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filterPrivacy="1" defaultThemeVersion="124226"/>
  <xr:revisionPtr revIDLastSave="0" documentId="13_ncr:1_{77ED4E2F-9659-45D2-BB75-E09A5C85A0DB}" xr6:coauthVersionLast="45" xr6:coauthVersionMax="45" xr10:uidLastSave="{00000000-0000-0000-0000-000000000000}"/>
  <bookViews>
    <workbookView xWindow="7695" yWindow="2850" windowWidth="28800" windowHeight="15810" xr2:uid="{00000000-000D-0000-FFFF-FFFF00000000}"/>
  </bookViews>
  <sheets>
    <sheet name="Расчет" sheetId="22" r:id="rId1"/>
    <sheet name="Калинка" sheetId="18" r:id="rId2"/>
    <sheet name="Галерея Диванов" sheetId="21" r:id="rId3"/>
    <sheet name="Fabrizio Russo" sheetId="15" r:id="rId4"/>
    <sheet name="Справочник" sheetId="23" r:id="rId5"/>
  </sheets>
  <definedNames>
    <definedName name="Кожа">Справочник!$A$15:$A$24</definedName>
    <definedName name="Коллекция">Справочник!$E$2:$E$4</definedName>
    <definedName name="Модель">Справочник!$C$2:$C$3</definedName>
    <definedName name="Ткани">Справочник!$A$2:$A$14</definedName>
    <definedName name="Фабрика">Справочник!$E$2:$E$4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22" l="1"/>
  <c r="B10" i="22"/>
  <c r="B11" i="22"/>
  <c r="B12" i="22"/>
  <c r="B13" i="22"/>
  <c r="B14" i="22"/>
  <c r="B15" i="22"/>
  <c r="B16" i="22"/>
  <c r="B17" i="22"/>
  <c r="B18" i="22"/>
  <c r="B8" i="22"/>
  <c r="H19" i="22"/>
  <c r="G9" i="22"/>
  <c r="G10" i="22"/>
  <c r="G11" i="22"/>
  <c r="G12" i="22"/>
  <c r="G13" i="22"/>
  <c r="G14" i="22"/>
  <c r="G15" i="22"/>
  <c r="G16" i="22"/>
  <c r="G17" i="22"/>
  <c r="G18" i="22"/>
  <c r="G8" i="22"/>
  <c r="D5" i="22"/>
  <c r="O9" i="22"/>
  <c r="O8" i="22"/>
  <c r="R8" i="22"/>
  <c r="I8" i="22" l="1"/>
  <c r="F19" i="22"/>
  <c r="I18" i="22"/>
  <c r="I17" i="22"/>
  <c r="I16" i="22"/>
  <c r="I15" i="22"/>
  <c r="I14" i="22"/>
  <c r="I13" i="22"/>
  <c r="I12" i="22"/>
  <c r="I11" i="22"/>
  <c r="I10" i="22"/>
  <c r="I9" i="22"/>
  <c r="I19" i="22" l="1"/>
  <c r="I22" i="22" s="1"/>
  <c r="I20" i="22" l="1"/>
  <c r="I21" i="22" s="1"/>
  <c r="I26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Сделать проверку. Автоматическое определение фабрики по модели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Вводится вручную</t>
        </r>
      </text>
    </comment>
    <comment ref="E7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количество модулей для автоматического расчета общей ширины изделия </t>
        </r>
      </text>
    </comment>
    <comment ref="F19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Длина по фронту</t>
        </r>
      </text>
    </comment>
    <comment ref="H1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Количество стркутурных единиц для проверки</t>
        </r>
      </text>
    </comment>
    <comment ref="H22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0- стежка не нужна
1- стежка нужна</t>
        </r>
      </text>
    </comment>
  </commentList>
</comments>
</file>

<file path=xl/sharedStrings.xml><?xml version="1.0" encoding="utf-8"?>
<sst xmlns="http://schemas.openxmlformats.org/spreadsheetml/2006/main" count="1360" uniqueCount="982">
  <si>
    <t>Модель</t>
  </si>
  <si>
    <t>Комплектация</t>
  </si>
  <si>
    <t>III</t>
  </si>
  <si>
    <t>IV</t>
  </si>
  <si>
    <t>V</t>
  </si>
  <si>
    <t>VI</t>
  </si>
  <si>
    <t>VII</t>
  </si>
  <si>
    <t>Калинка 65</t>
  </si>
  <si>
    <t>К65 Н4Л боковина</t>
  </si>
  <si>
    <t>К65 Н4П боковина</t>
  </si>
  <si>
    <t>К65 Г4Л боковина</t>
  </si>
  <si>
    <t>К65 Г4П боковина</t>
  </si>
  <si>
    <t>К65 В6Л шезлонг</t>
  </si>
  <si>
    <t>К65 В6П шезлонг</t>
  </si>
  <si>
    <t>К65 У3С диван</t>
  </si>
  <si>
    <t>Элемент 3-го дивана с механизмом (У3С) 1600 мм</t>
  </si>
  <si>
    <t>Калинка 72 СК (Супер комфорт)</t>
  </si>
  <si>
    <t>К72 СК А4Л боковина</t>
  </si>
  <si>
    <t>Калинка 72 СК</t>
  </si>
  <si>
    <t>Боковина (А4Л)</t>
  </si>
  <si>
    <t>К72 СК А4П боковина</t>
  </si>
  <si>
    <t>Боковина (А4П)</t>
  </si>
  <si>
    <t>К72 СК А1Л кресло</t>
  </si>
  <si>
    <t>Кресло боковое (А1Л)</t>
  </si>
  <si>
    <t>К72 СК А1П кресло</t>
  </si>
  <si>
    <t>Кресло боковое (А1П)</t>
  </si>
  <si>
    <t>К72 СК А5С кресло</t>
  </si>
  <si>
    <t>Кресло угловое (А5С)</t>
  </si>
  <si>
    <t>К72 СК А6Л шезлонг</t>
  </si>
  <si>
    <t>Шезлонг боковой (А6Л)</t>
  </si>
  <si>
    <t>К72 СК А6П шезлонг</t>
  </si>
  <si>
    <t>Шезлонг боковой (А6П)</t>
  </si>
  <si>
    <t>К72 СК У3С диван</t>
  </si>
  <si>
    <t>Диван средний с механизмом "Комфорт Плюс" (У3С)</t>
  </si>
  <si>
    <t>К72 СК У3Л диван</t>
  </si>
  <si>
    <t>Диван боковой с механизмом "Комфорт Плюс" (У3Л)</t>
  </si>
  <si>
    <t>К72 СК У3П диван</t>
  </si>
  <si>
    <t>Диван боковой с механизмом "Комфорт Плюс" (У3П)</t>
  </si>
  <si>
    <t>Кресло (А1О)</t>
  </si>
  <si>
    <t>Джокер 2</t>
  </si>
  <si>
    <t xml:space="preserve">Джокер </t>
  </si>
  <si>
    <t>Боковина дивана (А4Л:А4П)</t>
  </si>
  <si>
    <t>Шезлонг боковой с коробом из ламината несъемные подушки (Б6Л:Б6П)</t>
  </si>
  <si>
    <t>Джокер 2 С4Л боковина</t>
  </si>
  <si>
    <t>С4Л боковина</t>
  </si>
  <si>
    <t>Джокер 2 С4П боковина</t>
  </si>
  <si>
    <t>С4П боковина</t>
  </si>
  <si>
    <t>Джокер 2 Т8О подг</t>
  </si>
  <si>
    <t>Т8О подг</t>
  </si>
  <si>
    <t>Джокер 2 Ш3С диван</t>
  </si>
  <si>
    <t>Ш3С диван</t>
  </si>
  <si>
    <t>Джокер 2 Ш4Л боковина</t>
  </si>
  <si>
    <t>Ш4Л боковина</t>
  </si>
  <si>
    <t>Джокер 2 Ш4П боковина</t>
  </si>
  <si>
    <t>Ш4П боковина</t>
  </si>
  <si>
    <t>подушка П58</t>
  </si>
  <si>
    <t>Энджой</t>
  </si>
  <si>
    <t>Энджой Д3О диван</t>
  </si>
  <si>
    <t>диван Д3О</t>
  </si>
  <si>
    <t>Энджой Д3Л диван</t>
  </si>
  <si>
    <t>диван Д3Л:Д3П</t>
  </si>
  <si>
    <t>Энджой Д3П диван</t>
  </si>
  <si>
    <t>Энджой Б6Л шезлонг</t>
  </si>
  <si>
    <t>шезлонг Б6Л:Б6П</t>
  </si>
  <si>
    <t>Энджой Б6П шезлонг</t>
  </si>
  <si>
    <t>Энджой А4Л боковина</t>
  </si>
  <si>
    <t>боковина А4Л:А4П</t>
  </si>
  <si>
    <t>Энджой А4П боковина</t>
  </si>
  <si>
    <t>подушка П3А пух</t>
  </si>
  <si>
    <t>Оскар</t>
  </si>
  <si>
    <t>Оскар А1С кресло</t>
  </si>
  <si>
    <t>Оскар А4Л боковина</t>
  </si>
  <si>
    <t>Оскар А4П боковина</t>
  </si>
  <si>
    <t>Оскар А5С кресло</t>
  </si>
  <si>
    <t>Оскар Д2С диван</t>
  </si>
  <si>
    <t>Оскар П1Л пуф</t>
  </si>
  <si>
    <t>Оскар П1П пуф</t>
  </si>
  <si>
    <t>Оскар подушка П104</t>
  </si>
  <si>
    <t>Оскар подушка П105</t>
  </si>
  <si>
    <t>"Дилер 2" прайс на продукцию объединения " Калинка"</t>
  </si>
  <si>
    <t>Изменен:</t>
  </si>
  <si>
    <t>I</t>
  </si>
  <si>
    <t>II</t>
  </si>
  <si>
    <t>VIII</t>
  </si>
  <si>
    <t>IX</t>
  </si>
  <si>
    <t>X</t>
  </si>
  <si>
    <t>XI</t>
  </si>
  <si>
    <t>XII</t>
  </si>
  <si>
    <t>XIII</t>
  </si>
  <si>
    <t>К2</t>
  </si>
  <si>
    <t>К3</t>
  </si>
  <si>
    <t>К4</t>
  </si>
  <si>
    <t>К5</t>
  </si>
  <si>
    <t>К6</t>
  </si>
  <si>
    <t>К7</t>
  </si>
  <si>
    <t>К8</t>
  </si>
  <si>
    <t>К9</t>
  </si>
  <si>
    <t>К10</t>
  </si>
  <si>
    <t>подушки</t>
  </si>
  <si>
    <t>Автоматика</t>
  </si>
  <si>
    <t>ОПЦИЯ "СТЕЖКА" (На модели, для которых она предусмотрена)</t>
  </si>
  <si>
    <t>+</t>
  </si>
  <si>
    <t>от цены комплектации всего заказа</t>
  </si>
  <si>
    <t>(с 05.08.21г.)</t>
  </si>
  <si>
    <t>Модель - комплектация</t>
  </si>
  <si>
    <t>( с05.08.2021г.)</t>
  </si>
  <si>
    <t>Калинка 56</t>
  </si>
  <si>
    <t>К56 А1О кресло</t>
  </si>
  <si>
    <t>К56 А1Л кресло</t>
  </si>
  <si>
    <t>К56 А1П кресло</t>
  </si>
  <si>
    <t>К56 В1Л кресло</t>
  </si>
  <si>
    <t>Кресло боковое (В1Л)</t>
  </si>
  <si>
    <t>К56 В1П кресло</t>
  </si>
  <si>
    <t>Кресло боковое (В1П)</t>
  </si>
  <si>
    <t>К56 А1С кресло</t>
  </si>
  <si>
    <t>Кресло среднее (А1С)</t>
  </si>
  <si>
    <t>К56 А4Л кресло</t>
  </si>
  <si>
    <t>Кресло боковое со столиком (А4Л)</t>
  </si>
  <si>
    <t>К56 А4П кресло</t>
  </si>
  <si>
    <t>Кресло боковое со столиком (А4П)</t>
  </si>
  <si>
    <t>К56 Б4Л кресло</t>
  </si>
  <si>
    <t>Кресло боковое со столиком и баром (Б4Л)</t>
  </si>
  <si>
    <t>К56 Б4П кресло</t>
  </si>
  <si>
    <t>Кресло боковое со столиком и баром (Б4П)</t>
  </si>
  <si>
    <t>К56 В4Л кресло</t>
  </si>
  <si>
    <t>Кресло боковое со столиком и коробом (В4Л)</t>
  </si>
  <si>
    <t>К56 В4П кресло</t>
  </si>
  <si>
    <t>Кресло боковое со столиком и коробом (В4П)</t>
  </si>
  <si>
    <t>К56 А5Л кресло</t>
  </si>
  <si>
    <t>Кресло угловое правое (А5Л)</t>
  </si>
  <si>
    <t>К56 А5П кресло</t>
  </si>
  <si>
    <t>Кресло угловое правое (А5П)</t>
  </si>
  <si>
    <t>К56 С5С угловой стол</t>
  </si>
  <si>
    <t>Пуф-стол (С5С)</t>
  </si>
  <si>
    <t>К56 У5С угловой стол</t>
  </si>
  <si>
    <t>Пуф-стол (У5С)</t>
  </si>
  <si>
    <t>К56 А6С шезлонг</t>
  </si>
  <si>
    <t>Шезлонг (А6С)</t>
  </si>
  <si>
    <t>К56 П4Л боковина</t>
  </si>
  <si>
    <t>Боковина (П4Л)</t>
  </si>
  <si>
    <t>К56 П4П боковина</t>
  </si>
  <si>
    <t>Боковина (П4П)</t>
  </si>
  <si>
    <t>фиксатор для крепления изделий (Ф1В)</t>
  </si>
  <si>
    <t>Наиболее распространенные варианты углов</t>
  </si>
  <si>
    <t>Угол ( У 3, У 4 )</t>
  </si>
  <si>
    <t>Кресло К1О</t>
  </si>
  <si>
    <t>Пуф (А7О)</t>
  </si>
  <si>
    <t>Опция  М41 Акустика</t>
  </si>
  <si>
    <t>Опция  П41 Подстаканник</t>
  </si>
  <si>
    <t>Боковины и дополнения</t>
  </si>
  <si>
    <t>К65 М4Л боковина</t>
  </si>
  <si>
    <t>Боковина с полкой и стеклом (М4Л)</t>
  </si>
  <si>
    <t>К65 М4П боковина</t>
  </si>
  <si>
    <t>Боковина с полкой и стеклом (М4П)</t>
  </si>
  <si>
    <t>Боковина с полкой (Н4Л)</t>
  </si>
  <si>
    <t>Боковина с полкой (Н4П)</t>
  </si>
  <si>
    <t>К65 Б4Л боковина</t>
  </si>
  <si>
    <t>Боковина выкатным баром (Б4Л)</t>
  </si>
  <si>
    <t>К65 Б4П боковина</t>
  </si>
  <si>
    <t>Боковина выкатным баром (Б4П)</t>
  </si>
  <si>
    <t>К65 К4Л боковина</t>
  </si>
  <si>
    <t>Боковина выкатной книжной полкой (К4Л)</t>
  </si>
  <si>
    <t>К65 К4П боковина</t>
  </si>
  <si>
    <t>Боковина выкатной книжной полкой (К4П)</t>
  </si>
  <si>
    <t>К65 Е4Л боковина</t>
  </si>
  <si>
    <t>Боковина электровыкатным баром (Е4Л)</t>
  </si>
  <si>
    <t>К65 Е4П боковина</t>
  </si>
  <si>
    <t>Боковина электровыкатным баром (Е4П)</t>
  </si>
  <si>
    <t>Боковина (Г4Л)</t>
  </si>
  <si>
    <t>Боковина (Г4П)</t>
  </si>
  <si>
    <t>К65 У4Л боковина</t>
  </si>
  <si>
    <t>Боковина узкая (У4Л)</t>
  </si>
  <si>
    <t>К65 У4П боковина</t>
  </si>
  <si>
    <t>Боковина узкая (У4П)</t>
  </si>
  <si>
    <t>К65 Э3В светильник встроен в боковину</t>
  </si>
  <si>
    <t>Светильник К65 (Э3В)</t>
  </si>
  <si>
    <t>Вышивка Лабиринт 260х770</t>
  </si>
  <si>
    <t>Вышивка Лабиринт</t>
  </si>
  <si>
    <t>Вышивка Хризантема 570х600</t>
  </si>
  <si>
    <t>Вышивка Хризантема</t>
  </si>
  <si>
    <t>Вышивка Вензель 430х580</t>
  </si>
  <si>
    <t>Вышивка Вензель</t>
  </si>
  <si>
    <t>К65 боковина стыковочная</t>
  </si>
  <si>
    <t>Стыковочная боковина</t>
  </si>
  <si>
    <t>К65 ЭРП пульт</t>
  </si>
  <si>
    <t>Пульт (ЭРП)</t>
  </si>
  <si>
    <t>З43 зарядное устройство круглое</t>
  </si>
  <si>
    <t>З43 зарядное устройство</t>
  </si>
  <si>
    <t>К65 спальное место Л3С</t>
  </si>
  <si>
    <t>ткань основная на спальное место  Л3С</t>
  </si>
  <si>
    <t>К65 спальное место У3С</t>
  </si>
  <si>
    <t>ткань основная на спальное место У3С</t>
  </si>
  <si>
    <t>К65 спальное место Ш3С</t>
  </si>
  <si>
    <t>ткань основная на спальное место Ш3С</t>
  </si>
  <si>
    <t>Изделия со спинками шириной 800мм</t>
  </si>
  <si>
    <t>К65 В1С кресло</t>
  </si>
  <si>
    <t>Элемент кресла офисного (В1С)</t>
  </si>
  <si>
    <t>К65 Г1С кресло</t>
  </si>
  <si>
    <t>Элемент кресла с коробом (Г1С)</t>
  </si>
  <si>
    <t>К65 Е1С кресло</t>
  </si>
  <si>
    <t>Элемент кресла электромеханическое (Е1С)</t>
  </si>
  <si>
    <t>Шезлонг с коробкой (В6Л)</t>
  </si>
  <si>
    <t>Шезлонг с коробкой (В6П)</t>
  </si>
  <si>
    <t>К65 Ж6Л шезлонг</t>
  </si>
  <si>
    <t>Шезлонг с коробом и электроприводом (Ж6Л)</t>
  </si>
  <si>
    <t>К65 Ж6П шезлонг</t>
  </si>
  <si>
    <t>Шезлонг с коробом и электроприводом (Ж6П)</t>
  </si>
  <si>
    <t>К65 Г5С кресло</t>
  </si>
  <si>
    <t>Элемент углового кресла (Г5С)</t>
  </si>
  <si>
    <t>К65 Р5С кресло</t>
  </si>
  <si>
    <t>Элемент углового кресла  с электробаром (Р5С)</t>
  </si>
  <si>
    <t>К65 Г3С диван</t>
  </si>
  <si>
    <t>Элемент 3-го дивана офисный (Г3С)</t>
  </si>
  <si>
    <t>К65 Б3С диван</t>
  </si>
  <si>
    <t>Элемент 3-го дивана с коробом (Б3С)</t>
  </si>
  <si>
    <t>К65 Л3С диван</t>
  </si>
  <si>
    <t>Элемент 3-го дивана с механизмом (Л3С) 1600 мм</t>
  </si>
  <si>
    <t>Изделия со спинками шириной 1000мм</t>
  </si>
  <si>
    <t>К65 А1С кресло</t>
  </si>
  <si>
    <t>Элемент кресла офисного (А1С)</t>
  </si>
  <si>
    <t>К65 Б1С кресло</t>
  </si>
  <si>
    <t>Элемент кресла с коробом (Б1С)</t>
  </si>
  <si>
    <t>К65 Б6Л шезлонг</t>
  </si>
  <si>
    <t>Шезлонг с коробом (Б6Л)</t>
  </si>
  <si>
    <t>К65 Б6П шезлонг</t>
  </si>
  <si>
    <t>Шезлонг с коробом (Б6П)</t>
  </si>
  <si>
    <t>К65 Е6Л шезлонг</t>
  </si>
  <si>
    <t>Шезлонг с электроприводом и коробом(Е6Л)</t>
  </si>
  <si>
    <t>К65 Е6П шезлонг</t>
  </si>
  <si>
    <t>Шезлонг с электроприводом и коробом(Е6П)</t>
  </si>
  <si>
    <t>К65 А3С диван</t>
  </si>
  <si>
    <t>Элемент 3-го дивана офисный (А3С)</t>
  </si>
  <si>
    <t>К65 Д3С диван</t>
  </si>
  <si>
    <t>Элемент 3-го дивана с коробом (Д3С)</t>
  </si>
  <si>
    <t>К65 Ш3С диван</t>
  </si>
  <si>
    <t>Элемент 3-го дивана с механизмом (Ш3С) 2000 мм</t>
  </si>
  <si>
    <t>Опции</t>
  </si>
  <si>
    <t>С50 Кресло угловое</t>
  </si>
  <si>
    <t>С51 Кресло угловое</t>
  </si>
  <si>
    <t>С52 Кресло угловое</t>
  </si>
  <si>
    <t>С53 Кресло угловое</t>
  </si>
  <si>
    <t>С54 Кресло угловое</t>
  </si>
  <si>
    <t>С55 Кресло угловое</t>
  </si>
  <si>
    <t>С56 Кресло угловое</t>
  </si>
  <si>
    <t>С57 Кресло угловое</t>
  </si>
  <si>
    <t>С58 Кресло угловое</t>
  </si>
  <si>
    <t>С59 Кресло угловое</t>
  </si>
  <si>
    <t>С60 Кресло угловое</t>
  </si>
  <si>
    <t>С61 Кресло угловое</t>
  </si>
  <si>
    <t>К72 СК У4Л боковина</t>
  </si>
  <si>
    <t>Боковина  узкая (У4Л)</t>
  </si>
  <si>
    <t>К72 СК У4П боковина</t>
  </si>
  <si>
    <t>Боковина  узкая (У4П)</t>
  </si>
  <si>
    <t>К72 СК Б4Л боковина</t>
  </si>
  <si>
    <t>Боковина c выкатным баром (Б4Л)</t>
  </si>
  <si>
    <t>К72 СК Б4П боковина</t>
  </si>
  <si>
    <t>Боковина c выкатным баром (Б4П)</t>
  </si>
  <si>
    <t>К72 СК В4Л боковина</t>
  </si>
  <si>
    <t>Боковина с баром (В4Л)</t>
  </si>
  <si>
    <t>К72 СК В4П боковина</t>
  </si>
  <si>
    <t>Боковина с баром (В4П)</t>
  </si>
  <si>
    <t>К72 СК В5С кресло</t>
  </si>
  <si>
    <t>В5С кресло</t>
  </si>
  <si>
    <t>К72 СК Г4Л боковина</t>
  </si>
  <si>
    <t>К72 СК Г4П боковина</t>
  </si>
  <si>
    <t>К72 СК Д4Л боковина</t>
  </si>
  <si>
    <t>Боковина узкая  (Д4Л)</t>
  </si>
  <si>
    <t>К72 СК Д4П боковина</t>
  </si>
  <si>
    <t>Боковина узкая  (Д4П)</t>
  </si>
  <si>
    <t>К72 СК К4Л боковина</t>
  </si>
  <si>
    <t>Боковина с полкой (К4Л)</t>
  </si>
  <si>
    <t>К72 СК К4П боковина</t>
  </si>
  <si>
    <t>Боковина с полкой (К4П)</t>
  </si>
  <si>
    <t>К72 СК Л4Л боковина</t>
  </si>
  <si>
    <t>Боковина с полками (Л4Л)</t>
  </si>
  <si>
    <t>К72 СК Л4П боковина</t>
  </si>
  <si>
    <t>Боковина с полками (Л4П)</t>
  </si>
  <si>
    <t>К72 СК А1О кресло</t>
  </si>
  <si>
    <t>К72 СК А1С кресло</t>
  </si>
  <si>
    <t>К72 СК Б1О кресло</t>
  </si>
  <si>
    <t>Кресло с коробом (Б1О)</t>
  </si>
  <si>
    <t>К72 СК Б1Л кресло</t>
  </si>
  <si>
    <t>Кресло боковое с коробом (Б1Л)</t>
  </si>
  <si>
    <t>К72 СК Б1П кресло</t>
  </si>
  <si>
    <t>Кресло боковое с коробом (Б1П)</t>
  </si>
  <si>
    <t>К72 СК Б1С кресло</t>
  </si>
  <si>
    <t>Кресло среднее с коробом (Б1С)</t>
  </si>
  <si>
    <t>К72 СК В1О кресло</t>
  </si>
  <si>
    <t>Кресло узкое с коробом (В1О)</t>
  </si>
  <si>
    <t>К72 СК В1Л кресло</t>
  </si>
  <si>
    <t>Кресло боковое узкое с коробом (В1Л)</t>
  </si>
  <si>
    <t>К72 СК В1П кресло</t>
  </si>
  <si>
    <t>Кресло боковое узкое с коробом (В1П)</t>
  </si>
  <si>
    <t>К72 СК В1С кресло</t>
  </si>
  <si>
    <t>Кресло среднее узкое с коробом (В1С)</t>
  </si>
  <si>
    <t>К72 СК Е1О кресло</t>
  </si>
  <si>
    <t>Кресло с эл.мех-мом (Е1О)</t>
  </si>
  <si>
    <t>К72 СК Е1Л кресло</t>
  </si>
  <si>
    <t>Кресло боковое с эл.мех-мом (Е1Л)</t>
  </si>
  <si>
    <t>К72 СК Е1П кресло</t>
  </si>
  <si>
    <t>Кресло боковое с эл.мех-мом (Е1П)</t>
  </si>
  <si>
    <t>К72 СК Е1С кресло</t>
  </si>
  <si>
    <t>Кресло среднее с эл.мех-мом (Е1С)</t>
  </si>
  <si>
    <t>К72 СК Н1С кресло</t>
  </si>
  <si>
    <t>Кресло с опцией relax (Н1С)</t>
  </si>
  <si>
    <t>К72 СК И1О кресло</t>
  </si>
  <si>
    <t>Кресло-качалка  с эл.мех-мом (И1О)</t>
  </si>
  <si>
    <t>К72 СК К1О кресло</t>
  </si>
  <si>
    <t>Кресло-качалка механ. (К1О) с боковинами</t>
  </si>
  <si>
    <t>К72 СК Л1О кресло</t>
  </si>
  <si>
    <t>Кресло узкое с эл.мех-мом (Л1О)</t>
  </si>
  <si>
    <t>К72 СК Л1Л кресло</t>
  </si>
  <si>
    <t>Кресло боковое узкое с эл.мех-мом (Л1Л)</t>
  </si>
  <si>
    <t>К72 СК Л1П кресло</t>
  </si>
  <si>
    <t>Кресло боковое узкое с эл.мех-мом (Л1П)</t>
  </si>
  <si>
    <t>К72 СК Л1С кресло</t>
  </si>
  <si>
    <t>Кресло среднее узкое с эл.мех-мом (Л1С)</t>
  </si>
  <si>
    <t>К72 СК Л3Л диван</t>
  </si>
  <si>
    <t>К72 СК Л3П диван</t>
  </si>
  <si>
    <t>К72 СК М1О кресло</t>
  </si>
  <si>
    <t>Кресло с механ.мех-мом (М1О)</t>
  </si>
  <si>
    <t>К72 СК М1Л кресло</t>
  </si>
  <si>
    <t>Кресло боковое с механ.мех-мом (М1Л)</t>
  </si>
  <si>
    <t>К72 СК М1П кресло</t>
  </si>
  <si>
    <t>Кресло боковое с механ.мех-мом (М1П)</t>
  </si>
  <si>
    <t>К72 СК М1С кресло</t>
  </si>
  <si>
    <t>Кресло среднее с механ.мех-мом (М1С)</t>
  </si>
  <si>
    <t>К72 СК У1О кресло</t>
  </si>
  <si>
    <t>Кресло узкое (У1О)</t>
  </si>
  <si>
    <t>К72 СК У1Л кресло</t>
  </si>
  <si>
    <t>Кресло боковое узкое (У1Л)</t>
  </si>
  <si>
    <t>К72 СК У1П кресло</t>
  </si>
  <si>
    <t>Кресло боковое узкое (У1П)</t>
  </si>
  <si>
    <t>К72 СК У1С кресло</t>
  </si>
  <si>
    <t>Кресло среднее узкое (У1С)</t>
  </si>
  <si>
    <t>К72 СК У5С кресло</t>
  </si>
  <si>
    <t xml:space="preserve">Кресло К72 СК (У5С) </t>
  </si>
  <si>
    <t>К72 СК Х1О кресло</t>
  </si>
  <si>
    <t>Кресло узкое с механ.мех-мом (Х1О)</t>
  </si>
  <si>
    <t>К72 СК Х1Л кресло</t>
  </si>
  <si>
    <t>Кресло боковое узкое с механ.мех-мом (Х1Л)</t>
  </si>
  <si>
    <t>К72 СК Х1П кресло</t>
  </si>
  <si>
    <t>Кресло боковое узкое с механ.мех-мом (Х1П)</t>
  </si>
  <si>
    <t>К72 СК Х1С кресло</t>
  </si>
  <si>
    <t>Кресло среднее узкое с механ.мех-мом (Х1С)</t>
  </si>
  <si>
    <t>К72 СК С1О кресло</t>
  </si>
  <si>
    <t>Кресло под выкат.столик (С1О)</t>
  </si>
  <si>
    <t>К72 СК С1Л кресло</t>
  </si>
  <si>
    <t>Кресло боковое под выкат.столик (С1Л)</t>
  </si>
  <si>
    <t>К72 СК С1П кресло</t>
  </si>
  <si>
    <t>Кресло боковое под выкат.столик (С1П)</t>
  </si>
  <si>
    <t>К72 СК С1С кресло</t>
  </si>
  <si>
    <t>Кресло среднее под выкат.столик (С1С)</t>
  </si>
  <si>
    <t>Стол СТО 94</t>
  </si>
  <si>
    <t>Бар 095 для СТО 34, СКЖ60, СТО94</t>
  </si>
  <si>
    <t>Бар 095 для СТО 34, СТО94</t>
  </si>
  <si>
    <t>К72 СК Н5С кресло</t>
  </si>
  <si>
    <t>Кресло угловое  (Н5С)</t>
  </si>
  <si>
    <t>К72 СК С5С кресло</t>
  </si>
  <si>
    <t>Кресло угловое с поворотными спинками (С5С)</t>
  </si>
  <si>
    <t>К72 СК Б5Л кресло</t>
  </si>
  <si>
    <t>Кресло боковое  (Б5Л)</t>
  </si>
  <si>
    <t>К72 СК Б5П кресло</t>
  </si>
  <si>
    <t>Кресло боковое  (Б5П)</t>
  </si>
  <si>
    <t>К72 СК А6С шезлонг</t>
  </si>
  <si>
    <t>Шезлонг средний (А6С)</t>
  </si>
  <si>
    <t>К72 СК Е6Л шезлонг</t>
  </si>
  <si>
    <t>Шезлонг боковой с эл.мех-мом (Е6Л)</t>
  </si>
  <si>
    <t>К72 СК Е6П шезлонг</t>
  </si>
  <si>
    <t>Шезлонг боковой с эл.мех-мом (Е6П)</t>
  </si>
  <si>
    <t>К72 СК Е6С шезлонг</t>
  </si>
  <si>
    <t>Шезлонг средний с эл.мех-мом (Е6С)</t>
  </si>
  <si>
    <t>К72 СК Б6Л шезлонг</t>
  </si>
  <si>
    <t>Шезлонг боковой с коробом (Б6Л)</t>
  </si>
  <si>
    <t>К72 СК Б6П шезлонг</t>
  </si>
  <si>
    <t>Шезлонг боковой с коробом (Б6П)</t>
  </si>
  <si>
    <t>К72 СК Б6С шезлонг</t>
  </si>
  <si>
    <t>Шезлонг средний с коробом (Б6С)</t>
  </si>
  <si>
    <t>К72 СК УБ6Л шезлонг</t>
  </si>
  <si>
    <t>Шезлонг узкий боковой с коробом (УБ6Л)</t>
  </si>
  <si>
    <t>К72 СК УБ6П шезлонг</t>
  </si>
  <si>
    <t>Шезлонг узкий боковой с коробом (УБ6П)</t>
  </si>
  <si>
    <t>К72 СК УБ6С шезлонг</t>
  </si>
  <si>
    <t>Шезлонг узкий средний с коробом (УБ6С)</t>
  </si>
  <si>
    <t>К72 СК Ж3О диван</t>
  </si>
  <si>
    <t>Диван узкий с механизмом "Комфорт Плюс" (Ж3О)</t>
  </si>
  <si>
    <t>К72 СК Ж3Л диван</t>
  </si>
  <si>
    <t>Диван узкий боковой с механизмом "Комфорт Плюс" (Ж3Л)</t>
  </si>
  <si>
    <t>К72 СК Ж3П диван</t>
  </si>
  <si>
    <t>Диван узкий боковой с механизмом "Комфорт Плюс" (Ж3П)</t>
  </si>
  <si>
    <t>К72 СК Ж3С диван</t>
  </si>
  <si>
    <t>Диван узкий средний с механизмом "Комфорт Плюс" (Ж3С)</t>
  </si>
  <si>
    <t>К72 СК З3О диван</t>
  </si>
  <si>
    <t>Диван с механизмом "Spiros 1400" (З3О)</t>
  </si>
  <si>
    <t>К72 СК З3Л диван</t>
  </si>
  <si>
    <t>Диван боковой с механизмом "Spiros 1400" (З3Л)</t>
  </si>
  <si>
    <t>К72 СК З3П диван</t>
  </si>
  <si>
    <t>Диван боковой с механизмом "Spiros 1400" (З3П)</t>
  </si>
  <si>
    <t>К72 СК З3С диван</t>
  </si>
  <si>
    <t>Диван средний с механизмом "Spiros 1400" (З3С)</t>
  </si>
  <si>
    <t>К72 СК И3О диван</t>
  </si>
  <si>
    <t>Диван с механизмом "Spiros 1600" (И3О)</t>
  </si>
  <si>
    <t>К72 СК У3О диван</t>
  </si>
  <si>
    <t>Диван с механизмом "Комфорт Плюс" (У3О)</t>
  </si>
  <si>
    <t>К72 СК Л3С диван</t>
  </si>
  <si>
    <t>Диван средний с электро-выкатным мех-м  (Л3С)</t>
  </si>
  <si>
    <t>К72 СК Л3О диван</t>
  </si>
  <si>
    <t>К72 СК О4С подлокотник</t>
  </si>
  <si>
    <t>Подлокотник с баром,с поворотным столиком (О4С)</t>
  </si>
  <si>
    <t>К72 СК Р4С подлокотник</t>
  </si>
  <si>
    <t>Подлокотник с баром (Р4С)</t>
  </si>
  <si>
    <t>К72 СК Т4С подлокотник</t>
  </si>
  <si>
    <t>Подлокотник с баром (Т4С)</t>
  </si>
  <si>
    <t>К72 СК М41 акустика</t>
  </si>
  <si>
    <t>К72 СК П41 подстаканник</t>
  </si>
  <si>
    <t>К72 СК З41 зарядное устройство</t>
  </si>
  <si>
    <t>Опция З41 зарядное устройство</t>
  </si>
  <si>
    <t>К72 СК подсветка кресла встроена в элемент</t>
  </si>
  <si>
    <t>Опция подсветка кресла встроена в элемент</t>
  </si>
  <si>
    <t>К72 СК подсветка дивана встроена в элемент</t>
  </si>
  <si>
    <t>Опция подсветка дивана встроена в элемент</t>
  </si>
  <si>
    <t>К72 СК подсветка угла встроена в элемент</t>
  </si>
  <si>
    <t>Опция подсветка угла встроена в элемент</t>
  </si>
  <si>
    <t>К72 СК спальное место</t>
  </si>
  <si>
    <t>ткань основная на спальное место дивана</t>
  </si>
  <si>
    <t>К72 СК М01 матрац</t>
  </si>
  <si>
    <t>М01 матрац</t>
  </si>
  <si>
    <t>К72 СК С4Л боковина стыковочная</t>
  </si>
  <si>
    <t>Стыковочная боковина (С4Л)</t>
  </si>
  <si>
    <t>К72 СК С4П боковина стыковочная</t>
  </si>
  <si>
    <t>Стыковочная боковина (С4П)</t>
  </si>
  <si>
    <t>К72 СК С50 кресло</t>
  </si>
  <si>
    <t>К72 СК С51 кресло</t>
  </si>
  <si>
    <t>К72 СК С52 кресло</t>
  </si>
  <si>
    <t>К72 СК С53 кресло</t>
  </si>
  <si>
    <t>К72 СК С54 кресло</t>
  </si>
  <si>
    <t>К72 СК С55 кресло</t>
  </si>
  <si>
    <t>К72 СК С56 кресло</t>
  </si>
  <si>
    <t>К72 СК С57 кресло</t>
  </si>
  <si>
    <t>К72 СК С58 кресло</t>
  </si>
  <si>
    <t>К72 СК С59 кресло</t>
  </si>
  <si>
    <t>К72 СК С60 кресло</t>
  </si>
  <si>
    <t>К72 СК С61 кресло</t>
  </si>
  <si>
    <t>Калинка 72 М</t>
  </si>
  <si>
    <t>К72 М А4Л боковина</t>
  </si>
  <si>
    <t>К72 М А4П боковина</t>
  </si>
  <si>
    <t>К72 М А5С кресло</t>
  </si>
  <si>
    <t>К72 М Б5Л кресло</t>
  </si>
  <si>
    <t>К72 М Б5П кресло</t>
  </si>
  <si>
    <t>К72 М Б6Л шезлонг</t>
  </si>
  <si>
    <t>К72 М Б6П шезлонг</t>
  </si>
  <si>
    <t>К72 М В1С кресло</t>
  </si>
  <si>
    <t>К72 М Г4Л боковина</t>
  </si>
  <si>
    <t>К72 М Г4П боковина</t>
  </si>
  <si>
    <t>К72 М Е6Л шезлонг</t>
  </si>
  <si>
    <t>К72 М Е6П шезлонг</t>
  </si>
  <si>
    <t>К72 М Ж3Л диван</t>
  </si>
  <si>
    <t>К72 М Ж3С диван</t>
  </si>
  <si>
    <t>К72 М И1О кресло</t>
  </si>
  <si>
    <t>К72 М К1О кресло</t>
  </si>
  <si>
    <t>К72 М К4Л боковина</t>
  </si>
  <si>
    <t>К72 М Л1Л кресло</t>
  </si>
  <si>
    <t>К72 М Л1О кресло</t>
  </si>
  <si>
    <t>К72 М Л1П кресло</t>
  </si>
  <si>
    <t>К72 М Л1С кресло</t>
  </si>
  <si>
    <t>К72 М М1Л кресло</t>
  </si>
  <si>
    <t>К72 М М1П кресло</t>
  </si>
  <si>
    <t>К72 М П41 подстаканник</t>
  </si>
  <si>
    <t>К72 М Р4С подлокотник</t>
  </si>
  <si>
    <t>К72 М С5С кресло</t>
  </si>
  <si>
    <t>К72 М С60 кресло</t>
  </si>
  <si>
    <t>К72 М С61 кресло</t>
  </si>
  <si>
    <t>К72 М У1Л кресло</t>
  </si>
  <si>
    <t>К72 М У1О кресло</t>
  </si>
  <si>
    <t>К72 М У1П кресло</t>
  </si>
  <si>
    <t>К72 М У3Л диван</t>
  </si>
  <si>
    <t>К72 М У3О диван</t>
  </si>
  <si>
    <t>К72 М У3П диван</t>
  </si>
  <si>
    <t>К72 М У3С диван</t>
  </si>
  <si>
    <t>К72 М У4Л боковина</t>
  </si>
  <si>
    <t>К72 М У4П боковина</t>
  </si>
  <si>
    <t>Дизайнерские подушки</t>
  </si>
  <si>
    <t>комплект подушек</t>
  </si>
  <si>
    <t>Комплект подушек (45х45-2шт, 55х25-1 шт)</t>
  </si>
  <si>
    <t>подушка П3Б пух</t>
  </si>
  <si>
    <t>подушка П4А пух</t>
  </si>
  <si>
    <t>подушка П4Б пух</t>
  </si>
  <si>
    <t>подушка П5А пух</t>
  </si>
  <si>
    <t>подушка П5Б пух</t>
  </si>
  <si>
    <t>подушка П7 пух</t>
  </si>
  <si>
    <t>подушка П17 пух</t>
  </si>
  <si>
    <t>подушка П20 пух</t>
  </si>
  <si>
    <t>подушка П25 пух</t>
  </si>
  <si>
    <t>подушка П26 пух</t>
  </si>
  <si>
    <t>подушка П30 пух</t>
  </si>
  <si>
    <t>подушка П30 пух вышивка Новый год</t>
  </si>
  <si>
    <t>подушка П30 пух Новый год</t>
  </si>
  <si>
    <t>подушка П30 пух вышивка Хризантема</t>
  </si>
  <si>
    <t>подушка П30 пух Хризантема</t>
  </si>
  <si>
    <t>подушка П30 пух вышивка Вензель</t>
  </si>
  <si>
    <t>подушка П30 пух Вензель</t>
  </si>
  <si>
    <t>подушка П30 пух вышивка Роза</t>
  </si>
  <si>
    <t>подушка П30 пух Роза</t>
  </si>
  <si>
    <t>подушка П30 пух вышивка Лабиринт</t>
  </si>
  <si>
    <t>подушка П30 пух Лабиринт</t>
  </si>
  <si>
    <t>подушка П30 пух вышивка Пион</t>
  </si>
  <si>
    <t>подушка П30 пух Пион</t>
  </si>
  <si>
    <t>подушка П35-1 пух</t>
  </si>
  <si>
    <t>подушка П35 пух вариант 1</t>
  </si>
  <si>
    <t>подушка П35-2 пух</t>
  </si>
  <si>
    <t>подушка П35 пух вариант 2</t>
  </si>
  <si>
    <t>подушка П35-3 пух</t>
  </si>
  <si>
    <t>подушка П35 пух вариант 3</t>
  </si>
  <si>
    <t>подушка П36 пух</t>
  </si>
  <si>
    <t>подушка П37-1 пух</t>
  </si>
  <si>
    <t>подушка П37-2 пух</t>
  </si>
  <si>
    <t>подушка П37-3 пух</t>
  </si>
  <si>
    <t>подушка П37-4 пух</t>
  </si>
  <si>
    <t>подушка П41 пух</t>
  </si>
  <si>
    <t>подушка П42 пух</t>
  </si>
  <si>
    <t>подушка П43 пух</t>
  </si>
  <si>
    <t>подушка П44 пух</t>
  </si>
  <si>
    <t>подушка П47 пух</t>
  </si>
  <si>
    <t>подушка П48 пух</t>
  </si>
  <si>
    <t>подушка П49 пух</t>
  </si>
  <si>
    <t>подушка П50 пух</t>
  </si>
  <si>
    <t>подушка П51 пух</t>
  </si>
  <si>
    <t>подушка П54</t>
  </si>
  <si>
    <t>подушка П54 пух</t>
  </si>
  <si>
    <t>подушка П55</t>
  </si>
  <si>
    <t>подушка П55 пух</t>
  </si>
  <si>
    <t>подушка П56</t>
  </si>
  <si>
    <t>подушка П56 пух</t>
  </si>
  <si>
    <t>подушка П57 пух</t>
  </si>
  <si>
    <t>подушка П57 пух с вышивкой</t>
  </si>
  <si>
    <t>подушка П57 пух с вышивкой (из остатков)</t>
  </si>
  <si>
    <t>подушка П71</t>
  </si>
  <si>
    <t>подушка П72</t>
  </si>
  <si>
    <t>подушка П73</t>
  </si>
  <si>
    <t>подушка П119 пух широкий кант</t>
  </si>
  <si>
    <t>Автомат 3-х канальный</t>
  </si>
  <si>
    <t>Автомат 3-х канальный+ЭКВ</t>
  </si>
  <si>
    <t>Светильник для ящиков</t>
  </si>
  <si>
    <t>Патинировние:</t>
  </si>
  <si>
    <t>Изделия   К65:  А1С, А3С, Б1С, Б3С, В1С, В3С,  Г3С,  Д3С,  П3С</t>
  </si>
  <si>
    <t>Изделия   К65:  Б6Л, Б6П, В6Л, В6П, Г4Л, Г4П, Е6Л, Е6П, Ж6Л, Ж6П</t>
  </si>
  <si>
    <t>Изделия   К65:  Б4Л, Б4П, Г5С, Р5С, Е4Л, Е4П, М4Л, М4П, Н4Л, Н4П</t>
  </si>
  <si>
    <t>Изделия   К56:  Б4Л, Б4П, В4Л, В4П</t>
  </si>
  <si>
    <t>Изделия   К56:  А4Л, А4П, С5С, У5С</t>
  </si>
  <si>
    <t>Изделия   К59:  полка</t>
  </si>
  <si>
    <t>Изделия   К59: А2С,А4Л,А4П,А7О,Г4Л,Г4П</t>
  </si>
  <si>
    <t>Изделия   К59: В4О,С4Л,С4П,У4С,Ш4С</t>
  </si>
  <si>
    <t>Изделия   К59: Р4Л,Р4П,С7О,Т4Л,Т4П</t>
  </si>
  <si>
    <t>Изделия   К68: А1Л,А1П,А1О,А3Л,А3П,А3О,А5Л,А5П,А6Л,А6П,Б1Л,Б1П,Б3Л,Б3П,Б3О,Б5Л,Б5П,Б6Л,Б6П,Д3Л,Д3П,Д3О,Е6П,Е6Л,К1О</t>
  </si>
  <si>
    <t>Изделия   К68:С50,С51,С52, С55</t>
  </si>
  <si>
    <t>Изделия   К68:С53,С54,С56,С57,С58,С59,С60,С61</t>
  </si>
  <si>
    <t>Изделия   К72 СК: А4Л,А4П,А6Л,А6П,А6С,Б6Л,Б6П,Б6С,Е6Л,Е6П,Е6С,У4Л,У4П</t>
  </si>
  <si>
    <t>Изделия   К72 СК: С58,Р4П,Р4Л</t>
  </si>
  <si>
    <t>Изделия   К73 : Б6Л,Б6П</t>
  </si>
  <si>
    <t>Изделия   К73 : Р4Л,Р4П</t>
  </si>
  <si>
    <t>Изделия   К79 : А1О,А3О</t>
  </si>
  <si>
    <t>Спинка кровати круглой</t>
  </si>
  <si>
    <t>Изделия   К49 и К50  полки МДФ</t>
  </si>
  <si>
    <t>+10%</t>
  </si>
  <si>
    <t>К72 Декоративная отделочная строчка :</t>
  </si>
  <si>
    <t>на кресло</t>
  </si>
  <si>
    <t>на диван</t>
  </si>
  <si>
    <t>на шезлонг</t>
  </si>
  <si>
    <t>пов 1,1</t>
  </si>
  <si>
    <t>"Дилер 2" прайс на продукцию "Галерея диванов"</t>
  </si>
  <si>
    <t>05.08.2021г.</t>
  </si>
  <si>
    <t>ХI</t>
  </si>
  <si>
    <t>ХII</t>
  </si>
  <si>
    <t>ХIII</t>
  </si>
  <si>
    <t>Астер</t>
  </si>
  <si>
    <t>Астер А1О кресло</t>
  </si>
  <si>
    <t>Астер А1Л кресло</t>
  </si>
  <si>
    <t>Астер А1П кресло</t>
  </si>
  <si>
    <t>Астер А1С кресло</t>
  </si>
  <si>
    <t>Астер А2О мгд</t>
  </si>
  <si>
    <t>МГД (А2О)</t>
  </si>
  <si>
    <t>Астер А2Л мгд</t>
  </si>
  <si>
    <t>МГД боковой (А2Л)</t>
  </si>
  <si>
    <t>Астер А2П мгд</t>
  </si>
  <si>
    <t>МГД боковой (А2П)</t>
  </si>
  <si>
    <t>Астер А2С мгд</t>
  </si>
  <si>
    <t>МГД средний (А2С)</t>
  </si>
  <si>
    <t>Астер А5С кресло</t>
  </si>
  <si>
    <t>Астер Т8О подг</t>
  </si>
  <si>
    <t>Т8О подголовник</t>
  </si>
  <si>
    <t>Астер П1О пуф</t>
  </si>
  <si>
    <t>Пуф П1О</t>
  </si>
  <si>
    <t>подушка П83</t>
  </si>
  <si>
    <t>Подушка П83</t>
  </si>
  <si>
    <t>подушка П84</t>
  </si>
  <si>
    <t>Подушка П84</t>
  </si>
  <si>
    <t>Джокер широкая база с несъемными подушками</t>
  </si>
  <si>
    <t>Джокер А4Л боковина</t>
  </si>
  <si>
    <t>Джокер А4П боковина</t>
  </si>
  <si>
    <t>Джокер С4Л боковина</t>
  </si>
  <si>
    <t>Боковина с механизмом (С4Л:С4П)</t>
  </si>
  <si>
    <t>Джокер С4П боковина</t>
  </si>
  <si>
    <t>Джокер Ш4Л боковина</t>
  </si>
  <si>
    <t>Боковина к шезлонгу (Ш4Л:Ш4П)</t>
  </si>
  <si>
    <t>Джокер Ш4П боковина</t>
  </si>
  <si>
    <t>Джокер Г1С кресло</t>
  </si>
  <si>
    <t>Кресло среднее (Г1С)</t>
  </si>
  <si>
    <t>Джокер Ш3С диван</t>
  </si>
  <si>
    <t>Диван с мех-м Дельфин несъемные подушки (Ш3С)</t>
  </si>
  <si>
    <t>Джокер Ш6Л шезлонг</t>
  </si>
  <si>
    <t>Шезлонг боковой с коробом стандарт несъемные подушки (Ш6Л:Ш6П)</t>
  </si>
  <si>
    <t>Джокер Ш6П шезлонг</t>
  </si>
  <si>
    <t>Джокер Б6Л шезлонг</t>
  </si>
  <si>
    <t>Джокер Б6П шезлонг</t>
  </si>
  <si>
    <t>Джокер М01 матрац</t>
  </si>
  <si>
    <t>матрас М01 к углу с несъемными подушками</t>
  </si>
  <si>
    <t>Джокер спальное место П3С, Ш3С, У3С</t>
  </si>
  <si>
    <t>ткань основная на спальное место П3С, Ш3С, У3С</t>
  </si>
  <si>
    <t>Угол 1  А4Л:Ш3С:Ш6П:Ш4П
+Э1О + П58-3 + Т8О-3</t>
  </si>
  <si>
    <t>Джокер</t>
  </si>
  <si>
    <t>Джокер широкая база со   съемными подушками</t>
  </si>
  <si>
    <t>Джокер П3С диван</t>
  </si>
  <si>
    <t>Диван с мех-м Дельфин съемные подушки (П3С)</t>
  </si>
  <si>
    <t>Джокер В1С кресло</t>
  </si>
  <si>
    <t>Кресло среднее съемные подушки (В1С)</t>
  </si>
  <si>
    <t>Джокер П6Л шезлонг</t>
  </si>
  <si>
    <t>Шезлонг боковой с коробом стандарт съемные подушки (П6Л:П6П)</t>
  </si>
  <si>
    <t>Джокер П6П шезлонг</t>
  </si>
  <si>
    <t>Джокер Е6Л шезлонг</t>
  </si>
  <si>
    <t>Шезлонг боковой с коробом из ламината съемные подушки (Е6Л:Е6П)</t>
  </si>
  <si>
    <t>Джокер Е6П шезлонг</t>
  </si>
  <si>
    <t>Джокер М02 матрац</t>
  </si>
  <si>
    <t xml:space="preserve">матрас М02 к углу со съемными подушками </t>
  </si>
  <si>
    <t>Угол 2 А4Л:П3С:П6П:Ш4П
+Э1О + П58-3 + Т8О-3</t>
  </si>
  <si>
    <t>Джокер узкая база</t>
  </si>
  <si>
    <t>Джокер Г4Л боковина</t>
  </si>
  <si>
    <t>Боковина дивана (Г4Л:Г4П)</t>
  </si>
  <si>
    <t>Джокер Г4П боковина</t>
  </si>
  <si>
    <t>Джокер Д4Л боковина</t>
  </si>
  <si>
    <t>Боковина с механизмом (Д4Л:Д4П)</t>
  </si>
  <si>
    <t>Джокер Д4П боковина</t>
  </si>
  <si>
    <t>Джокер У4Л боковина</t>
  </si>
  <si>
    <t>Боковина к шезлонгу (У4Л:У4П)</t>
  </si>
  <si>
    <t>Джокер У4П боковина</t>
  </si>
  <si>
    <t>Джокер А1С кресло</t>
  </si>
  <si>
    <t>Джокер У3С диван</t>
  </si>
  <si>
    <t>Диван с мех-м Дельфин съемные подушки (У3С) узкая база</t>
  </si>
  <si>
    <t>Джокер У6Л шезлонг</t>
  </si>
  <si>
    <t>Шезлонг боковой с коробом стандарт съемные подушки (У6Л:У6П) узкая база</t>
  </si>
  <si>
    <t>Джокер У6П шезлонг</t>
  </si>
  <si>
    <t>Джокер В6Л шезлонг</t>
  </si>
  <si>
    <t>Шезлонг боковой с коробом ЛДСП съемные подушки (В6Л:В6П) узкая база</t>
  </si>
  <si>
    <t>Джокер В6П шезлонг</t>
  </si>
  <si>
    <t>Джокер М04 матрац</t>
  </si>
  <si>
    <t>матрас М04 к углу с узкой базой</t>
  </si>
  <si>
    <t>Угол 5 Г4Л:У3С:У6П:У4П +Э1О</t>
  </si>
  <si>
    <t>Джокер дополнения</t>
  </si>
  <si>
    <t>Джокер Э1О спинка</t>
  </si>
  <si>
    <t>Спинка передвижная (Э1О)</t>
  </si>
  <si>
    <t>Джокер Т8О подг</t>
  </si>
  <si>
    <t>подголовник Т8О</t>
  </si>
  <si>
    <t>Джокер М03 матрац</t>
  </si>
  <si>
    <t>матрас М03</t>
  </si>
  <si>
    <t>Джокер М05 матрац</t>
  </si>
  <si>
    <t>матрас М05</t>
  </si>
  <si>
    <t>Джокер боковина стыковочная</t>
  </si>
  <si>
    <t>Стыковочная боковина в ткани</t>
  </si>
  <si>
    <t>Джокер 2 Ш6Л шезлонг</t>
  </si>
  <si>
    <t>Ш6Л шезлонг</t>
  </si>
  <si>
    <t>Джокер 2 Ш6П шезлонг</t>
  </si>
  <si>
    <t>Ш6П шезлонг</t>
  </si>
  <si>
    <t>Джокер 2 Э1О спинка</t>
  </si>
  <si>
    <t>Э1О спинка</t>
  </si>
  <si>
    <t>Оскар П1О пуф</t>
  </si>
  <si>
    <t>Оскар стыковочная  боковина</t>
  </si>
  <si>
    <t>Поло</t>
  </si>
  <si>
    <t>Поло Д3О диван</t>
  </si>
  <si>
    <t>Диван (Д3О)</t>
  </si>
  <si>
    <t>Пуфы</t>
  </si>
  <si>
    <t>пуф П10</t>
  </si>
  <si>
    <t>пуфы</t>
  </si>
  <si>
    <t>пуф П20</t>
  </si>
  <si>
    <t>Палермо</t>
  </si>
  <si>
    <t>Палермо А1О кресло</t>
  </si>
  <si>
    <t>Палермо Д2О МГД</t>
  </si>
  <si>
    <t>Палермо Д3О диван</t>
  </si>
  <si>
    <t>Энджой К1О кресло</t>
  </si>
  <si>
    <t>кресло-кровать К1О</t>
  </si>
  <si>
    <t>Энджой А1С кресло</t>
  </si>
  <si>
    <t>кресло А1С</t>
  </si>
  <si>
    <t>Энджой М3О диван</t>
  </si>
  <si>
    <t>диван М3О</t>
  </si>
  <si>
    <t>Энджой Ш3О диван</t>
  </si>
  <si>
    <t>диван Ш3О</t>
  </si>
  <si>
    <t>Энджой В6Л шезлонг</t>
  </si>
  <si>
    <t>шезлонг В6Л:В6П</t>
  </si>
  <si>
    <t>Энджой В6П шезлонг</t>
  </si>
  <si>
    <t>Энджой Г6Л шезлонг</t>
  </si>
  <si>
    <t>шезлонг Г6Л</t>
  </si>
  <si>
    <t>Энджой Г6П шезлонг</t>
  </si>
  <si>
    <t>шезлонг Г6П</t>
  </si>
  <si>
    <t>Энджой К6Л шезлонг</t>
  </si>
  <si>
    <t>шезлонг К6Л:К6П</t>
  </si>
  <si>
    <t>Энджой К6П шезлонг</t>
  </si>
  <si>
    <t>Энджой Л6Л шезлонг</t>
  </si>
  <si>
    <t>шезлонг Л6Л:Л6П</t>
  </si>
  <si>
    <t>Энджой Л6П шезлонг</t>
  </si>
  <si>
    <t>Энджой У6Л шезлонг</t>
  </si>
  <si>
    <t>шезлонг У6Л</t>
  </si>
  <si>
    <t>Энджой У6П шезлонг</t>
  </si>
  <si>
    <t>шезлонг У6П</t>
  </si>
  <si>
    <t>Энджой Х6Л шезлонг</t>
  </si>
  <si>
    <t>шезлонг Х6Л</t>
  </si>
  <si>
    <t>Энджой Х6П шезлонг</t>
  </si>
  <si>
    <t>шезлонг Х6П</t>
  </si>
  <si>
    <t>Энджой М4Л боковина</t>
  </si>
  <si>
    <t>боковина М4Л:М4П</t>
  </si>
  <si>
    <t>Энджой М4П боковина</t>
  </si>
  <si>
    <t>Энджой У4Л боковина</t>
  </si>
  <si>
    <t>боковина У4Л:У4П</t>
  </si>
  <si>
    <t>Энджой У4П боковина</t>
  </si>
  <si>
    <t>Энджой А7Л пуф</t>
  </si>
  <si>
    <t>Пуф (А7Л)</t>
  </si>
  <si>
    <t>Энджой А7О пуф</t>
  </si>
  <si>
    <t>Энджой А7П пуф</t>
  </si>
  <si>
    <t>Пуф (А7П)</t>
  </si>
  <si>
    <t>Энджой Б7Л пуф</t>
  </si>
  <si>
    <t>Пуф (Б7Л)</t>
  </si>
  <si>
    <t>Энджой Б7О пуф</t>
  </si>
  <si>
    <t>Пуф (Б7О)</t>
  </si>
  <si>
    <t>Энджой Б7П пуф</t>
  </si>
  <si>
    <t>Пуф (Б7П)</t>
  </si>
  <si>
    <t>Энджой спальное место К1О</t>
  </si>
  <si>
    <t>спальное место К1О</t>
  </si>
  <si>
    <t>Энджой спальное место М3О</t>
  </si>
  <si>
    <t>спальное место М3О</t>
  </si>
  <si>
    <t>Энджой Боковина стыковочная</t>
  </si>
  <si>
    <t>Энджой М06 матрац</t>
  </si>
  <si>
    <t>матрас М06</t>
  </si>
  <si>
    <t>Угол 1</t>
  </si>
  <si>
    <t>Опция "СТЕЖКА"Энджой, Селин, Домус</t>
  </si>
  <si>
    <t>+ 10%</t>
  </si>
  <si>
    <t>Fabrizio Russo</t>
  </si>
  <si>
    <t xml:space="preserve">                          Прайс-лист  ( оптовый )</t>
  </si>
  <si>
    <t>D</t>
  </si>
  <si>
    <t>Egoist</t>
  </si>
  <si>
    <t>Кресло Egoist</t>
  </si>
  <si>
    <t>17.101 Витрина 1дв Egoist</t>
  </si>
  <si>
    <t>17.201 Витрина 2дв Egoist</t>
  </si>
  <si>
    <t>17.110 Кровать 1800х2000 с коробом Egoist</t>
  </si>
  <si>
    <t>17.111 Тумба прикроватная Egoist</t>
  </si>
  <si>
    <t>17.112 ТумбаTV Egoist</t>
  </si>
  <si>
    <t>17.301 Комод Egoist</t>
  </si>
  <si>
    <t>17.302 Комод Egoist</t>
  </si>
  <si>
    <t>17.311 Зеркало Egoist</t>
  </si>
  <si>
    <t>17.401 Пуф Egoist</t>
  </si>
  <si>
    <t>17.411 Банкетка Egoist</t>
  </si>
  <si>
    <t>17.501 Туалетный столик Egoist</t>
  </si>
  <si>
    <t>17.601 Стол обеденный Egoist</t>
  </si>
  <si>
    <t>Chesterfield</t>
  </si>
  <si>
    <t>Chesterfield А2О МГД</t>
  </si>
  <si>
    <t>Chesterfield А3О диван</t>
  </si>
  <si>
    <t>Chesterfield Д3О диван</t>
  </si>
  <si>
    <t>Freedom</t>
  </si>
  <si>
    <t>Freedom СТФ1 Стол</t>
  </si>
  <si>
    <t>Freedom СФ1</t>
  </si>
  <si>
    <t>Freedom СФ2</t>
  </si>
  <si>
    <t>Freedom Ф1</t>
  </si>
  <si>
    <t>Freedom Ф2</t>
  </si>
  <si>
    <t>Freedom Ф3</t>
  </si>
  <si>
    <t>подушка П105 пор</t>
  </si>
  <si>
    <t>подушка П105 пух</t>
  </si>
  <si>
    <t>подушка П106 пор</t>
  </si>
  <si>
    <t>подушка П106 пух</t>
  </si>
  <si>
    <t>Grand Sofa</t>
  </si>
  <si>
    <t>Grand Sofa А1Л кресло</t>
  </si>
  <si>
    <t>Grand Sofa А1П кресло</t>
  </si>
  <si>
    <t>Grand Sofa А1С кресло</t>
  </si>
  <si>
    <t>Grand Sofa А5С кресло</t>
  </si>
  <si>
    <t>Grand Sofa А6Л шезлонг</t>
  </si>
  <si>
    <t>Grand Sofa А6П шезлонг</t>
  </si>
  <si>
    <t>Grand Sofa А6С шезлонг</t>
  </si>
  <si>
    <t>Grand Sofa Б5С кресло</t>
  </si>
  <si>
    <t>Grand Sofa Б6Л шезлонг</t>
  </si>
  <si>
    <t>Grand Sofa Б6П шезлонг</t>
  </si>
  <si>
    <t>Grand Sofa Б6С шезлонг</t>
  </si>
  <si>
    <t>Grand Sofa У1Л кресло</t>
  </si>
  <si>
    <t>Grand Sofa У1С кресло</t>
  </si>
  <si>
    <t>Grand Sofa У5С кресло</t>
  </si>
  <si>
    <t>Grand Sofa Х1Л кресло</t>
  </si>
  <si>
    <t>Grand Sofa Х1П кресло</t>
  </si>
  <si>
    <t>Grand Sofa Х1С кресло</t>
  </si>
  <si>
    <t>Grand Sofa Х5С кресло</t>
  </si>
  <si>
    <t>Grand Sofa ХА6Л шезлонг</t>
  </si>
  <si>
    <t>Grand Sofa А4Л боковина</t>
  </si>
  <si>
    <t>Grand Sofa А4П боковина</t>
  </si>
  <si>
    <t>Grand Sofa Д4Л боковина</t>
  </si>
  <si>
    <t>Grand Sofa Д4П боковина</t>
  </si>
  <si>
    <t>Grand Sofa К4Л боковина</t>
  </si>
  <si>
    <t>Grand Sofa К4П боковина</t>
  </si>
  <si>
    <t>Grand Sofa У4Л боковина</t>
  </si>
  <si>
    <t>Grand Sofa У4П боковина</t>
  </si>
  <si>
    <t>Grand Sofa УД4Л боковина</t>
  </si>
  <si>
    <t>Grand Sofa УД4П боковина</t>
  </si>
  <si>
    <t>Grand Sofa Х4Л боковина</t>
  </si>
  <si>
    <t>Grand Sofa Х4П боковина</t>
  </si>
  <si>
    <t>Grand Sofa ХД4Л боковина</t>
  </si>
  <si>
    <t>Grand Sofa ХД4П боковина</t>
  </si>
  <si>
    <t>Grand Sofa П4О пуф-стол</t>
  </si>
  <si>
    <t>Grand Sofa П1О пуф</t>
  </si>
  <si>
    <t>Grand Sofa П2О пуф</t>
  </si>
  <si>
    <t>Grand Sofa П3О пуф</t>
  </si>
  <si>
    <t>Grand Sofa УП1О пуф</t>
  </si>
  <si>
    <t>Grand Sofa УП2О пуф</t>
  </si>
  <si>
    <t>Grand Sofa ХП1О пуф</t>
  </si>
  <si>
    <t>Grand Sofa ХП2О пуф</t>
  </si>
  <si>
    <t>Grand Sofa Т8О подг</t>
  </si>
  <si>
    <t>подушка П98</t>
  </si>
  <si>
    <t>подушка П99</t>
  </si>
  <si>
    <t>подушка П100</t>
  </si>
  <si>
    <t>подушка П101Л</t>
  </si>
  <si>
    <t>подушка П101П</t>
  </si>
  <si>
    <t>подушка УП98</t>
  </si>
  <si>
    <t>подушка УП99</t>
  </si>
  <si>
    <t>Grand Sofa Э3В светильник</t>
  </si>
  <si>
    <t>Grand Sofa Ф1В элемент встроен в кресло</t>
  </si>
  <si>
    <t>опция "вышивка на П99"</t>
  </si>
  <si>
    <t>Grand Sofa Б1С кресло</t>
  </si>
  <si>
    <t>Grand Sofa Б2О пуф</t>
  </si>
  <si>
    <t>Grand Sofa Б4Л боковина</t>
  </si>
  <si>
    <t>Grand Sofa Б4П боковина</t>
  </si>
  <si>
    <t>Grand Sofa Д1С кресло</t>
  </si>
  <si>
    <t>Grand Sofa Л1С кресло</t>
  </si>
  <si>
    <t>Grand Sofa С4Л боковина</t>
  </si>
  <si>
    <t>Grand Sofa С4П боковина</t>
  </si>
  <si>
    <t>Grand Sofa УБ4Л боковина</t>
  </si>
  <si>
    <t>Grand Sofa УБ4П боковина</t>
  </si>
  <si>
    <t>Grand Sofa УБ6Л шезлонг</t>
  </si>
  <si>
    <t>Grand Sofa УК4Л боковина</t>
  </si>
  <si>
    <t>Grand Sofa УК4П боковина</t>
  </si>
  <si>
    <t>Grand Sofa УС4Л боковина</t>
  </si>
  <si>
    <t>Grand Sofa УС4П боковина</t>
  </si>
  <si>
    <t>Grand Sofa ХБ4Л боковина</t>
  </si>
  <si>
    <t>Grand Sofa ХБ4П боковина</t>
  </si>
  <si>
    <t>Grand Sofa ХК4Л боковина</t>
  </si>
  <si>
    <t>Grand Sofa ХК4П боковина</t>
  </si>
  <si>
    <t>подушка БП98</t>
  </si>
  <si>
    <t>подушка БП99</t>
  </si>
  <si>
    <t>подушка УП101Л</t>
  </si>
  <si>
    <t>подушка УП101П</t>
  </si>
  <si>
    <t xml:space="preserve">Elite Sofa </t>
  </si>
  <si>
    <t>Elite Sofa А1Л кресло</t>
  </si>
  <si>
    <t>Elite Sofa А1П кресло</t>
  </si>
  <si>
    <t>Elite Sofa А1С кресло</t>
  </si>
  <si>
    <t>Elite Sofa А4Л боковина</t>
  </si>
  <si>
    <t>Elite Sofa А4П боковина</t>
  </si>
  <si>
    <t>Elite Sofa А5С кресло</t>
  </si>
  <si>
    <t>Elite Sofa А6Л шезлонг</t>
  </si>
  <si>
    <t>Elite Sofa А6П шезлонг</t>
  </si>
  <si>
    <t>Elite Sofa А6С шезлонг</t>
  </si>
  <si>
    <t>Elite Sofa Б1С кресло</t>
  </si>
  <si>
    <t>Elite Sofa Б2О пуф</t>
  </si>
  <si>
    <t>Elite Sofa Б4Л боковина</t>
  </si>
  <si>
    <t>Elite Sofa Б4П боковина</t>
  </si>
  <si>
    <t>Elite Sofa Б5Л кресло</t>
  </si>
  <si>
    <t>Elite Sofa Б5П кресло</t>
  </si>
  <si>
    <t>Elite Sofa Б5С кресло</t>
  </si>
  <si>
    <t>Elite Sofa Б6Л шезлонг</t>
  </si>
  <si>
    <t>Elite Sofa Б6П шезлонг</t>
  </si>
  <si>
    <t>Elite Sofa Б6С шезлонг</t>
  </si>
  <si>
    <t>Elite Sofa Д1С кресло</t>
  </si>
  <si>
    <t>Elite Sofa Д4Л боковина</t>
  </si>
  <si>
    <t>Elite Sofa Д4П боковина</t>
  </si>
  <si>
    <t>Elite Sofa К4Л боковина</t>
  </si>
  <si>
    <t>Elite Sofa К4П боковина</t>
  </si>
  <si>
    <t>Elite Sofa Л1С кресло</t>
  </si>
  <si>
    <t>Elite Sofa П1Л пуф</t>
  </si>
  <si>
    <t>Elite Sofa П1О пуф</t>
  </si>
  <si>
    <t>Elite Sofa П1П пуф</t>
  </si>
  <si>
    <t>Elite Sofa П1С пуф</t>
  </si>
  <si>
    <t>Elite Sofa П2О пуф</t>
  </si>
  <si>
    <t>Elite Sofa П3С пуф</t>
  </si>
  <si>
    <t>Elite Sofa П4О пуф</t>
  </si>
  <si>
    <t>Elite Sofa С4Л боковина</t>
  </si>
  <si>
    <t>Elite Sofa С4П боковина</t>
  </si>
  <si>
    <t>Elite Sofa Т8О подг</t>
  </si>
  <si>
    <t>Elite Sofa У1С кресло</t>
  </si>
  <si>
    <t>Elite Sofa У4Л боковина</t>
  </si>
  <si>
    <t>Elite Sofa У4П боковина</t>
  </si>
  <si>
    <t>Elite Sofa У5С кресло</t>
  </si>
  <si>
    <t>Elite Sofa УА6Л шезлонг</t>
  </si>
  <si>
    <t>Elite Sofa УА6П шезлонг</t>
  </si>
  <si>
    <t>Elite Sofa УА6С шезлонг</t>
  </si>
  <si>
    <t>Elite Sofa УБ4Л боковина</t>
  </si>
  <si>
    <t>Elite Sofa УБ4П боковина</t>
  </si>
  <si>
    <t>Elite Sofa УБ6Л шезлонг</t>
  </si>
  <si>
    <t>Elite Sofa УБ6П шезлонг</t>
  </si>
  <si>
    <t>Elite Sofa УБ6С шезлонг</t>
  </si>
  <si>
    <t>Elite Sofa УД4Л боковина</t>
  </si>
  <si>
    <t>Elite Sofa УД4П боковина</t>
  </si>
  <si>
    <t>Elite Sofa УК4Л боковина</t>
  </si>
  <si>
    <t>Elite Sofa УК4П боковина</t>
  </si>
  <si>
    <t>Elite Sofa УП1Л пуф</t>
  </si>
  <si>
    <t>Elite Sofa УП1О пуф</t>
  </si>
  <si>
    <t>Elite Sofa УП1П пуф</t>
  </si>
  <si>
    <t>Elite Sofa УП1С пуф</t>
  </si>
  <si>
    <t>Elite Sofa УП2О пуф</t>
  </si>
  <si>
    <t>Elite Sofa УП3С пуф - стол</t>
  </si>
  <si>
    <t>Elite Sofa УС4Л боковина</t>
  </si>
  <si>
    <t>Elite Sofa УС4П боковина</t>
  </si>
  <si>
    <t>Elite Sofa Х1С кресло</t>
  </si>
  <si>
    <t>Elite Sofa Х4Л боковина</t>
  </si>
  <si>
    <t>Elite Sofa Х4П боковина</t>
  </si>
  <si>
    <t>Elite Sofa Х5С кресло</t>
  </si>
  <si>
    <t>Elite Sofa ХА6Л шезлонг</t>
  </si>
  <si>
    <t>Elite Sofa ХА6П шезлонг</t>
  </si>
  <si>
    <t>Elite Sofa ХА6С шезлонг</t>
  </si>
  <si>
    <t>Elite Sofa ХБ4Л боковина</t>
  </si>
  <si>
    <t>Elite Sofa ХБ4П боковина</t>
  </si>
  <si>
    <t>Elite Sofa ХБ6Л шезлонг</t>
  </si>
  <si>
    <t>Elite Sofa ХБ6П шезлонг</t>
  </si>
  <si>
    <t>Elite Sofa ХБ6С шезлонг</t>
  </si>
  <si>
    <t>Elite Sofa ХД4Л боковина</t>
  </si>
  <si>
    <t>Elite Sofa ХД4П боковина</t>
  </si>
  <si>
    <t>Elite Sofa ХК4Л боковина</t>
  </si>
  <si>
    <t>Elite Sofa ХК4П боковина</t>
  </si>
  <si>
    <t>Elite Sofa ХП1Л пуф</t>
  </si>
  <si>
    <t>Elite Sofa ХП1О пуф</t>
  </si>
  <si>
    <t>Elite Sofa ХП1П пуф</t>
  </si>
  <si>
    <t>Elite Sofa ХП1С пуф</t>
  </si>
  <si>
    <t>Elite Sofa ХП3С пуф</t>
  </si>
  <si>
    <t>Elite Sofa ХС4Л боковина</t>
  </si>
  <si>
    <t>Elite Sofa ХС4П боковина</t>
  </si>
  <si>
    <t>Oliver</t>
  </si>
  <si>
    <t>Oliver А1С кресло</t>
  </si>
  <si>
    <t>Oliver А4Л боковина</t>
  </si>
  <si>
    <t>Oliver А4П боковина</t>
  </si>
  <si>
    <t>Oliver Д3С диван</t>
  </si>
  <si>
    <t>Oliver П1Л пуф</t>
  </si>
  <si>
    <t>Oliver П1О пуф</t>
  </si>
  <si>
    <t>Oliver П1П пуф</t>
  </si>
  <si>
    <t>Oliver П5С кресло</t>
  </si>
  <si>
    <t>Пуфы и кресла</t>
  </si>
  <si>
    <t>подушка П95</t>
  </si>
  <si>
    <t>Roker кресло</t>
  </si>
  <si>
    <t>Roker подушка  к  креслу</t>
  </si>
  <si>
    <t>Фабрика</t>
  </si>
  <si>
    <t>Калинка</t>
  </si>
  <si>
    <t>Коллекция</t>
  </si>
  <si>
    <t>Fabrizzio Russo</t>
  </si>
  <si>
    <t>Ткань</t>
  </si>
  <si>
    <t>Категория ткани</t>
  </si>
  <si>
    <t>Категория кожи</t>
  </si>
  <si>
    <t>Артикул</t>
  </si>
  <si>
    <t>Ширина, мм</t>
  </si>
  <si>
    <t>Ощий размер по ширине, мм</t>
  </si>
  <si>
    <t>Цена</t>
  </si>
  <si>
    <t>Кол-во</t>
  </si>
  <si>
    <t>Сумма</t>
  </si>
  <si>
    <t>Общий размер</t>
  </si>
  <si>
    <t>Скидка</t>
  </si>
  <si>
    <t>С учетом скидки</t>
  </si>
  <si>
    <t>Стежка, 10% от ст.изд.</t>
  </si>
  <si>
    <t>Итого</t>
  </si>
  <si>
    <t>Andrea</t>
  </si>
  <si>
    <t>К11</t>
  </si>
  <si>
    <t>Галерея диванов</t>
  </si>
  <si>
    <t>№</t>
  </si>
  <si>
    <t>Патинирование</t>
  </si>
  <si>
    <t>Дополнительные услуги</t>
  </si>
  <si>
    <t>Кол-во по ширине</t>
  </si>
  <si>
    <t>Декор. отделочная строчка</t>
  </si>
  <si>
    <t>Название</t>
  </si>
  <si>
    <r>
      <t xml:space="preserve">Grand Sofa </t>
    </r>
    <r>
      <rPr>
        <b/>
        <sz val="14"/>
        <color rgb="FFFF0000"/>
        <rFont val="Calibri"/>
        <family val="2"/>
        <charset val="204"/>
        <scheme val="minor"/>
      </rPr>
      <t>У1П</t>
    </r>
    <r>
      <rPr>
        <sz val="11"/>
        <color theme="1"/>
        <rFont val="Calibri"/>
        <family val="2"/>
        <scheme val="minor"/>
      </rPr>
      <t xml:space="preserve"> кресло</t>
    </r>
  </si>
  <si>
    <r>
      <t xml:space="preserve">Chesterfield </t>
    </r>
    <r>
      <rPr>
        <b/>
        <sz val="12"/>
        <color rgb="FFFF0000"/>
        <rFont val="Calibri"/>
        <family val="2"/>
        <charset val="204"/>
        <scheme val="minor"/>
      </rPr>
      <t>А1О</t>
    </r>
    <r>
      <rPr>
        <sz val="11"/>
        <color theme="1"/>
        <rFont val="Calibri"/>
        <family val="2"/>
        <scheme val="minor"/>
      </rPr>
      <t xml:space="preserve"> кресло</t>
    </r>
  </si>
  <si>
    <r>
      <t>Кресло (</t>
    </r>
    <r>
      <rPr>
        <b/>
        <sz val="12"/>
        <color rgb="FFFF0000"/>
        <rFont val="Arial Cyr"/>
        <charset val="204"/>
      </rPr>
      <t>А1О</t>
    </r>
    <r>
      <rPr>
        <sz val="12"/>
        <rFont val="Arial Cyr"/>
        <charset val="204"/>
      </rPr>
      <t>)</t>
    </r>
  </si>
  <si>
    <r>
      <t>Кресло (</t>
    </r>
    <r>
      <rPr>
        <b/>
        <sz val="12"/>
        <color rgb="FFFF0000"/>
        <rFont val="Calibri"/>
        <family val="2"/>
        <charset val="204"/>
        <scheme val="minor"/>
      </rPr>
      <t>А1О</t>
    </r>
    <r>
      <rPr>
        <sz val="11"/>
        <color theme="1"/>
        <rFont val="Calibri"/>
        <family val="2"/>
        <scheme val="minor"/>
      </rPr>
      <t>)</t>
    </r>
  </si>
  <si>
    <t>Строка (артикул)</t>
  </si>
  <si>
    <t>Столбец (ткань)</t>
  </si>
  <si>
    <t>Oliver подушка П117</t>
  </si>
  <si>
    <t>Oliver подушка П118</t>
  </si>
  <si>
    <t>Категория ткани/кожи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</si>
</sst>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6" formatCode="#,##0.00\ _₽"/>
  </numFmts>
  <fonts count="41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b/>
      <sz val="11"/>
      <name val="Arial Cyr"/>
      <family val="2"/>
      <charset val="204"/>
    </font>
    <font>
      <b/>
      <sz val="15"/>
      <name val="Arial Cyr"/>
      <family val="2"/>
      <charset val="204"/>
    </font>
    <font>
      <sz val="11"/>
      <name val="Arial Cyr"/>
      <charset val="204"/>
    </font>
    <font>
      <sz val="15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5"/>
      <name val="Arial Cyr"/>
      <charset val="204"/>
    </font>
    <font>
      <b/>
      <sz val="10"/>
      <name val="Arial Cyr"/>
      <charset val="204"/>
    </font>
    <font>
      <sz val="12"/>
      <color indexed="8"/>
      <name val="Arial"/>
      <family val="2"/>
      <charset val="204"/>
    </font>
    <font>
      <sz val="11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"/>
      <family val="2"/>
      <charset val="204"/>
    </font>
    <font>
      <b/>
      <sz val="16"/>
      <name val="Arial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1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charset val="204"/>
    </font>
    <font>
      <u/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20"/>
      <color theme="0" tint="-4.9989318521683403E-2"/>
      <name val="Arial Cyr"/>
      <charset val="204"/>
    </font>
    <font>
      <sz val="11"/>
      <color theme="0"/>
      <name val="Arial Cyr"/>
      <charset val="204"/>
    </font>
    <font>
      <sz val="10"/>
      <color theme="0"/>
      <name val="Arial Cyr"/>
      <charset val="204"/>
    </font>
    <font>
      <b/>
      <sz val="18"/>
      <color theme="0"/>
      <name val="Arial Cyr"/>
      <charset val="204"/>
    </font>
    <font>
      <sz val="10"/>
      <color rgb="FFFF000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charset val="204"/>
      <scheme val="minor"/>
    </font>
    <font>
      <b/>
      <sz val="12"/>
      <color rgb="FFFF0000"/>
      <name val="Arial Cyr"/>
      <charset val="204"/>
    </font>
    <font>
      <sz val="8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2" fillId="0" borderId="0"/>
    <xf numFmtId="0" fontId="28" fillId="0" borderId="0"/>
    <xf numFmtId="0" fontId="2" fillId="0" borderId="0"/>
    <xf numFmtId="0" fontId="21" fillId="0" borderId="0"/>
    <xf numFmtId="0" fontId="21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</cellStyleXfs>
  <cellXfs count="20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vertical="center"/>
    </xf>
    <xf numFmtId="0" fontId="0" fillId="0" borderId="0" xfId="0" applyFont="1"/>
    <xf numFmtId="0" fontId="5" fillId="0" borderId="3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0" fillId="5" borderId="0" xfId="0" applyFill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wrapText="1"/>
    </xf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14" fontId="11" fillId="0" borderId="4" xfId="0" applyNumberFormat="1" applyFont="1" applyBorder="1" applyAlignment="1"/>
    <xf numFmtId="0" fontId="0" fillId="5" borderId="4" xfId="0" applyFill="1" applyBorder="1" applyAlignment="1"/>
    <xf numFmtId="14" fontId="11" fillId="5" borderId="4" xfId="0" applyNumberFormat="1" applyFont="1" applyFill="1" applyBorder="1" applyAlignment="1"/>
    <xf numFmtId="0" fontId="8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7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vertical="center" wrapText="1"/>
    </xf>
    <xf numFmtId="0" fontId="4" fillId="7" borderId="8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vertical="center" wrapText="1"/>
    </xf>
    <xf numFmtId="0" fontId="3" fillId="7" borderId="8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5" fillId="5" borderId="0" xfId="0" applyFont="1" applyFill="1" applyAlignment="1">
      <alignment vertical="center"/>
    </xf>
    <xf numFmtId="0" fontId="13" fillId="0" borderId="1" xfId="8" applyFont="1" applyFill="1" applyBorder="1" applyAlignment="1">
      <alignment vertical="center" wrapText="1"/>
    </xf>
    <xf numFmtId="0" fontId="8" fillId="7" borderId="1" xfId="0" applyFont="1" applyFill="1" applyBorder="1" applyAlignment="1">
      <alignment vertical="center"/>
    </xf>
    <xf numFmtId="0" fontId="3" fillId="7" borderId="8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8" fillId="8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9" fillId="7" borderId="13" xfId="0" applyFont="1" applyFill="1" applyBorder="1" applyAlignment="1">
      <alignment vertical="center" wrapText="1"/>
    </xf>
    <xf numFmtId="0" fontId="15" fillId="9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0" fontId="3" fillId="7" borderId="14" xfId="0" applyFont="1" applyFill="1" applyBorder="1" applyAlignment="1">
      <alignment vertical="center"/>
    </xf>
    <xf numFmtId="0" fontId="7" fillId="5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7" borderId="13" xfId="0" applyFont="1" applyFill="1" applyBorder="1" applyAlignment="1">
      <alignment vertical="center"/>
    </xf>
    <xf numFmtId="0" fontId="13" fillId="0" borderId="1" xfId="8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Alignment="1"/>
    <xf numFmtId="9" fontId="0" fillId="0" borderId="0" xfId="0" quotePrefix="1" applyNumberFormat="1" applyBorder="1" applyAlignment="1">
      <alignment horizontal="center"/>
    </xf>
    <xf numFmtId="0" fontId="16" fillId="0" borderId="0" xfId="0" applyFont="1" applyAlignment="1">
      <alignment wrapText="1"/>
    </xf>
    <xf numFmtId="0" fontId="17" fillId="0" borderId="0" xfId="0" applyFont="1" applyAlignment="1">
      <alignment horizontal="right" vertical="center"/>
    </xf>
    <xf numFmtId="9" fontId="17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/>
    </xf>
    <xf numFmtId="0" fontId="31" fillId="0" borderId="0" xfId="0" applyFont="1" applyFill="1"/>
    <xf numFmtId="0" fontId="0" fillId="0" borderId="0" xfId="0" applyFont="1" applyAlignment="1">
      <alignment wrapText="1"/>
    </xf>
    <xf numFmtId="0" fontId="3" fillId="0" borderId="0" xfId="0" applyFont="1" applyAlignment="1"/>
    <xf numFmtId="14" fontId="0" fillId="0" borderId="4" xfId="0" applyNumberFormat="1" applyBorder="1" applyAlignment="1"/>
    <xf numFmtId="0" fontId="0" fillId="0" borderId="4" xfId="0" applyBorder="1" applyAlignment="1"/>
    <xf numFmtId="0" fontId="11" fillId="0" borderId="0" xfId="0" applyFont="1" applyBorder="1"/>
    <xf numFmtId="0" fontId="31" fillId="0" borderId="0" xfId="0" applyFont="1" applyFill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9" fillId="2" borderId="15" xfId="0" applyFont="1" applyFill="1" applyBorder="1" applyAlignment="1">
      <alignment vertical="center" wrapText="1"/>
    </xf>
    <xf numFmtId="0" fontId="12" fillId="2" borderId="2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30" fillId="0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7" xfId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8" xfId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2" borderId="21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5" fillId="0" borderId="0" xfId="0" applyFont="1"/>
    <xf numFmtId="0" fontId="30" fillId="0" borderId="0" xfId="0" applyFont="1" applyFill="1"/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wrapText="1"/>
    </xf>
    <xf numFmtId="49" fontId="0" fillId="0" borderId="0" xfId="0" applyNumberForma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/>
    <xf numFmtId="0" fontId="12" fillId="0" borderId="0" xfId="0" applyFont="1" applyAlignment="1"/>
    <xf numFmtId="0" fontId="12" fillId="0" borderId="0" xfId="0" applyFont="1" applyBorder="1" applyAlignment="1"/>
    <xf numFmtId="0" fontId="0" fillId="0" borderId="0" xfId="0" applyFont="1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 applyFont="1" applyBorder="1" applyAlignment="1"/>
    <xf numFmtId="0" fontId="0" fillId="0" borderId="0" xfId="0" applyFont="1" applyBorder="1" applyAlignment="1"/>
    <xf numFmtId="14" fontId="0" fillId="0" borderId="4" xfId="0" applyNumberFormat="1" applyFont="1" applyBorder="1" applyAlignment="1"/>
    <xf numFmtId="0" fontId="12" fillId="0" borderId="2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9" fillId="6" borderId="2" xfId="0" applyFont="1" applyFill="1" applyBorder="1" applyAlignment="1">
      <alignment vertical="center"/>
    </xf>
    <xf numFmtId="0" fontId="29" fillId="6" borderId="8" xfId="0" applyFont="1" applyFill="1" applyBorder="1" applyAlignment="1">
      <alignment vertical="center"/>
    </xf>
    <xf numFmtId="0" fontId="29" fillId="6" borderId="3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2" fillId="6" borderId="1" xfId="0" applyFont="1" applyFill="1" applyBorder="1" applyAlignment="1">
      <alignment horizontal="left" vertical="center"/>
    </xf>
    <xf numFmtId="0" fontId="29" fillId="6" borderId="1" xfId="0" applyFont="1" applyFill="1" applyBorder="1" applyAlignment="1">
      <alignment horizontal="left" vertical="center"/>
    </xf>
    <xf numFmtId="0" fontId="22" fillId="0" borderId="1" xfId="5" applyFont="1" applyFill="1" applyBorder="1" applyAlignment="1">
      <alignment wrapText="1"/>
    </xf>
    <xf numFmtId="0" fontId="33" fillId="5" borderId="1" xfId="0" applyFont="1" applyFill="1" applyBorder="1" applyAlignment="1">
      <alignment vertical="center"/>
    </xf>
    <xf numFmtId="0" fontId="33" fillId="0" borderId="15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vertical="center"/>
    </xf>
    <xf numFmtId="0" fontId="23" fillId="0" borderId="1" xfId="7" applyFont="1" applyFill="1" applyBorder="1" applyAlignment="1">
      <alignment horizontal="left" vertical="top" wrapText="1"/>
    </xf>
    <xf numFmtId="0" fontId="24" fillId="0" borderId="1" xfId="7" applyFont="1" applyFill="1" applyBorder="1" applyAlignment="1">
      <alignment horizontal="left" vertical="top" wrapText="1"/>
    </xf>
    <xf numFmtId="0" fontId="24" fillId="0" borderId="14" xfId="7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center" vertical="center"/>
    </xf>
    <xf numFmtId="0" fontId="29" fillId="6" borderId="14" xfId="0" applyFont="1" applyFill="1" applyBorder="1" applyAlignment="1">
      <alignment vertical="center"/>
    </xf>
    <xf numFmtId="0" fontId="29" fillId="6" borderId="23" xfId="0" applyFont="1" applyFill="1" applyBorder="1" applyAlignment="1">
      <alignment vertical="center"/>
    </xf>
    <xf numFmtId="0" fontId="0" fillId="0" borderId="24" xfId="0" applyNumberFormat="1" applyFont="1" applyBorder="1" applyAlignment="1">
      <alignment horizontal="left" vertical="top" wrapText="1"/>
    </xf>
    <xf numFmtId="0" fontId="0" fillId="5" borderId="24" xfId="0" applyNumberFormat="1" applyFont="1" applyFill="1" applyBorder="1" applyAlignment="1">
      <alignment horizontal="left" vertical="top" wrapText="1"/>
    </xf>
    <xf numFmtId="0" fontId="0" fillId="0" borderId="1" xfId="0" applyBorder="1"/>
    <xf numFmtId="0" fontId="24" fillId="0" borderId="24" xfId="6" applyFont="1" applyBorder="1" applyAlignment="1">
      <alignment horizontal="left" vertical="top" wrapText="1"/>
    </xf>
    <xf numFmtId="0" fontId="24" fillId="5" borderId="0" xfId="0" applyFont="1" applyFill="1" applyBorder="1" applyAlignment="1">
      <alignment vertical="center"/>
    </xf>
    <xf numFmtId="3" fontId="25" fillId="0" borderId="1" xfId="4" applyNumberFormat="1" applyFont="1" applyFill="1" applyBorder="1" applyAlignment="1">
      <alignment wrapText="1"/>
    </xf>
    <xf numFmtId="0" fontId="0" fillId="4" borderId="0" xfId="0" applyFill="1"/>
    <xf numFmtId="0" fontId="0" fillId="0" borderId="0" xfId="0" applyAlignment="1">
      <alignment horizontal="left" vertical="center" wrapText="1"/>
    </xf>
    <xf numFmtId="0" fontId="24" fillId="0" borderId="0" xfId="6" applyFont="1" applyAlignment="1">
      <alignment horizontal="left" vertical="top" wrapText="1"/>
    </xf>
    <xf numFmtId="0" fontId="28" fillId="0" borderId="0" xfId="2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3" xfId="0" applyBorder="1"/>
    <xf numFmtId="9" fontId="35" fillId="0" borderId="1" xfId="0" applyNumberFormat="1" applyFont="1" applyBorder="1"/>
    <xf numFmtId="0" fontId="0" fillId="0" borderId="25" xfId="0" applyBorder="1"/>
    <xf numFmtId="0" fontId="0" fillId="0" borderId="7" xfId="0" applyBorder="1"/>
    <xf numFmtId="1" fontId="0" fillId="0" borderId="0" xfId="0" applyNumberFormat="1"/>
    <xf numFmtId="0" fontId="37" fillId="0" borderId="1" xfId="0" applyFont="1" applyBorder="1"/>
    <xf numFmtId="0" fontId="37" fillId="0" borderId="1" xfId="0" applyFont="1" applyBorder="1" applyAlignment="1">
      <alignment horizontal="center" vertical="center"/>
    </xf>
    <xf numFmtId="166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left"/>
    </xf>
    <xf numFmtId="164" fontId="34" fillId="0" borderId="8" xfId="0" applyNumberFormat="1" applyFont="1" applyBorder="1"/>
    <xf numFmtId="166" fontId="34" fillId="0" borderId="1" xfId="0" applyNumberFormat="1" applyFont="1" applyBorder="1"/>
    <xf numFmtId="164" fontId="36" fillId="0" borderId="7" xfId="0" applyNumberFormat="1" applyFont="1" applyBorder="1"/>
    <xf numFmtId="164" fontId="34" fillId="0" borderId="7" xfId="0" applyNumberFormat="1" applyFont="1" applyFill="1" applyBorder="1"/>
    <xf numFmtId="164" fontId="34" fillId="0" borderId="7" xfId="0" applyNumberFormat="1" applyFont="1" applyBorder="1"/>
    <xf numFmtId="0" fontId="17" fillId="0" borderId="0" xfId="0" applyFont="1" applyFill="1" applyBorder="1" applyAlignment="1">
      <alignment vertical="center"/>
    </xf>
    <xf numFmtId="0" fontId="35" fillId="0" borderId="1" xfId="0" applyFont="1" applyBorder="1" applyAlignment="1">
      <alignment horizontal="center" vertical="center" wrapText="1"/>
    </xf>
    <xf numFmtId="0" fontId="0" fillId="10" borderId="1" xfId="0" applyFill="1" applyBorder="1" applyAlignment="1">
      <alignment vertical="center"/>
    </xf>
    <xf numFmtId="0" fontId="0" fillId="10" borderId="1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vertical="center" wrapText="1"/>
    </xf>
    <xf numFmtId="14" fontId="12" fillId="0" borderId="0" xfId="0" applyNumberFormat="1" applyFont="1" applyBorder="1" applyAlignment="1">
      <alignment horizontal="center"/>
    </xf>
    <xf numFmtId="0" fontId="40" fillId="0" borderId="1" xfId="0" applyFont="1" applyFill="1" applyBorder="1" applyAlignment="1">
      <alignment vertical="center"/>
    </xf>
    <xf numFmtId="0" fontId="40" fillId="5" borderId="1" xfId="0" applyFont="1" applyFill="1" applyBorder="1" applyAlignment="1">
      <alignment vertical="center"/>
    </xf>
    <xf numFmtId="0" fontId="37" fillId="0" borderId="27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0" fontId="37" fillId="0" borderId="1" xfId="0" applyNumberFormat="1" applyFont="1" applyBorder="1" applyAlignment="1">
      <alignment horizontal="left" vertical="center" wrapText="1"/>
    </xf>
  </cellXfs>
  <cellStyles count="9">
    <cellStyle name="Обычный" xfId="0" builtinId="0"/>
    <cellStyle name="Обычный 2" xfId="1" xr:uid="{00000000-0005-0000-0000-000001000000}"/>
    <cellStyle name="Обычный 4" xfId="2" xr:uid="{00000000-0005-0000-0000-000002000000}"/>
    <cellStyle name="Обычный 5" xfId="3" xr:uid="{00000000-0005-0000-0000-000003000000}"/>
    <cellStyle name="Обычный_для прайса" xfId="4" xr:uid="{00000000-0005-0000-0000-000004000000}"/>
    <cellStyle name="Обычный_из аксес" xfId="5" xr:uid="{00000000-0005-0000-0000-000005000000}"/>
    <cellStyle name="Обычный_Лист2" xfId="6" xr:uid="{00000000-0005-0000-0000-000006000000}"/>
    <cellStyle name="Обычный_Лист6" xfId="7" xr:uid="{00000000-0005-0000-0000-000007000000}"/>
    <cellStyle name="Обычный_Оптовый" xfId="8" xr:uid="{00000000-0005-0000-0000-000008000000}"/>
  </cellStyles>
  <dxfs count="5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numFmt numFmtId="1" formatCode="0"/>
    </dxf>
    <dxf>
      <numFmt numFmtId="1" formatCode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2" displayName="Таблица2" ref="A1:A25" totalsRowShown="0" dataDxfId="4">
  <autoFilter ref="A1:A25" xr:uid="{00000000-0009-0000-0100-000001000000}"/>
  <tableColumns count="1">
    <tableColumn id="1" xr3:uid="{00000000-0010-0000-0000-000001000000}" name="Категория ткани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3" displayName="Таблица3" ref="C1:C3" totalsRowShown="0">
  <autoFilter ref="C1:C3" xr:uid="{00000000-0009-0000-0100-000002000000}"/>
  <tableColumns count="1">
    <tableColumn id="1" xr3:uid="{00000000-0010-0000-0100-000001000000}" name="Модель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Таблица4" displayName="Таблица4" ref="E1:E4" totalsRowShown="0">
  <autoFilter ref="E1:E4" xr:uid="{00000000-0009-0000-0100-000003000000}"/>
  <tableColumns count="1">
    <tableColumn id="1" xr3:uid="{00000000-0010-0000-0200-000001000000}" name="Коллекция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Таблица5" displayName="Таблица5" ref="G1:G3" totalsRowShown="0">
  <autoFilter ref="G1:G3" xr:uid="{00000000-0009-0000-0100-000004000000}"/>
  <tableColumns count="1">
    <tableColumn id="1" xr3:uid="{00000000-0010-0000-0300-000001000000}" name="Фабрик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26"/>
  <sheetViews>
    <sheetView tabSelected="1" zoomScaleNormal="100" workbookViewId="0">
      <selection activeCell="G12" sqref="G12"/>
    </sheetView>
  </sheetViews>
  <sheetFormatPr defaultRowHeight="15" x14ac:dyDescent="0.25"/>
  <cols>
    <col min="1" max="1" width="3" bestFit="1" customWidth="1"/>
    <col min="2" max="2" width="29.140625" bestFit="1" customWidth="1"/>
    <col min="3" max="3" width="20.5703125" customWidth="1"/>
    <col min="4" max="4" width="14.42578125" customWidth="1"/>
    <col min="5" max="5" width="10.42578125" bestFit="1" customWidth="1"/>
    <col min="6" max="6" width="17.140625" customWidth="1"/>
    <col min="7" max="7" width="12.85546875" customWidth="1"/>
    <col min="8" max="8" width="7.5703125" bestFit="1" customWidth="1"/>
    <col min="9" max="9" width="18.7109375" customWidth="1"/>
    <col min="10" max="10" width="33.140625" customWidth="1"/>
    <col min="11" max="11" width="22.42578125" customWidth="1"/>
    <col min="12" max="14" width="0" hidden="1" customWidth="1"/>
    <col min="17" max="17" width="0" hidden="1" customWidth="1"/>
  </cols>
  <sheetData>
    <row r="1" spans="1:20" ht="15.75" x14ac:dyDescent="0.25">
      <c r="B1" t="s">
        <v>946</v>
      </c>
      <c r="C1" s="178" t="s">
        <v>947</v>
      </c>
    </row>
    <row r="2" spans="1:20" ht="15.75" x14ac:dyDescent="0.25">
      <c r="B2" t="s">
        <v>948</v>
      </c>
      <c r="C2" s="178" t="s">
        <v>949</v>
      </c>
      <c r="D2" s="167"/>
    </row>
    <row r="3" spans="1:20" ht="15.75" x14ac:dyDescent="0.25">
      <c r="B3" t="s">
        <v>0</v>
      </c>
      <c r="C3" s="178" t="s">
        <v>774</v>
      </c>
    </row>
    <row r="4" spans="1:20" ht="15.75" x14ac:dyDescent="0.25">
      <c r="B4" t="s">
        <v>950</v>
      </c>
      <c r="C4" s="178"/>
    </row>
    <row r="5" spans="1:20" ht="15.75" x14ac:dyDescent="0.25">
      <c r="B5" t="s">
        <v>981</v>
      </c>
      <c r="C5" s="179" t="s">
        <v>3</v>
      </c>
      <c r="D5">
        <f>MATCH($C$5,'Fabrizio Russo'!$C$3:$X$3,)</f>
        <v>4</v>
      </c>
    </row>
    <row r="6" spans="1:20" ht="15.75" x14ac:dyDescent="0.25">
      <c r="B6" t="s">
        <v>952</v>
      </c>
      <c r="C6" s="179"/>
    </row>
    <row r="7" spans="1:20" ht="33.6" customHeight="1" x14ac:dyDescent="0.25">
      <c r="A7" s="179" t="s">
        <v>967</v>
      </c>
      <c r="B7" s="182" t="s">
        <v>972</v>
      </c>
      <c r="C7" s="190" t="s">
        <v>953</v>
      </c>
      <c r="D7" s="182" t="s">
        <v>954</v>
      </c>
      <c r="E7" s="182" t="s">
        <v>970</v>
      </c>
      <c r="F7" s="182" t="s">
        <v>955</v>
      </c>
      <c r="G7" s="182" t="s">
        <v>956</v>
      </c>
      <c r="H7" s="182" t="s">
        <v>957</v>
      </c>
      <c r="I7" s="182" t="s">
        <v>958</v>
      </c>
      <c r="J7" s="168"/>
    </row>
    <row r="8" spans="1:20" ht="30" x14ac:dyDescent="0.25">
      <c r="A8" s="181">
        <v>1</v>
      </c>
      <c r="B8" s="199" t="str">
        <f>T(C8)</f>
        <v>17.411 Банкетка Egoist</v>
      </c>
      <c r="C8" s="198" t="s">
        <v>756</v>
      </c>
      <c r="D8" s="163"/>
      <c r="E8" s="163"/>
      <c r="F8" s="163"/>
      <c r="G8" s="180">
        <f>INDEX('Fabrizio Russo'!$C$5:$X$208,MATCH(C8,'Fabrizio Russo'!$A$5:$A$208,0),MATCH($C$5,'Fabrizio Russo'!$C$3:$X$3,))</f>
        <v>60500</v>
      </c>
      <c r="H8" s="163">
        <v>1</v>
      </c>
      <c r="I8" s="180">
        <f t="shared" ref="I8:I18" si="0">H8*G8</f>
        <v>60500</v>
      </c>
      <c r="K8" s="197" t="s">
        <v>977</v>
      </c>
      <c r="O8">
        <f>MATCH(C8,'Fabrizio Russo'!$A$5:$A$208,0)</f>
        <v>11</v>
      </c>
      <c r="P8" s="169" t="s">
        <v>978</v>
      </c>
      <c r="R8" s="170">
        <f>MATCH(C5,'Fabrizio Russo'!C3:O3,0)</f>
        <v>4</v>
      </c>
      <c r="S8" s="171"/>
      <c r="T8" s="172"/>
    </row>
    <row r="9" spans="1:20" ht="15.75" x14ac:dyDescent="0.25">
      <c r="A9" s="181">
        <v>2</v>
      </c>
      <c r="B9" s="199" t="str">
        <f t="shared" ref="B9:B18" si="1">T(C9)</f>
        <v>Oliver А1С кресло</v>
      </c>
      <c r="C9" s="198" t="s">
        <v>934</v>
      </c>
      <c r="D9" s="163"/>
      <c r="E9" s="163"/>
      <c r="F9" s="163"/>
      <c r="G9" s="180">
        <f>INDEX('Fabrizio Russo'!$C$5:$X$208,MATCH(C9,'Fabrizio Russo'!$A$5:$A$208,0),MATCH($C$5,'Fabrizio Russo'!$C$3:$X$3,))</f>
        <v>60500</v>
      </c>
      <c r="H9" s="163">
        <v>1</v>
      </c>
      <c r="I9" s="180">
        <f t="shared" si="0"/>
        <v>60500</v>
      </c>
      <c r="K9" s="197" t="s">
        <v>977</v>
      </c>
      <c r="O9">
        <f>MATCH(C9,'Fabrizio Russo'!$A$5:$A$208,0)</f>
        <v>191</v>
      </c>
      <c r="P9" s="169"/>
      <c r="Q9" s="170"/>
      <c r="S9" s="171"/>
      <c r="T9" s="172"/>
    </row>
    <row r="10" spans="1:20" ht="30" x14ac:dyDescent="0.25">
      <c r="A10" s="181">
        <v>3</v>
      </c>
      <c r="B10" s="199" t="str">
        <f t="shared" si="1"/>
        <v>Elite Sofa УД4П боковина</v>
      </c>
      <c r="C10" s="198" t="s">
        <v>899</v>
      </c>
      <c r="D10" s="163"/>
      <c r="E10" s="163"/>
      <c r="F10" s="163"/>
      <c r="G10" s="180">
        <f>INDEX('Fabrizio Russo'!$C$5:$X$208,MATCH(C10,'Fabrizio Russo'!$A$5:$A$208,0),MATCH($C$5,'Fabrizio Russo'!$C$3:$X$3,))</f>
        <v>40500</v>
      </c>
      <c r="H10" s="163">
        <v>1</v>
      </c>
      <c r="I10" s="180">
        <f t="shared" si="0"/>
        <v>40500</v>
      </c>
      <c r="K10" s="169"/>
      <c r="L10" s="170"/>
      <c r="M10" s="170"/>
      <c r="N10" s="170"/>
      <c r="O10" s="170"/>
      <c r="P10" s="170"/>
      <c r="Q10" s="170"/>
      <c r="S10" s="171"/>
      <c r="T10" s="172"/>
    </row>
    <row r="11" spans="1:20" ht="30" x14ac:dyDescent="0.25">
      <c r="A11" s="181">
        <v>4</v>
      </c>
      <c r="B11" s="199" t="str">
        <f t="shared" si="1"/>
        <v>Elite Sofa ХБ6П шезлонг</v>
      </c>
      <c r="C11" s="198" t="s">
        <v>920</v>
      </c>
      <c r="D11" s="163"/>
      <c r="E11" s="163"/>
      <c r="F11" s="163"/>
      <c r="G11" s="180">
        <f>INDEX('Fabrizio Russo'!$C$5:$X$208,MATCH(C11,'Fabrizio Russo'!$A$5:$A$208,0),MATCH($C$5,'Fabrizio Russo'!$C$3:$X$3,))</f>
        <v>152500</v>
      </c>
      <c r="H11" s="163">
        <v>1</v>
      </c>
      <c r="I11" s="180">
        <f t="shared" si="0"/>
        <v>152500</v>
      </c>
      <c r="K11" s="169"/>
      <c r="L11" s="170"/>
      <c r="M11" s="170"/>
      <c r="N11" s="170"/>
      <c r="O11" s="170"/>
      <c r="P11" s="170"/>
      <c r="Q11" s="170"/>
      <c r="S11" s="171"/>
      <c r="T11" s="172"/>
    </row>
    <row r="12" spans="1:20" ht="15.75" x14ac:dyDescent="0.25">
      <c r="A12" s="181">
        <v>5</v>
      </c>
      <c r="B12" s="199" t="str">
        <f t="shared" si="1"/>
        <v>Elite Sofa А1С кресло</v>
      </c>
      <c r="C12" s="198" t="s">
        <v>853</v>
      </c>
      <c r="D12" s="163"/>
      <c r="E12" s="163"/>
      <c r="F12" s="163"/>
      <c r="G12" s="180">
        <f>INDEX('Fabrizio Russo'!$C$5:$X$208,MATCH(C12,'Fabrizio Russo'!$A$5:$A$208,0),MATCH($C$5,'Fabrizio Russo'!$C$3:$X$3,))</f>
        <v>78250</v>
      </c>
      <c r="H12" s="163">
        <v>1</v>
      </c>
      <c r="I12" s="180">
        <f t="shared" si="0"/>
        <v>78250</v>
      </c>
      <c r="K12" s="169"/>
      <c r="L12" s="170"/>
      <c r="M12" s="170"/>
      <c r="N12" s="170"/>
      <c r="O12" s="170"/>
      <c r="P12" s="170"/>
      <c r="Q12" s="170"/>
      <c r="S12" s="171"/>
      <c r="T12" s="172"/>
    </row>
    <row r="13" spans="1:20" ht="15.75" x14ac:dyDescent="0.25">
      <c r="A13" s="181">
        <v>6</v>
      </c>
      <c r="B13" s="199" t="str">
        <f t="shared" si="1"/>
        <v>Elite Sofa УП1О пуф</v>
      </c>
      <c r="C13" s="198" t="s">
        <v>903</v>
      </c>
      <c r="D13" s="163"/>
      <c r="E13" s="163"/>
      <c r="F13" s="163"/>
      <c r="G13" s="180">
        <f>INDEX('Fabrizio Russo'!$C$5:$X$208,MATCH(C13,'Fabrizio Russo'!$A$5:$A$208,0),MATCH($C$5,'Fabrizio Russo'!$C$3:$X$3,))</f>
        <v>57750</v>
      </c>
      <c r="H13" s="163">
        <v>1</v>
      </c>
      <c r="I13" s="180">
        <f t="shared" si="0"/>
        <v>57750</v>
      </c>
      <c r="K13" s="169"/>
      <c r="L13" s="170"/>
      <c r="M13" s="170"/>
      <c r="N13" s="170"/>
      <c r="O13" s="170"/>
      <c r="P13" s="170"/>
      <c r="Q13" s="170"/>
      <c r="S13" s="171"/>
      <c r="T13" s="172"/>
    </row>
    <row r="14" spans="1:20" ht="15.75" x14ac:dyDescent="0.25">
      <c r="A14" s="181">
        <v>7</v>
      </c>
      <c r="B14" s="199" t="str">
        <f t="shared" si="1"/>
        <v>Oliver П5С кресло</v>
      </c>
      <c r="C14" s="198" t="s">
        <v>941</v>
      </c>
      <c r="D14" s="163"/>
      <c r="E14" s="163"/>
      <c r="F14" s="163"/>
      <c r="G14" s="180">
        <f>INDEX('Fabrizio Russo'!$C$5:$X$208,MATCH(C14,'Fabrizio Russo'!$A$5:$A$208,0),MATCH($C$5,'Fabrizio Russo'!$C$3:$X$3,))</f>
        <v>54250</v>
      </c>
      <c r="H14" s="163">
        <v>1</v>
      </c>
      <c r="I14" s="180">
        <f t="shared" si="0"/>
        <v>54250</v>
      </c>
      <c r="K14" s="169"/>
      <c r="L14" s="170"/>
      <c r="M14" s="170"/>
      <c r="N14" s="170"/>
      <c r="O14" s="170"/>
      <c r="P14" s="170"/>
      <c r="Q14" s="170"/>
      <c r="S14" s="171"/>
      <c r="T14" s="172"/>
    </row>
    <row r="15" spans="1:20" ht="15.75" x14ac:dyDescent="0.25">
      <c r="A15" s="181">
        <v>8</v>
      </c>
      <c r="B15" s="199" t="str">
        <f t="shared" si="1"/>
        <v>Elite Sofa УП1П пуф</v>
      </c>
      <c r="C15" s="198" t="s">
        <v>904</v>
      </c>
      <c r="D15" s="163"/>
      <c r="E15" s="163"/>
      <c r="F15" s="163"/>
      <c r="G15" s="180">
        <f>INDEX('Fabrizio Russo'!$C$5:$X$208,MATCH(C15,'Fabrizio Russo'!$A$5:$A$208,0),MATCH($C$5,'Fabrizio Russo'!$C$3:$X$3,))</f>
        <v>53750</v>
      </c>
      <c r="H15" s="163">
        <v>1</v>
      </c>
      <c r="I15" s="180">
        <f t="shared" si="0"/>
        <v>53750</v>
      </c>
      <c r="K15" s="169"/>
      <c r="L15" s="170"/>
      <c r="M15" s="170"/>
      <c r="N15" s="170"/>
      <c r="O15" s="170"/>
      <c r="P15" s="170"/>
      <c r="Q15" s="170"/>
      <c r="S15" s="171"/>
      <c r="T15" s="172"/>
    </row>
    <row r="16" spans="1:20" ht="30" x14ac:dyDescent="0.25">
      <c r="A16" s="181">
        <v>9</v>
      </c>
      <c r="B16" s="199" t="str">
        <f t="shared" si="1"/>
        <v>Grand Sofa Х4П боковина</v>
      </c>
      <c r="C16" s="198" t="s">
        <v>805</v>
      </c>
      <c r="D16" s="163"/>
      <c r="E16" s="163"/>
      <c r="F16" s="163"/>
      <c r="G16" s="180">
        <f>INDEX('Fabrizio Russo'!$C$5:$X$208,MATCH(C16,'Fabrizio Russo'!$A$5:$A$208,0),MATCH($C$5,'Fabrizio Russo'!$C$3:$X$3,))</f>
        <v>18750</v>
      </c>
      <c r="H16" s="163">
        <v>1</v>
      </c>
      <c r="I16" s="180">
        <f t="shared" si="0"/>
        <v>18750</v>
      </c>
      <c r="K16" s="169"/>
      <c r="L16" s="170"/>
      <c r="M16" s="170"/>
      <c r="N16" s="170"/>
      <c r="O16" s="170"/>
      <c r="P16" s="170"/>
      <c r="Q16" s="170"/>
      <c r="S16" s="171"/>
      <c r="T16" s="172"/>
    </row>
    <row r="17" spans="1:20" ht="30" x14ac:dyDescent="0.25">
      <c r="A17" s="181">
        <v>10</v>
      </c>
      <c r="B17" s="199" t="str">
        <f t="shared" si="1"/>
        <v>Elite Sofa УБ6П шезлонг</v>
      </c>
      <c r="C17" s="198" t="s">
        <v>896</v>
      </c>
      <c r="D17" s="163"/>
      <c r="E17" s="163"/>
      <c r="F17" s="163"/>
      <c r="G17" s="180">
        <f>INDEX('Fabrizio Russo'!$C$5:$X$208,MATCH(C17,'Fabrizio Russo'!$A$5:$A$208,0),MATCH($C$5,'Fabrizio Russo'!$C$3:$X$3,))</f>
        <v>151750</v>
      </c>
      <c r="H17" s="163">
        <v>1</v>
      </c>
      <c r="I17" s="180">
        <f t="shared" si="0"/>
        <v>151750</v>
      </c>
      <c r="K17" s="169"/>
      <c r="L17" s="170"/>
      <c r="M17" s="170"/>
      <c r="N17" s="170"/>
      <c r="O17" s="170"/>
      <c r="P17" s="170"/>
      <c r="Q17" s="170"/>
      <c r="S17" s="171"/>
      <c r="T17" s="172"/>
    </row>
    <row r="18" spans="1:20" ht="30.75" thickBot="1" x14ac:dyDescent="0.3">
      <c r="A18" s="181">
        <v>11</v>
      </c>
      <c r="B18" s="199" t="str">
        <f t="shared" si="1"/>
        <v>Elite Sofa УБ6П шезлонг</v>
      </c>
      <c r="C18" s="198" t="s">
        <v>896</v>
      </c>
      <c r="D18" s="163"/>
      <c r="E18" s="163"/>
      <c r="F18" s="163"/>
      <c r="G18" s="180">
        <f>INDEX('Fabrizio Russo'!$C$5:$X$208,MATCH(C18,'Fabrizio Russo'!$A$5:$A$208,0),MATCH($C$5,'Fabrizio Russo'!$C$3:$X$3,))</f>
        <v>151750</v>
      </c>
      <c r="H18" s="163">
        <v>1</v>
      </c>
      <c r="I18" s="180">
        <f t="shared" si="0"/>
        <v>151750</v>
      </c>
      <c r="K18" s="169"/>
      <c r="L18" s="170"/>
      <c r="M18" s="170"/>
      <c r="N18" s="170"/>
      <c r="O18" s="170"/>
      <c r="P18" s="170"/>
      <c r="Q18" s="170"/>
      <c r="S18" s="171"/>
      <c r="T18" s="172"/>
    </row>
    <row r="19" spans="1:20" ht="16.5" thickBot="1" x14ac:dyDescent="0.3">
      <c r="B19" s="163" t="s">
        <v>959</v>
      </c>
      <c r="C19" s="1"/>
      <c r="F19" s="183">
        <f>SUM(F8:F18)</f>
        <v>0</v>
      </c>
      <c r="G19" s="184" t="s">
        <v>956</v>
      </c>
      <c r="H19" s="173">
        <f>SUM(H8:H18)</f>
        <v>11</v>
      </c>
      <c r="I19" s="180">
        <f>SUM(I8:I18)</f>
        <v>880250</v>
      </c>
    </row>
    <row r="20" spans="1:20" ht="15.75" x14ac:dyDescent="0.25">
      <c r="C20" s="1"/>
      <c r="F20" s="184" t="s">
        <v>960</v>
      </c>
      <c r="G20" s="173"/>
      <c r="H20" s="174">
        <v>0.1</v>
      </c>
      <c r="I20" s="185">
        <f>I19*H20</f>
        <v>88025</v>
      </c>
    </row>
    <row r="21" spans="1:20" ht="15.75" x14ac:dyDescent="0.25">
      <c r="C21" s="1"/>
      <c r="F21" s="184" t="s">
        <v>961</v>
      </c>
      <c r="G21" s="176"/>
      <c r="H21" s="175"/>
      <c r="I21" s="180">
        <f>I19-I20</f>
        <v>792225</v>
      </c>
    </row>
    <row r="22" spans="1:20" ht="15.75" x14ac:dyDescent="0.25">
      <c r="C22" s="1"/>
      <c r="F22" s="184" t="s">
        <v>962</v>
      </c>
      <c r="G22" s="173"/>
      <c r="H22" s="163">
        <v>1</v>
      </c>
      <c r="I22" s="180">
        <f>I19*0.1*H22</f>
        <v>88025</v>
      </c>
    </row>
    <row r="23" spans="1:20" ht="15.75" x14ac:dyDescent="0.25">
      <c r="C23" s="1"/>
      <c r="F23" s="184" t="s">
        <v>969</v>
      </c>
      <c r="G23" s="176"/>
      <c r="H23" s="173"/>
      <c r="I23" s="180">
        <v>0</v>
      </c>
    </row>
    <row r="24" spans="1:20" ht="15.75" x14ac:dyDescent="0.25">
      <c r="C24" s="1"/>
      <c r="F24" s="188" t="s">
        <v>971</v>
      </c>
      <c r="G24" s="176"/>
      <c r="H24" s="175"/>
      <c r="I24" s="180">
        <v>0</v>
      </c>
    </row>
    <row r="25" spans="1:20" ht="15.75" x14ac:dyDescent="0.25">
      <c r="F25" s="187" t="s">
        <v>968</v>
      </c>
      <c r="G25" s="176"/>
      <c r="H25" s="175"/>
      <c r="I25" s="180">
        <v>0</v>
      </c>
    </row>
    <row r="26" spans="1:20" ht="28.15" customHeight="1" x14ac:dyDescent="0.3">
      <c r="F26" s="186" t="s">
        <v>963</v>
      </c>
      <c r="G26" s="176"/>
      <c r="H26" s="175"/>
      <c r="I26" s="185">
        <f>SUM(I21:I25)</f>
        <v>880250</v>
      </c>
    </row>
  </sheetData>
  <dataValidations count="3">
    <dataValidation type="list" allowBlank="1" showInputMessage="1" showErrorMessage="1" sqref="C2" xr:uid="{00000000-0002-0000-0000-000000000000}">
      <formula1>Коллекция</formula1>
    </dataValidation>
    <dataValidation type="list" allowBlank="1" showInputMessage="1" showErrorMessage="1" sqref="C3" xr:uid="{00000000-0002-0000-0000-000001000000}">
      <formula1>Модель</formula1>
    </dataValidation>
    <dataValidation type="list" allowBlank="1" showInputMessage="1" showErrorMessage="1" sqref="C6" xr:uid="{00000000-0002-0000-0000-000003000000}">
      <formula1>Кожа</formula1>
    </dataValidation>
  </dataValidations>
  <pageMargins left="0.25" right="0.25" top="0.75" bottom="0.75" header="0.3" footer="0.3"/>
  <pageSetup paperSize="9" scale="93" orientation="landscape" horizontalDpi="30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Справочник!$A$2:$A$24</xm:f>
          </x14:formula1>
          <xm:sqref>C5</xm:sqref>
        </x14:dataValidation>
        <x14:dataValidation type="list" allowBlank="1" showInputMessage="1" showErrorMessage="1" xr:uid="{00000000-0002-0000-0000-000004000000}">
          <x14:formula1>
            <xm:f>Справочник!$G$2:$G$3</xm:f>
          </x14:formula1>
          <xm:sqref>C1</xm:sqref>
        </x14:dataValidation>
        <x14:dataValidation type="list" allowBlank="1" showInputMessage="1" showErrorMessage="1" xr:uid="{478E85D1-1C9C-4708-A763-F35D9849C6CA}">
          <x14:formula1>
            <xm:f>'Fabrizio Russo'!$A$4:$A$208</xm:f>
          </x14:formula1>
          <xm:sqref>C8:C18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Y316"/>
  <sheetViews>
    <sheetView topLeftCell="B3" zoomScaleNormal="100" workbookViewId="0">
      <pane ySplit="1" topLeftCell="A4" activePane="bottomLeft" state="frozen"/>
      <selection activeCell="A3" sqref="A3"/>
      <selection pane="bottomLeft" activeCell="B308" sqref="B308"/>
    </sheetView>
  </sheetViews>
  <sheetFormatPr defaultRowHeight="15.75" x14ac:dyDescent="0.25"/>
  <cols>
    <col min="1" max="1" width="20.5703125" style="11" customWidth="1"/>
    <col min="2" max="2" width="57.42578125" style="11" customWidth="1"/>
    <col min="3" max="3" width="8.85546875" style="1" hidden="1" customWidth="1"/>
    <col min="4" max="4" width="9.85546875" style="1" customWidth="1"/>
    <col min="5" max="6" width="9" style="1" customWidth="1"/>
    <col min="7" max="7" width="8.5703125" style="1" customWidth="1"/>
    <col min="8" max="8" width="8.42578125" style="1" customWidth="1"/>
    <col min="9" max="9" width="8.28515625" style="1" customWidth="1"/>
    <col min="10" max="10" width="8.42578125" style="2" customWidth="1"/>
    <col min="11" max="11" width="8.42578125" style="3" customWidth="1"/>
    <col min="12" max="12" width="8.42578125" style="12" customWidth="1"/>
    <col min="13" max="13" width="8.28515625" style="12" customWidth="1"/>
    <col min="14" max="14" width="8.5703125" style="1" customWidth="1"/>
    <col min="15" max="15" width="9.42578125" style="1" customWidth="1"/>
    <col min="16" max="16" width="9.140625" style="1" customWidth="1"/>
    <col min="17" max="18" width="8.140625" style="1" bestFit="1" customWidth="1"/>
    <col min="19" max="19" width="8.140625" style="4" bestFit="1" customWidth="1"/>
    <col min="20" max="20" width="9.42578125" style="4" bestFit="1" customWidth="1"/>
    <col min="21" max="21" width="9.85546875" style="3" bestFit="1" customWidth="1"/>
    <col min="22" max="23" width="9.42578125" style="3" bestFit="1" customWidth="1"/>
    <col min="24" max="25" width="9.42578125" bestFit="1" customWidth="1"/>
  </cols>
  <sheetData>
    <row r="1" spans="1:25" hidden="1" x14ac:dyDescent="0.25">
      <c r="C1" s="1">
        <v>1</v>
      </c>
      <c r="N1" s="1">
        <v>2.5</v>
      </c>
    </row>
    <row r="2" spans="1:25" ht="20.25" hidden="1" thickBot="1" x14ac:dyDescent="0.35">
      <c r="A2" s="13" t="s">
        <v>79</v>
      </c>
      <c r="B2" s="14"/>
      <c r="E2" s="15"/>
      <c r="F2" s="2"/>
      <c r="G2" s="16"/>
      <c r="I2" s="16"/>
      <c r="J2" s="17"/>
      <c r="K2" s="18"/>
      <c r="L2" s="19"/>
      <c r="M2" s="20"/>
      <c r="U2" s="17" t="s">
        <v>80</v>
      </c>
      <c r="V2" s="194" t="s">
        <v>105</v>
      </c>
      <c r="W2" s="194"/>
    </row>
    <row r="3" spans="1:25" s="5" customFormat="1" x14ac:dyDescent="0.25">
      <c r="A3" s="21" t="s">
        <v>0</v>
      </c>
      <c r="B3" s="22" t="s">
        <v>1</v>
      </c>
      <c r="C3" s="23">
        <v>0</v>
      </c>
      <c r="D3" s="24" t="s">
        <v>81</v>
      </c>
      <c r="E3" s="25" t="s">
        <v>82</v>
      </c>
      <c r="F3" s="26" t="s">
        <v>2</v>
      </c>
      <c r="G3" s="27" t="s">
        <v>3</v>
      </c>
      <c r="H3" s="26" t="s">
        <v>4</v>
      </c>
      <c r="I3" s="26" t="s">
        <v>5</v>
      </c>
      <c r="J3" s="26" t="s">
        <v>6</v>
      </c>
      <c r="K3" s="26" t="s">
        <v>83</v>
      </c>
      <c r="L3" s="28" t="s">
        <v>84</v>
      </c>
      <c r="M3" s="28" t="s">
        <v>85</v>
      </c>
      <c r="N3" s="26" t="s">
        <v>86</v>
      </c>
      <c r="O3" s="26" t="s">
        <v>87</v>
      </c>
      <c r="P3" s="26" t="s">
        <v>88</v>
      </c>
      <c r="Q3" s="29" t="s">
        <v>89</v>
      </c>
      <c r="R3" s="26" t="s">
        <v>90</v>
      </c>
      <c r="S3" s="26" t="s">
        <v>91</v>
      </c>
      <c r="T3" s="30" t="s">
        <v>92</v>
      </c>
      <c r="U3" s="26" t="s">
        <v>93</v>
      </c>
      <c r="V3" s="26" t="s">
        <v>94</v>
      </c>
      <c r="W3" s="26" t="s">
        <v>95</v>
      </c>
      <c r="X3" s="26" t="s">
        <v>96</v>
      </c>
      <c r="Y3" s="26" t="s">
        <v>97</v>
      </c>
    </row>
    <row r="4" spans="1:25" s="35" customFormat="1" ht="19.5" x14ac:dyDescent="0.25">
      <c r="A4" s="31" t="s">
        <v>106</v>
      </c>
      <c r="B4" s="31" t="s">
        <v>106</v>
      </c>
      <c r="C4" s="33"/>
      <c r="D4" s="34">
        <v>0</v>
      </c>
      <c r="E4" s="33">
        <v>0</v>
      </c>
      <c r="F4" s="33">
        <v>0</v>
      </c>
      <c r="G4" s="33">
        <v>0</v>
      </c>
      <c r="H4" s="33">
        <v>0</v>
      </c>
      <c r="I4" s="33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  <c r="Y4" s="33">
        <v>0</v>
      </c>
    </row>
    <row r="5" spans="1:25" s="35" customFormat="1" ht="18" customHeight="1" x14ac:dyDescent="0.25">
      <c r="A5" s="195" t="s">
        <v>107</v>
      </c>
      <c r="B5" s="193" t="s">
        <v>975</v>
      </c>
      <c r="C5" s="32">
        <v>21100</v>
      </c>
      <c r="D5" s="32">
        <v>56000</v>
      </c>
      <c r="E5" s="32">
        <v>57750</v>
      </c>
      <c r="F5" s="32">
        <v>60500</v>
      </c>
      <c r="G5" s="32">
        <v>64250</v>
      </c>
      <c r="H5" s="32">
        <v>69000</v>
      </c>
      <c r="I5" s="32">
        <v>75000</v>
      </c>
      <c r="J5" s="32">
        <v>83000</v>
      </c>
      <c r="K5" s="32">
        <v>92500</v>
      </c>
      <c r="L5" s="32">
        <v>101000</v>
      </c>
      <c r="M5" s="32">
        <v>109000</v>
      </c>
      <c r="N5" s="32">
        <v>119500</v>
      </c>
      <c r="O5" s="32">
        <v>129250</v>
      </c>
      <c r="P5" s="32">
        <v>137750</v>
      </c>
      <c r="Q5" s="32">
        <v>90750</v>
      </c>
      <c r="R5" s="32">
        <v>100500</v>
      </c>
      <c r="S5" s="32">
        <v>109750</v>
      </c>
      <c r="T5" s="32">
        <v>119250</v>
      </c>
      <c r="U5" s="32">
        <v>128750</v>
      </c>
      <c r="V5" s="32">
        <v>138250</v>
      </c>
      <c r="W5" s="32">
        <v>147250</v>
      </c>
      <c r="X5" s="32">
        <v>169750</v>
      </c>
      <c r="Y5" s="32">
        <v>191750</v>
      </c>
    </row>
    <row r="6" spans="1:25" s="35" customFormat="1" ht="18" customHeight="1" x14ac:dyDescent="0.25">
      <c r="A6" s="195" t="s">
        <v>108</v>
      </c>
      <c r="B6" s="36" t="s">
        <v>23</v>
      </c>
      <c r="C6" s="32">
        <v>20300</v>
      </c>
      <c r="D6" s="32">
        <v>54250</v>
      </c>
      <c r="E6" s="32">
        <v>56000</v>
      </c>
      <c r="F6" s="32">
        <v>59000</v>
      </c>
      <c r="G6" s="32">
        <v>62000</v>
      </c>
      <c r="H6" s="32">
        <v>67750</v>
      </c>
      <c r="I6" s="32">
        <v>73250</v>
      </c>
      <c r="J6" s="32">
        <v>81000</v>
      </c>
      <c r="K6" s="32">
        <v>89250</v>
      </c>
      <c r="L6" s="32">
        <v>98500</v>
      </c>
      <c r="M6" s="32">
        <v>108250</v>
      </c>
      <c r="N6" s="32">
        <v>117750</v>
      </c>
      <c r="O6" s="32">
        <v>127000</v>
      </c>
      <c r="P6" s="32">
        <v>136500</v>
      </c>
      <c r="Q6" s="32">
        <v>89250</v>
      </c>
      <c r="R6" s="32">
        <v>98500</v>
      </c>
      <c r="S6" s="32">
        <v>108250</v>
      </c>
      <c r="T6" s="32">
        <v>117250</v>
      </c>
      <c r="U6" s="32">
        <v>126750</v>
      </c>
      <c r="V6" s="32">
        <v>136500</v>
      </c>
      <c r="W6" s="32">
        <v>146500</v>
      </c>
      <c r="X6" s="32">
        <v>168500</v>
      </c>
      <c r="Y6" s="32">
        <v>191000</v>
      </c>
    </row>
    <row r="7" spans="1:25" s="35" customFormat="1" ht="18" customHeight="1" x14ac:dyDescent="0.25">
      <c r="A7" s="195" t="s">
        <v>109</v>
      </c>
      <c r="B7" s="36" t="s">
        <v>25</v>
      </c>
      <c r="C7" s="32">
        <v>20300</v>
      </c>
      <c r="D7" s="32">
        <v>54250</v>
      </c>
      <c r="E7" s="32">
        <v>56000</v>
      </c>
      <c r="F7" s="32">
        <v>59000</v>
      </c>
      <c r="G7" s="32">
        <v>62000</v>
      </c>
      <c r="H7" s="32">
        <v>67750</v>
      </c>
      <c r="I7" s="32">
        <v>73250</v>
      </c>
      <c r="J7" s="32">
        <v>81000</v>
      </c>
      <c r="K7" s="32">
        <v>89250</v>
      </c>
      <c r="L7" s="32">
        <v>98500</v>
      </c>
      <c r="M7" s="32">
        <v>108250</v>
      </c>
      <c r="N7" s="32">
        <v>117750</v>
      </c>
      <c r="O7" s="32">
        <v>127000</v>
      </c>
      <c r="P7" s="32">
        <v>136500</v>
      </c>
      <c r="Q7" s="32">
        <v>89250</v>
      </c>
      <c r="R7" s="32">
        <v>98500</v>
      </c>
      <c r="S7" s="32">
        <v>108250</v>
      </c>
      <c r="T7" s="32">
        <v>117250</v>
      </c>
      <c r="U7" s="32">
        <v>126750</v>
      </c>
      <c r="V7" s="32">
        <v>136500</v>
      </c>
      <c r="W7" s="32">
        <v>146500</v>
      </c>
      <c r="X7" s="32">
        <v>168500</v>
      </c>
      <c r="Y7" s="32">
        <v>191000</v>
      </c>
    </row>
    <row r="8" spans="1:25" s="35" customFormat="1" ht="18" customHeight="1" x14ac:dyDescent="0.25">
      <c r="A8" s="195" t="s">
        <v>110</v>
      </c>
      <c r="B8" s="36" t="s">
        <v>111</v>
      </c>
      <c r="C8" s="32">
        <v>25000</v>
      </c>
      <c r="D8" s="32">
        <v>67250</v>
      </c>
      <c r="E8" s="32">
        <v>70000</v>
      </c>
      <c r="F8" s="32">
        <v>73250</v>
      </c>
      <c r="G8" s="32">
        <v>77250</v>
      </c>
      <c r="H8" s="32">
        <v>84000</v>
      </c>
      <c r="I8" s="32">
        <v>91750</v>
      </c>
      <c r="J8" s="32">
        <v>101750</v>
      </c>
      <c r="K8" s="32">
        <v>112000</v>
      </c>
      <c r="L8" s="32">
        <v>123750</v>
      </c>
      <c r="M8" s="32">
        <v>136250</v>
      </c>
      <c r="N8" s="32">
        <v>148500</v>
      </c>
      <c r="O8" s="32">
        <v>160750</v>
      </c>
      <c r="P8" s="32">
        <v>173250</v>
      </c>
      <c r="Q8" s="32">
        <v>112500</v>
      </c>
      <c r="R8" s="32">
        <v>124250</v>
      </c>
      <c r="S8" s="32">
        <v>136750</v>
      </c>
      <c r="T8" s="32">
        <v>149500</v>
      </c>
      <c r="U8" s="32">
        <v>161750</v>
      </c>
      <c r="V8" s="32">
        <v>173750</v>
      </c>
      <c r="W8" s="32">
        <v>186000</v>
      </c>
      <c r="X8" s="32">
        <v>214750</v>
      </c>
      <c r="Y8" s="32">
        <v>243500</v>
      </c>
    </row>
    <row r="9" spans="1:25" s="35" customFormat="1" ht="18" customHeight="1" x14ac:dyDescent="0.25">
      <c r="A9" s="195" t="s">
        <v>112</v>
      </c>
      <c r="B9" s="36" t="s">
        <v>113</v>
      </c>
      <c r="C9" s="32">
        <v>25000</v>
      </c>
      <c r="D9" s="32">
        <v>67250</v>
      </c>
      <c r="E9" s="32">
        <v>70000</v>
      </c>
      <c r="F9" s="32">
        <v>73250</v>
      </c>
      <c r="G9" s="32">
        <v>77250</v>
      </c>
      <c r="H9" s="32">
        <v>84000</v>
      </c>
      <c r="I9" s="32">
        <v>91750</v>
      </c>
      <c r="J9" s="32">
        <v>101750</v>
      </c>
      <c r="K9" s="32">
        <v>112000</v>
      </c>
      <c r="L9" s="32">
        <v>123750</v>
      </c>
      <c r="M9" s="32">
        <v>136250</v>
      </c>
      <c r="N9" s="32">
        <v>148500</v>
      </c>
      <c r="O9" s="32">
        <v>160750</v>
      </c>
      <c r="P9" s="32">
        <v>173250</v>
      </c>
      <c r="Q9" s="32">
        <v>112500</v>
      </c>
      <c r="R9" s="32">
        <v>124250</v>
      </c>
      <c r="S9" s="32">
        <v>136750</v>
      </c>
      <c r="T9" s="32">
        <v>149500</v>
      </c>
      <c r="U9" s="32">
        <v>161750</v>
      </c>
      <c r="V9" s="32">
        <v>173750</v>
      </c>
      <c r="W9" s="32">
        <v>186000</v>
      </c>
      <c r="X9" s="32">
        <v>214750</v>
      </c>
      <c r="Y9" s="32">
        <v>243500</v>
      </c>
    </row>
    <row r="10" spans="1:25" s="35" customFormat="1" ht="18" customHeight="1" x14ac:dyDescent="0.25">
      <c r="A10" s="195" t="s">
        <v>114</v>
      </c>
      <c r="B10" s="36" t="s">
        <v>115</v>
      </c>
      <c r="C10" s="32">
        <v>19700</v>
      </c>
      <c r="D10" s="32">
        <v>52750</v>
      </c>
      <c r="E10" s="32">
        <v>54500</v>
      </c>
      <c r="F10" s="32">
        <v>57500</v>
      </c>
      <c r="G10" s="32">
        <v>60500</v>
      </c>
      <c r="H10" s="32">
        <v>66000</v>
      </c>
      <c r="I10" s="32">
        <v>72000</v>
      </c>
      <c r="J10" s="32">
        <v>79500</v>
      </c>
      <c r="K10" s="32">
        <v>87500</v>
      </c>
      <c r="L10" s="32">
        <v>96500</v>
      </c>
      <c r="M10" s="32">
        <v>106500</v>
      </c>
      <c r="N10" s="32">
        <v>116500</v>
      </c>
      <c r="O10" s="32">
        <v>125750</v>
      </c>
      <c r="P10" s="32">
        <v>135250</v>
      </c>
      <c r="Q10" s="32">
        <v>87500</v>
      </c>
      <c r="R10" s="32">
        <v>96500</v>
      </c>
      <c r="S10" s="32">
        <v>106500</v>
      </c>
      <c r="T10" s="32">
        <v>115500</v>
      </c>
      <c r="U10" s="32">
        <v>125250</v>
      </c>
      <c r="V10" s="32">
        <v>135250</v>
      </c>
      <c r="W10" s="32">
        <v>145000</v>
      </c>
      <c r="X10" s="32">
        <v>166750</v>
      </c>
      <c r="Y10" s="32">
        <v>189250</v>
      </c>
    </row>
    <row r="11" spans="1:25" s="35" customFormat="1" ht="18" customHeight="1" x14ac:dyDescent="0.25">
      <c r="A11" s="195" t="s">
        <v>116</v>
      </c>
      <c r="B11" s="36" t="s">
        <v>117</v>
      </c>
      <c r="C11" s="32">
        <v>24200</v>
      </c>
      <c r="D11" s="32">
        <v>63750</v>
      </c>
      <c r="E11" s="32">
        <v>66000</v>
      </c>
      <c r="F11" s="32">
        <v>69000</v>
      </c>
      <c r="G11" s="32">
        <v>72000</v>
      </c>
      <c r="H11" s="32">
        <v>77750</v>
      </c>
      <c r="I11" s="32">
        <v>83250</v>
      </c>
      <c r="J11" s="32">
        <v>90750</v>
      </c>
      <c r="K11" s="32">
        <v>99000</v>
      </c>
      <c r="L11" s="32">
        <v>108500</v>
      </c>
      <c r="M11" s="32">
        <v>117750</v>
      </c>
      <c r="N11" s="32">
        <v>127000</v>
      </c>
      <c r="O11" s="32">
        <v>136750</v>
      </c>
      <c r="P11" s="32">
        <v>147000</v>
      </c>
      <c r="Q11" s="32">
        <v>100500</v>
      </c>
      <c r="R11" s="32">
        <v>111000</v>
      </c>
      <c r="S11" s="32">
        <v>120500</v>
      </c>
      <c r="T11" s="32">
        <v>130750</v>
      </c>
      <c r="U11" s="32">
        <v>140750</v>
      </c>
      <c r="V11" s="32">
        <v>150750</v>
      </c>
      <c r="W11" s="32">
        <v>160250</v>
      </c>
      <c r="X11" s="32">
        <v>184000</v>
      </c>
      <c r="Y11" s="32">
        <v>207250</v>
      </c>
    </row>
    <row r="12" spans="1:25" s="35" customFormat="1" ht="18" customHeight="1" x14ac:dyDescent="0.25">
      <c r="A12" s="195" t="s">
        <v>118</v>
      </c>
      <c r="B12" s="36" t="s">
        <v>119</v>
      </c>
      <c r="C12" s="32">
        <v>24200</v>
      </c>
      <c r="D12" s="32">
        <v>63750</v>
      </c>
      <c r="E12" s="32">
        <v>66000</v>
      </c>
      <c r="F12" s="32">
        <v>69000</v>
      </c>
      <c r="G12" s="32">
        <v>72000</v>
      </c>
      <c r="H12" s="32">
        <v>77750</v>
      </c>
      <c r="I12" s="32">
        <v>83250</v>
      </c>
      <c r="J12" s="32">
        <v>90750</v>
      </c>
      <c r="K12" s="32">
        <v>99000</v>
      </c>
      <c r="L12" s="32">
        <v>108500</v>
      </c>
      <c r="M12" s="32">
        <v>117750</v>
      </c>
      <c r="N12" s="32">
        <v>127000</v>
      </c>
      <c r="O12" s="32">
        <v>136750</v>
      </c>
      <c r="P12" s="32">
        <v>147000</v>
      </c>
      <c r="Q12" s="32">
        <v>100500</v>
      </c>
      <c r="R12" s="32">
        <v>111000</v>
      </c>
      <c r="S12" s="32">
        <v>120500</v>
      </c>
      <c r="T12" s="32">
        <v>130750</v>
      </c>
      <c r="U12" s="32">
        <v>140750</v>
      </c>
      <c r="V12" s="32">
        <v>150750</v>
      </c>
      <c r="W12" s="32">
        <v>160250</v>
      </c>
      <c r="X12" s="32">
        <v>184000</v>
      </c>
      <c r="Y12" s="32">
        <v>207250</v>
      </c>
    </row>
    <row r="13" spans="1:25" s="35" customFormat="1" ht="18" customHeight="1" x14ac:dyDescent="0.25">
      <c r="A13" s="195" t="s">
        <v>120</v>
      </c>
      <c r="B13" s="36" t="s">
        <v>121</v>
      </c>
      <c r="C13" s="32">
        <v>38000</v>
      </c>
      <c r="D13" s="32">
        <v>98500</v>
      </c>
      <c r="E13" s="32">
        <v>100500</v>
      </c>
      <c r="F13" s="32">
        <v>103250</v>
      </c>
      <c r="G13" s="32">
        <v>106250</v>
      </c>
      <c r="H13" s="32">
        <v>112250</v>
      </c>
      <c r="I13" s="32">
        <v>117750</v>
      </c>
      <c r="J13" s="32">
        <v>125750</v>
      </c>
      <c r="K13" s="32">
        <v>133500</v>
      </c>
      <c r="L13" s="32">
        <v>143000</v>
      </c>
      <c r="M13" s="32">
        <v>152750</v>
      </c>
      <c r="N13" s="32">
        <v>162500</v>
      </c>
      <c r="O13" s="32">
        <v>172500</v>
      </c>
      <c r="P13" s="32">
        <v>181750</v>
      </c>
      <c r="Q13" s="32">
        <v>133500</v>
      </c>
      <c r="R13" s="32">
        <v>142750</v>
      </c>
      <c r="S13" s="32">
        <v>152750</v>
      </c>
      <c r="T13" s="32">
        <v>162250</v>
      </c>
      <c r="U13" s="32">
        <v>172000</v>
      </c>
      <c r="V13" s="32">
        <v>181750</v>
      </c>
      <c r="W13" s="32">
        <v>191500</v>
      </c>
      <c r="X13" s="32">
        <v>213500</v>
      </c>
      <c r="Y13" s="32">
        <v>236250</v>
      </c>
    </row>
    <row r="14" spans="1:25" s="35" customFormat="1" ht="18" customHeight="1" x14ac:dyDescent="0.25">
      <c r="A14" s="195" t="s">
        <v>122</v>
      </c>
      <c r="B14" s="36" t="s">
        <v>123</v>
      </c>
      <c r="C14" s="32">
        <v>38000</v>
      </c>
      <c r="D14" s="32">
        <v>98500</v>
      </c>
      <c r="E14" s="32">
        <v>100500</v>
      </c>
      <c r="F14" s="32">
        <v>103250</v>
      </c>
      <c r="G14" s="32">
        <v>106250</v>
      </c>
      <c r="H14" s="32">
        <v>112250</v>
      </c>
      <c r="I14" s="32">
        <v>117750</v>
      </c>
      <c r="J14" s="32">
        <v>125750</v>
      </c>
      <c r="K14" s="32">
        <v>133500</v>
      </c>
      <c r="L14" s="32">
        <v>143000</v>
      </c>
      <c r="M14" s="32">
        <v>152750</v>
      </c>
      <c r="N14" s="32">
        <v>162500</v>
      </c>
      <c r="O14" s="32">
        <v>172500</v>
      </c>
      <c r="P14" s="32">
        <v>181750</v>
      </c>
      <c r="Q14" s="32">
        <v>133500</v>
      </c>
      <c r="R14" s="32">
        <v>142750</v>
      </c>
      <c r="S14" s="32">
        <v>152750</v>
      </c>
      <c r="T14" s="32">
        <v>162250</v>
      </c>
      <c r="U14" s="32">
        <v>172000</v>
      </c>
      <c r="V14" s="32">
        <v>181750</v>
      </c>
      <c r="W14" s="32">
        <v>191500</v>
      </c>
      <c r="X14" s="32">
        <v>213500</v>
      </c>
      <c r="Y14" s="32">
        <v>236250</v>
      </c>
    </row>
    <row r="15" spans="1:25" s="35" customFormat="1" ht="18" customHeight="1" x14ac:dyDescent="0.25">
      <c r="A15" s="195" t="s">
        <v>124</v>
      </c>
      <c r="B15" s="36" t="s">
        <v>125</v>
      </c>
      <c r="C15" s="32">
        <v>31500</v>
      </c>
      <c r="D15" s="32">
        <v>82000</v>
      </c>
      <c r="E15" s="32">
        <v>83750</v>
      </c>
      <c r="F15" s="32">
        <v>86500</v>
      </c>
      <c r="G15" s="32">
        <v>89750</v>
      </c>
      <c r="H15" s="32">
        <v>95500</v>
      </c>
      <c r="I15" s="32">
        <v>101750</v>
      </c>
      <c r="J15" s="32">
        <v>109250</v>
      </c>
      <c r="K15" s="32">
        <v>116750</v>
      </c>
      <c r="L15" s="32">
        <v>126500</v>
      </c>
      <c r="M15" s="32">
        <v>136500</v>
      </c>
      <c r="N15" s="32">
        <v>146000</v>
      </c>
      <c r="O15" s="32">
        <v>155500</v>
      </c>
      <c r="P15" s="32">
        <v>165750</v>
      </c>
      <c r="Q15" s="32">
        <v>116750</v>
      </c>
      <c r="R15" s="32">
        <v>126500</v>
      </c>
      <c r="S15" s="32">
        <v>136250</v>
      </c>
      <c r="T15" s="32">
        <v>146000</v>
      </c>
      <c r="U15" s="32">
        <v>155250</v>
      </c>
      <c r="V15" s="32">
        <v>165500</v>
      </c>
      <c r="W15" s="32">
        <v>174750</v>
      </c>
      <c r="X15" s="32">
        <v>197250</v>
      </c>
      <c r="Y15" s="32">
        <v>220000</v>
      </c>
    </row>
    <row r="16" spans="1:25" s="35" customFormat="1" ht="18" customHeight="1" x14ac:dyDescent="0.25">
      <c r="A16" s="195" t="s">
        <v>126</v>
      </c>
      <c r="B16" s="36" t="s">
        <v>127</v>
      </c>
      <c r="C16" s="32">
        <v>31500</v>
      </c>
      <c r="D16" s="32">
        <v>82000</v>
      </c>
      <c r="E16" s="32">
        <v>83750</v>
      </c>
      <c r="F16" s="32">
        <v>86500</v>
      </c>
      <c r="G16" s="32">
        <v>89750</v>
      </c>
      <c r="H16" s="32">
        <v>95500</v>
      </c>
      <c r="I16" s="32">
        <v>101750</v>
      </c>
      <c r="J16" s="32">
        <v>109250</v>
      </c>
      <c r="K16" s="32">
        <v>116750</v>
      </c>
      <c r="L16" s="32">
        <v>126500</v>
      </c>
      <c r="M16" s="32">
        <v>136500</v>
      </c>
      <c r="N16" s="32">
        <v>146000</v>
      </c>
      <c r="O16" s="32">
        <v>155500</v>
      </c>
      <c r="P16" s="32">
        <v>165750</v>
      </c>
      <c r="Q16" s="32">
        <v>116750</v>
      </c>
      <c r="R16" s="32">
        <v>126500</v>
      </c>
      <c r="S16" s="32">
        <v>136250</v>
      </c>
      <c r="T16" s="32">
        <v>146000</v>
      </c>
      <c r="U16" s="32">
        <v>155250</v>
      </c>
      <c r="V16" s="32">
        <v>165500</v>
      </c>
      <c r="W16" s="32">
        <v>174750</v>
      </c>
      <c r="X16" s="32">
        <v>197250</v>
      </c>
      <c r="Y16" s="32">
        <v>220000</v>
      </c>
    </row>
    <row r="17" spans="1:25" s="35" customFormat="1" ht="18" customHeight="1" x14ac:dyDescent="0.25">
      <c r="A17" s="195" t="s">
        <v>128</v>
      </c>
      <c r="B17" s="36" t="s">
        <v>129</v>
      </c>
      <c r="C17" s="32">
        <v>25200</v>
      </c>
      <c r="D17" s="32">
        <v>67250</v>
      </c>
      <c r="E17" s="32">
        <v>69500</v>
      </c>
      <c r="F17" s="32">
        <v>73000</v>
      </c>
      <c r="G17" s="32">
        <v>76250</v>
      </c>
      <c r="H17" s="32">
        <v>83250</v>
      </c>
      <c r="I17" s="32">
        <v>90250</v>
      </c>
      <c r="J17" s="32">
        <v>99500</v>
      </c>
      <c r="K17" s="32">
        <v>108500</v>
      </c>
      <c r="L17" s="32">
        <v>119750</v>
      </c>
      <c r="M17" s="32">
        <v>131000</v>
      </c>
      <c r="N17" s="32">
        <v>142750</v>
      </c>
      <c r="O17" s="32">
        <v>154000</v>
      </c>
      <c r="P17" s="32">
        <v>165750</v>
      </c>
      <c r="Q17" s="32">
        <v>108500</v>
      </c>
      <c r="R17" s="32">
        <v>119500</v>
      </c>
      <c r="S17" s="32">
        <v>131000</v>
      </c>
      <c r="T17" s="32">
        <v>142500</v>
      </c>
      <c r="U17" s="32">
        <v>153750</v>
      </c>
      <c r="V17" s="32">
        <v>165500</v>
      </c>
      <c r="W17" s="32">
        <v>176250</v>
      </c>
      <c r="X17" s="32">
        <v>203250</v>
      </c>
      <c r="Y17" s="32">
        <v>230250</v>
      </c>
    </row>
    <row r="18" spans="1:25" s="35" customFormat="1" ht="18" customHeight="1" x14ac:dyDescent="0.25">
      <c r="A18" s="195" t="s">
        <v>130</v>
      </c>
      <c r="B18" s="36" t="s">
        <v>131</v>
      </c>
      <c r="C18" s="32">
        <v>25200</v>
      </c>
      <c r="D18" s="32">
        <v>67250</v>
      </c>
      <c r="E18" s="32">
        <v>69500</v>
      </c>
      <c r="F18" s="32">
        <v>73000</v>
      </c>
      <c r="G18" s="32">
        <v>76250</v>
      </c>
      <c r="H18" s="32">
        <v>83250</v>
      </c>
      <c r="I18" s="32">
        <v>90250</v>
      </c>
      <c r="J18" s="32">
        <v>99500</v>
      </c>
      <c r="K18" s="32">
        <v>108500</v>
      </c>
      <c r="L18" s="32">
        <v>119750</v>
      </c>
      <c r="M18" s="32">
        <v>131000</v>
      </c>
      <c r="N18" s="32">
        <v>142750</v>
      </c>
      <c r="O18" s="32">
        <v>154000</v>
      </c>
      <c r="P18" s="32">
        <v>165750</v>
      </c>
      <c r="Q18" s="32">
        <v>108500</v>
      </c>
      <c r="R18" s="32">
        <v>119500</v>
      </c>
      <c r="S18" s="32">
        <v>131000</v>
      </c>
      <c r="T18" s="32">
        <v>142500</v>
      </c>
      <c r="U18" s="32">
        <v>153750</v>
      </c>
      <c r="V18" s="32">
        <v>165500</v>
      </c>
      <c r="W18" s="32">
        <v>176250</v>
      </c>
      <c r="X18" s="32">
        <v>203250</v>
      </c>
      <c r="Y18" s="32">
        <v>230250</v>
      </c>
    </row>
    <row r="19" spans="1:25" s="35" customFormat="1" ht="18" customHeight="1" x14ac:dyDescent="0.25">
      <c r="A19" s="195" t="s">
        <v>132</v>
      </c>
      <c r="B19" s="36" t="s">
        <v>133</v>
      </c>
      <c r="C19" s="32">
        <v>12800</v>
      </c>
      <c r="D19" s="32">
        <v>33000</v>
      </c>
      <c r="E19" s="32">
        <v>33500</v>
      </c>
      <c r="F19" s="32">
        <v>34250</v>
      </c>
      <c r="G19" s="32">
        <v>35000</v>
      </c>
      <c r="H19" s="32">
        <v>37000</v>
      </c>
      <c r="I19" s="32">
        <v>38500</v>
      </c>
      <c r="J19" s="32">
        <v>40500</v>
      </c>
      <c r="K19" s="32">
        <v>43000</v>
      </c>
      <c r="L19" s="32">
        <v>45750</v>
      </c>
      <c r="M19" s="32">
        <v>49000</v>
      </c>
      <c r="N19" s="32">
        <v>51750</v>
      </c>
      <c r="O19" s="32">
        <v>54250</v>
      </c>
      <c r="P19" s="32">
        <v>57250</v>
      </c>
      <c r="Q19" s="32">
        <v>42000</v>
      </c>
      <c r="R19" s="32">
        <v>45000</v>
      </c>
      <c r="S19" s="32">
        <v>47500</v>
      </c>
      <c r="T19" s="32">
        <v>51000</v>
      </c>
      <c r="U19" s="32">
        <v>53500</v>
      </c>
      <c r="V19" s="32">
        <v>56500</v>
      </c>
      <c r="W19" s="32">
        <v>59250</v>
      </c>
      <c r="X19" s="32">
        <v>66000</v>
      </c>
      <c r="Y19" s="32">
        <v>72500</v>
      </c>
    </row>
    <row r="20" spans="1:25" s="35" customFormat="1" ht="18" customHeight="1" x14ac:dyDescent="0.25">
      <c r="A20" s="195" t="s">
        <v>134</v>
      </c>
      <c r="B20" s="36" t="s">
        <v>135</v>
      </c>
      <c r="C20" s="32">
        <v>12000</v>
      </c>
      <c r="D20" s="32">
        <v>30500</v>
      </c>
      <c r="E20" s="32">
        <v>31250</v>
      </c>
      <c r="F20" s="32">
        <v>32000</v>
      </c>
      <c r="G20" s="32">
        <v>33000</v>
      </c>
      <c r="H20" s="32">
        <v>34250</v>
      </c>
      <c r="I20" s="32">
        <v>36000</v>
      </c>
      <c r="J20" s="32">
        <v>37750</v>
      </c>
      <c r="K20" s="32">
        <v>40250</v>
      </c>
      <c r="L20" s="32">
        <v>42750</v>
      </c>
      <c r="M20" s="32">
        <v>45500</v>
      </c>
      <c r="N20" s="32">
        <v>47500</v>
      </c>
      <c r="O20" s="32">
        <v>50750</v>
      </c>
      <c r="P20" s="32">
        <v>53000</v>
      </c>
      <c r="Q20" s="32">
        <v>39250</v>
      </c>
      <c r="R20" s="32">
        <v>41750</v>
      </c>
      <c r="S20" s="32">
        <v>44250</v>
      </c>
      <c r="T20" s="32">
        <v>47000</v>
      </c>
      <c r="U20" s="32">
        <v>50000</v>
      </c>
      <c r="V20" s="32">
        <v>52250</v>
      </c>
      <c r="W20" s="32">
        <v>54500</v>
      </c>
      <c r="X20" s="32">
        <v>60500</v>
      </c>
      <c r="Y20" s="32">
        <v>66750</v>
      </c>
    </row>
    <row r="21" spans="1:25" s="35" customFormat="1" ht="18" customHeight="1" x14ac:dyDescent="0.25">
      <c r="A21" s="195" t="s">
        <v>136</v>
      </c>
      <c r="B21" s="36" t="s">
        <v>137</v>
      </c>
      <c r="C21" s="32">
        <v>25500</v>
      </c>
      <c r="D21" s="32">
        <v>68750</v>
      </c>
      <c r="E21" s="32">
        <v>70500</v>
      </c>
      <c r="F21" s="32">
        <v>73750</v>
      </c>
      <c r="G21" s="32">
        <v>77500</v>
      </c>
      <c r="H21" s="32">
        <v>84000</v>
      </c>
      <c r="I21" s="32">
        <v>91000</v>
      </c>
      <c r="J21" s="32">
        <v>100500</v>
      </c>
      <c r="K21" s="32">
        <v>109500</v>
      </c>
      <c r="L21" s="32">
        <v>120750</v>
      </c>
      <c r="M21" s="32">
        <v>132500</v>
      </c>
      <c r="N21" s="32">
        <v>143750</v>
      </c>
      <c r="O21" s="32">
        <v>155250</v>
      </c>
      <c r="P21" s="32">
        <v>167000</v>
      </c>
      <c r="Q21" s="32">
        <v>109250</v>
      </c>
      <c r="R21" s="32">
        <v>120000</v>
      </c>
      <c r="S21" s="32">
        <v>131500</v>
      </c>
      <c r="T21" s="32">
        <v>142500</v>
      </c>
      <c r="U21" s="32">
        <v>153750</v>
      </c>
      <c r="V21" s="32">
        <v>165250</v>
      </c>
      <c r="W21" s="32">
        <v>176000</v>
      </c>
      <c r="X21" s="32">
        <v>202000</v>
      </c>
      <c r="Y21" s="32">
        <v>228000</v>
      </c>
    </row>
    <row r="22" spans="1:25" s="35" customFormat="1" ht="18" customHeight="1" x14ac:dyDescent="0.25">
      <c r="A22" s="195" t="s">
        <v>138</v>
      </c>
      <c r="B22" s="36" t="s">
        <v>139</v>
      </c>
      <c r="C22" s="32">
        <v>7000</v>
      </c>
      <c r="D22" s="32">
        <v>19000</v>
      </c>
      <c r="E22" s="32">
        <v>20000</v>
      </c>
      <c r="F22" s="32">
        <v>21250</v>
      </c>
      <c r="G22" s="32">
        <v>22750</v>
      </c>
      <c r="H22" s="32">
        <v>24500</v>
      </c>
      <c r="I22" s="32">
        <v>27750</v>
      </c>
      <c r="J22" s="32">
        <v>31750</v>
      </c>
      <c r="K22" s="32">
        <v>35000</v>
      </c>
      <c r="L22" s="32">
        <v>39750</v>
      </c>
      <c r="M22" s="32">
        <v>43500</v>
      </c>
      <c r="N22" s="32">
        <v>47250</v>
      </c>
      <c r="O22" s="32">
        <v>52000</v>
      </c>
      <c r="P22" s="32">
        <v>56500</v>
      </c>
      <c r="Q22" s="32">
        <v>35500</v>
      </c>
      <c r="R22" s="32">
        <v>40250</v>
      </c>
      <c r="S22" s="32">
        <v>44250</v>
      </c>
      <c r="T22" s="32">
        <v>49000</v>
      </c>
      <c r="U22" s="32">
        <v>53250</v>
      </c>
      <c r="V22" s="32">
        <v>57750</v>
      </c>
      <c r="W22" s="32">
        <v>62000</v>
      </c>
      <c r="X22" s="32">
        <v>71000</v>
      </c>
      <c r="Y22" s="32">
        <v>81000</v>
      </c>
    </row>
    <row r="23" spans="1:25" s="35" customFormat="1" ht="18" customHeight="1" x14ac:dyDescent="0.25">
      <c r="A23" s="195" t="s">
        <v>140</v>
      </c>
      <c r="B23" s="36" t="s">
        <v>141</v>
      </c>
      <c r="C23" s="32">
        <v>7000</v>
      </c>
      <c r="D23" s="32">
        <v>19000</v>
      </c>
      <c r="E23" s="32">
        <v>20000</v>
      </c>
      <c r="F23" s="32">
        <v>21250</v>
      </c>
      <c r="G23" s="32">
        <v>22750</v>
      </c>
      <c r="H23" s="32">
        <v>24500</v>
      </c>
      <c r="I23" s="32">
        <v>27750</v>
      </c>
      <c r="J23" s="32">
        <v>31750</v>
      </c>
      <c r="K23" s="32">
        <v>35000</v>
      </c>
      <c r="L23" s="32">
        <v>39750</v>
      </c>
      <c r="M23" s="32">
        <v>43500</v>
      </c>
      <c r="N23" s="32">
        <v>47250</v>
      </c>
      <c r="O23" s="32">
        <v>52000</v>
      </c>
      <c r="P23" s="32">
        <v>56500</v>
      </c>
      <c r="Q23" s="32">
        <v>35500</v>
      </c>
      <c r="R23" s="32">
        <v>40250</v>
      </c>
      <c r="S23" s="32">
        <v>44250</v>
      </c>
      <c r="T23" s="32">
        <v>49000</v>
      </c>
      <c r="U23" s="32">
        <v>53250</v>
      </c>
      <c r="V23" s="32">
        <v>57750</v>
      </c>
      <c r="W23" s="32">
        <v>62000</v>
      </c>
      <c r="X23" s="32">
        <v>71000</v>
      </c>
      <c r="Y23" s="32">
        <v>81000</v>
      </c>
    </row>
    <row r="24" spans="1:25" s="35" customFormat="1" ht="18" customHeight="1" x14ac:dyDescent="0.25">
      <c r="A24" s="195" t="s">
        <v>140</v>
      </c>
      <c r="B24" s="36" t="s">
        <v>142</v>
      </c>
      <c r="C24" s="32">
        <v>900</v>
      </c>
      <c r="D24" s="32">
        <v>2250</v>
      </c>
      <c r="E24" s="32">
        <v>2250</v>
      </c>
      <c r="F24" s="32">
        <v>2250</v>
      </c>
      <c r="G24" s="32">
        <v>2250</v>
      </c>
      <c r="H24" s="32">
        <v>2250</v>
      </c>
      <c r="I24" s="32">
        <v>2250</v>
      </c>
      <c r="J24" s="32">
        <v>2250</v>
      </c>
      <c r="K24" s="32">
        <v>2250</v>
      </c>
      <c r="L24" s="32">
        <v>2250</v>
      </c>
      <c r="M24" s="32">
        <v>2250</v>
      </c>
      <c r="N24" s="32">
        <v>2250</v>
      </c>
      <c r="O24" s="32">
        <v>2250</v>
      </c>
      <c r="P24" s="32">
        <v>2250</v>
      </c>
      <c r="Q24" s="32">
        <v>2250</v>
      </c>
      <c r="R24" s="32">
        <v>2250</v>
      </c>
      <c r="S24" s="32">
        <v>2250</v>
      </c>
      <c r="T24" s="32">
        <v>2250</v>
      </c>
      <c r="U24" s="32">
        <v>2250</v>
      </c>
      <c r="V24" s="32">
        <v>2250</v>
      </c>
      <c r="W24" s="32">
        <v>2250</v>
      </c>
      <c r="X24" s="32">
        <v>2250</v>
      </c>
      <c r="Y24" s="32">
        <v>2250</v>
      </c>
    </row>
    <row r="25" spans="1:25" s="35" customFormat="1" x14ac:dyDescent="0.25">
      <c r="A25" s="37" t="s">
        <v>106</v>
      </c>
      <c r="B25" s="38" t="s">
        <v>143</v>
      </c>
      <c r="C25" s="39"/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</row>
    <row r="26" spans="1:25" s="35" customFormat="1" x14ac:dyDescent="0.25">
      <c r="A26" s="37" t="s">
        <v>106</v>
      </c>
      <c r="B26" s="31" t="s">
        <v>144</v>
      </c>
      <c r="C26" s="40">
        <v>96700</v>
      </c>
      <c r="D26" s="40">
        <v>256500</v>
      </c>
      <c r="E26" s="40">
        <v>264500</v>
      </c>
      <c r="F26" s="40">
        <v>277250</v>
      </c>
      <c r="G26" s="40">
        <v>290000</v>
      </c>
      <c r="H26" s="40">
        <v>314500</v>
      </c>
      <c r="I26" s="40">
        <v>339000</v>
      </c>
      <c r="J26" s="40">
        <v>371250</v>
      </c>
      <c r="K26" s="40">
        <v>406250</v>
      </c>
      <c r="L26" s="40">
        <v>445750</v>
      </c>
      <c r="M26" s="40">
        <v>488000</v>
      </c>
      <c r="N26" s="40">
        <v>529500</v>
      </c>
      <c r="O26" s="40">
        <v>569500</v>
      </c>
      <c r="P26" s="40">
        <v>611250</v>
      </c>
      <c r="Q26" s="40">
        <v>406750</v>
      </c>
      <c r="R26" s="40">
        <v>447500</v>
      </c>
      <c r="S26" s="40">
        <v>489250</v>
      </c>
      <c r="T26" s="40">
        <v>530000</v>
      </c>
      <c r="U26" s="40">
        <v>571500</v>
      </c>
      <c r="V26" s="40">
        <v>614250</v>
      </c>
      <c r="W26" s="40">
        <v>656000</v>
      </c>
      <c r="X26" s="40">
        <v>752000</v>
      </c>
      <c r="Y26" s="40">
        <v>849250</v>
      </c>
    </row>
    <row r="27" spans="1:25" s="42" customFormat="1" x14ac:dyDescent="0.25">
      <c r="A27" s="196" t="s">
        <v>145</v>
      </c>
      <c r="B27" s="41" t="s">
        <v>145</v>
      </c>
      <c r="C27" s="32">
        <v>25000</v>
      </c>
      <c r="D27" s="32">
        <v>66000</v>
      </c>
      <c r="E27" s="32">
        <v>67500</v>
      </c>
      <c r="F27" s="32">
        <v>69500</v>
      </c>
      <c r="G27" s="32">
        <v>72000</v>
      </c>
      <c r="H27" s="32">
        <v>76500</v>
      </c>
      <c r="I27" s="32">
        <v>81000</v>
      </c>
      <c r="J27" s="32">
        <v>87250</v>
      </c>
      <c r="K27" s="32">
        <v>93250</v>
      </c>
      <c r="L27" s="32">
        <v>100500</v>
      </c>
      <c r="M27" s="32">
        <v>108250</v>
      </c>
      <c r="N27" s="32">
        <v>115500</v>
      </c>
      <c r="O27" s="32">
        <v>123500</v>
      </c>
      <c r="P27" s="32">
        <v>130750</v>
      </c>
      <c r="Q27" s="32">
        <v>89750</v>
      </c>
      <c r="R27" s="32">
        <v>98000</v>
      </c>
      <c r="S27" s="32">
        <v>106750</v>
      </c>
      <c r="T27" s="32">
        <v>115250</v>
      </c>
      <c r="U27" s="32">
        <v>123500</v>
      </c>
      <c r="V27" s="32">
        <v>131500</v>
      </c>
      <c r="W27" s="32">
        <v>138500</v>
      </c>
      <c r="X27" s="32">
        <v>158750</v>
      </c>
      <c r="Y27" s="32">
        <v>178250</v>
      </c>
    </row>
    <row r="28" spans="1:25" s="35" customFormat="1" x14ac:dyDescent="0.25">
      <c r="A28" s="31" t="s">
        <v>7</v>
      </c>
      <c r="B28" s="38"/>
      <c r="C28" s="45"/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</row>
    <row r="29" spans="1:25" s="35" customFormat="1" x14ac:dyDescent="0.25">
      <c r="A29" s="44" t="s">
        <v>7</v>
      </c>
      <c r="B29" s="38" t="s">
        <v>149</v>
      </c>
      <c r="C29" s="39"/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</row>
    <row r="30" spans="1:25" s="35" customFormat="1" ht="15" x14ac:dyDescent="0.25">
      <c r="A30" s="195" t="s">
        <v>150</v>
      </c>
      <c r="B30" s="46" t="s">
        <v>151</v>
      </c>
      <c r="C30" s="32">
        <v>19800</v>
      </c>
      <c r="D30" s="32">
        <v>51000</v>
      </c>
      <c r="E30" s="32">
        <v>51750</v>
      </c>
      <c r="F30" s="32">
        <v>52750</v>
      </c>
      <c r="G30" s="32">
        <v>53750</v>
      </c>
      <c r="H30" s="32">
        <v>56500</v>
      </c>
      <c r="I30" s="32">
        <v>59000</v>
      </c>
      <c r="J30" s="32">
        <v>62000</v>
      </c>
      <c r="K30" s="32">
        <v>65750</v>
      </c>
      <c r="L30" s="32">
        <v>70000</v>
      </c>
      <c r="M30" s="32">
        <v>73500</v>
      </c>
      <c r="N30" s="32">
        <v>77750</v>
      </c>
      <c r="O30" s="32">
        <v>82000</v>
      </c>
      <c r="P30" s="32">
        <v>85500</v>
      </c>
      <c r="Q30" s="32">
        <v>64500</v>
      </c>
      <c r="R30" s="32">
        <v>69000</v>
      </c>
      <c r="S30" s="32">
        <v>73000</v>
      </c>
      <c r="T30" s="32">
        <v>77250</v>
      </c>
      <c r="U30" s="32">
        <v>80750</v>
      </c>
      <c r="V30" s="32">
        <v>84500</v>
      </c>
      <c r="W30" s="32">
        <v>89500</v>
      </c>
      <c r="X30" s="32">
        <v>98500</v>
      </c>
      <c r="Y30" s="32">
        <v>108250</v>
      </c>
    </row>
    <row r="31" spans="1:25" s="35" customFormat="1" ht="15" x14ac:dyDescent="0.25">
      <c r="A31" s="195" t="s">
        <v>152</v>
      </c>
      <c r="B31" s="46" t="s">
        <v>153</v>
      </c>
      <c r="C31" s="32">
        <v>19800</v>
      </c>
      <c r="D31" s="32">
        <v>51000</v>
      </c>
      <c r="E31" s="32">
        <v>51750</v>
      </c>
      <c r="F31" s="32">
        <v>52750</v>
      </c>
      <c r="G31" s="32">
        <v>53750</v>
      </c>
      <c r="H31" s="32">
        <v>56500</v>
      </c>
      <c r="I31" s="32">
        <v>59000</v>
      </c>
      <c r="J31" s="32">
        <v>62000</v>
      </c>
      <c r="K31" s="32">
        <v>65750</v>
      </c>
      <c r="L31" s="32">
        <v>70000</v>
      </c>
      <c r="M31" s="32">
        <v>73500</v>
      </c>
      <c r="N31" s="32">
        <v>77750</v>
      </c>
      <c r="O31" s="32">
        <v>82000</v>
      </c>
      <c r="P31" s="32">
        <v>85500</v>
      </c>
      <c r="Q31" s="32">
        <v>64500</v>
      </c>
      <c r="R31" s="32">
        <v>69000</v>
      </c>
      <c r="S31" s="32">
        <v>73000</v>
      </c>
      <c r="T31" s="32">
        <v>77250</v>
      </c>
      <c r="U31" s="32">
        <v>80750</v>
      </c>
      <c r="V31" s="32">
        <v>84500</v>
      </c>
      <c r="W31" s="32">
        <v>89500</v>
      </c>
      <c r="X31" s="32">
        <v>98500</v>
      </c>
      <c r="Y31" s="32">
        <v>108250</v>
      </c>
    </row>
    <row r="32" spans="1:25" s="35" customFormat="1" ht="15" x14ac:dyDescent="0.25">
      <c r="A32" s="195" t="s">
        <v>8</v>
      </c>
      <c r="B32" s="46" t="s">
        <v>154</v>
      </c>
      <c r="C32" s="32">
        <v>17300</v>
      </c>
      <c r="D32" s="32">
        <v>45000</v>
      </c>
      <c r="E32" s="32">
        <v>46000</v>
      </c>
      <c r="F32" s="32">
        <v>47250</v>
      </c>
      <c r="G32" s="32">
        <v>49000</v>
      </c>
      <c r="H32" s="32">
        <v>51750</v>
      </c>
      <c r="I32" s="32">
        <v>54250</v>
      </c>
      <c r="J32" s="32">
        <v>57750</v>
      </c>
      <c r="K32" s="32">
        <v>61750</v>
      </c>
      <c r="L32" s="32">
        <v>66000</v>
      </c>
      <c r="M32" s="32">
        <v>70500</v>
      </c>
      <c r="N32" s="32">
        <v>73750</v>
      </c>
      <c r="O32" s="32">
        <v>79500</v>
      </c>
      <c r="P32" s="32">
        <v>86000</v>
      </c>
      <c r="Q32" s="32">
        <v>60500</v>
      </c>
      <c r="R32" s="32">
        <v>64500</v>
      </c>
      <c r="S32" s="32">
        <v>70000</v>
      </c>
      <c r="T32" s="32">
        <v>73750</v>
      </c>
      <c r="U32" s="32">
        <v>78750</v>
      </c>
      <c r="V32" s="32">
        <v>83250</v>
      </c>
      <c r="W32" s="32">
        <v>88250</v>
      </c>
      <c r="X32" s="32">
        <v>95250</v>
      </c>
      <c r="Y32" s="32">
        <v>102750</v>
      </c>
    </row>
    <row r="33" spans="1:25" s="35" customFormat="1" ht="15" x14ac:dyDescent="0.25">
      <c r="A33" s="195" t="s">
        <v>9</v>
      </c>
      <c r="B33" s="46" t="s">
        <v>155</v>
      </c>
      <c r="C33" s="32">
        <v>17300</v>
      </c>
      <c r="D33" s="32">
        <v>45000</v>
      </c>
      <c r="E33" s="32">
        <v>46000</v>
      </c>
      <c r="F33" s="32">
        <v>47250</v>
      </c>
      <c r="G33" s="32">
        <v>49000</v>
      </c>
      <c r="H33" s="32">
        <v>51750</v>
      </c>
      <c r="I33" s="32">
        <v>54250</v>
      </c>
      <c r="J33" s="32">
        <v>57750</v>
      </c>
      <c r="K33" s="32">
        <v>61750</v>
      </c>
      <c r="L33" s="32">
        <v>66000</v>
      </c>
      <c r="M33" s="32">
        <v>70500</v>
      </c>
      <c r="N33" s="32">
        <v>73750</v>
      </c>
      <c r="O33" s="32">
        <v>79500</v>
      </c>
      <c r="P33" s="32">
        <v>86000</v>
      </c>
      <c r="Q33" s="32">
        <v>60500</v>
      </c>
      <c r="R33" s="32">
        <v>64500</v>
      </c>
      <c r="S33" s="32">
        <v>70000</v>
      </c>
      <c r="T33" s="32">
        <v>73750</v>
      </c>
      <c r="U33" s="32">
        <v>78750</v>
      </c>
      <c r="V33" s="32">
        <v>83250</v>
      </c>
      <c r="W33" s="32">
        <v>88250</v>
      </c>
      <c r="X33" s="32">
        <v>95250</v>
      </c>
      <c r="Y33" s="32">
        <v>102750</v>
      </c>
    </row>
    <row r="34" spans="1:25" s="35" customFormat="1" ht="15" x14ac:dyDescent="0.25">
      <c r="A34" s="195" t="s">
        <v>156</v>
      </c>
      <c r="B34" s="46" t="s">
        <v>157</v>
      </c>
      <c r="C34" s="32">
        <v>20900</v>
      </c>
      <c r="D34" s="32">
        <v>53500</v>
      </c>
      <c r="E34" s="32">
        <v>54500</v>
      </c>
      <c r="F34" s="32">
        <v>55750</v>
      </c>
      <c r="G34" s="32">
        <v>57500</v>
      </c>
      <c r="H34" s="32">
        <v>60000</v>
      </c>
      <c r="I34" s="32">
        <v>62000</v>
      </c>
      <c r="J34" s="32">
        <v>65750</v>
      </c>
      <c r="K34" s="32">
        <v>69250</v>
      </c>
      <c r="L34" s="32">
        <v>73250</v>
      </c>
      <c r="M34" s="32">
        <v>77750</v>
      </c>
      <c r="N34" s="32">
        <v>82000</v>
      </c>
      <c r="O34" s="32">
        <v>86000</v>
      </c>
      <c r="P34" s="32">
        <v>90500</v>
      </c>
      <c r="Q34" s="32">
        <v>68250</v>
      </c>
      <c r="R34" s="32">
        <v>72500</v>
      </c>
      <c r="S34" s="32">
        <v>76750</v>
      </c>
      <c r="T34" s="32">
        <v>80750</v>
      </c>
      <c r="U34" s="32">
        <v>84500</v>
      </c>
      <c r="V34" s="32">
        <v>89500</v>
      </c>
      <c r="W34" s="32">
        <v>93750</v>
      </c>
      <c r="X34" s="32">
        <v>103250</v>
      </c>
      <c r="Y34" s="32">
        <v>113250</v>
      </c>
    </row>
    <row r="35" spans="1:25" s="35" customFormat="1" ht="15" x14ac:dyDescent="0.25">
      <c r="A35" s="195" t="s">
        <v>158</v>
      </c>
      <c r="B35" s="46" t="s">
        <v>159</v>
      </c>
      <c r="C35" s="32">
        <v>20900</v>
      </c>
      <c r="D35" s="32">
        <v>53500</v>
      </c>
      <c r="E35" s="32">
        <v>54500</v>
      </c>
      <c r="F35" s="32">
        <v>55750</v>
      </c>
      <c r="G35" s="32">
        <v>57500</v>
      </c>
      <c r="H35" s="32">
        <v>60000</v>
      </c>
      <c r="I35" s="32">
        <v>62000</v>
      </c>
      <c r="J35" s="32">
        <v>65750</v>
      </c>
      <c r="K35" s="32">
        <v>69250</v>
      </c>
      <c r="L35" s="32">
        <v>73250</v>
      </c>
      <c r="M35" s="32">
        <v>77750</v>
      </c>
      <c r="N35" s="32">
        <v>82000</v>
      </c>
      <c r="O35" s="32">
        <v>86000</v>
      </c>
      <c r="P35" s="32">
        <v>90500</v>
      </c>
      <c r="Q35" s="32">
        <v>68250</v>
      </c>
      <c r="R35" s="32">
        <v>72500</v>
      </c>
      <c r="S35" s="32">
        <v>76750</v>
      </c>
      <c r="T35" s="32">
        <v>80750</v>
      </c>
      <c r="U35" s="32">
        <v>84500</v>
      </c>
      <c r="V35" s="32">
        <v>89500</v>
      </c>
      <c r="W35" s="32">
        <v>93750</v>
      </c>
      <c r="X35" s="32">
        <v>103250</v>
      </c>
      <c r="Y35" s="32">
        <v>113250</v>
      </c>
    </row>
    <row r="36" spans="1:25" s="35" customFormat="1" ht="15" x14ac:dyDescent="0.25">
      <c r="A36" s="195" t="s">
        <v>160</v>
      </c>
      <c r="B36" s="46" t="s">
        <v>161</v>
      </c>
      <c r="C36" s="32">
        <v>20000</v>
      </c>
      <c r="D36" s="32">
        <v>51750</v>
      </c>
      <c r="E36" s="32">
        <v>52750</v>
      </c>
      <c r="F36" s="32">
        <v>53500</v>
      </c>
      <c r="G36" s="32">
        <v>55000</v>
      </c>
      <c r="H36" s="32">
        <v>57750</v>
      </c>
      <c r="I36" s="32">
        <v>60250</v>
      </c>
      <c r="J36" s="32">
        <v>63250</v>
      </c>
      <c r="K36" s="32">
        <v>66750</v>
      </c>
      <c r="L36" s="32">
        <v>71000</v>
      </c>
      <c r="M36" s="32">
        <v>75250</v>
      </c>
      <c r="N36" s="32">
        <v>79500</v>
      </c>
      <c r="O36" s="32">
        <v>83750</v>
      </c>
      <c r="P36" s="32">
        <v>88750</v>
      </c>
      <c r="Q36" s="32">
        <v>66000</v>
      </c>
      <c r="R36" s="32">
        <v>70250</v>
      </c>
      <c r="S36" s="32">
        <v>74500</v>
      </c>
      <c r="T36" s="32">
        <v>78750</v>
      </c>
      <c r="U36" s="32">
        <v>83000</v>
      </c>
      <c r="V36" s="32">
        <v>87000</v>
      </c>
      <c r="W36" s="32">
        <v>91000</v>
      </c>
      <c r="X36" s="32">
        <v>101000</v>
      </c>
      <c r="Y36" s="32">
        <v>111000</v>
      </c>
    </row>
    <row r="37" spans="1:25" s="35" customFormat="1" ht="15" x14ac:dyDescent="0.25">
      <c r="A37" s="195" t="s">
        <v>162</v>
      </c>
      <c r="B37" s="46" t="s">
        <v>163</v>
      </c>
      <c r="C37" s="32">
        <v>20000</v>
      </c>
      <c r="D37" s="32">
        <v>51750</v>
      </c>
      <c r="E37" s="32">
        <v>52750</v>
      </c>
      <c r="F37" s="32">
        <v>53500</v>
      </c>
      <c r="G37" s="32">
        <v>55000</v>
      </c>
      <c r="H37" s="32">
        <v>57750</v>
      </c>
      <c r="I37" s="32">
        <v>60250</v>
      </c>
      <c r="J37" s="32">
        <v>63250</v>
      </c>
      <c r="K37" s="32">
        <v>66750</v>
      </c>
      <c r="L37" s="32">
        <v>71000</v>
      </c>
      <c r="M37" s="32">
        <v>75250</v>
      </c>
      <c r="N37" s="32">
        <v>79500</v>
      </c>
      <c r="O37" s="32">
        <v>83750</v>
      </c>
      <c r="P37" s="32">
        <v>88750</v>
      </c>
      <c r="Q37" s="32">
        <v>66000</v>
      </c>
      <c r="R37" s="32">
        <v>70250</v>
      </c>
      <c r="S37" s="32">
        <v>74500</v>
      </c>
      <c r="T37" s="32">
        <v>78750</v>
      </c>
      <c r="U37" s="32">
        <v>83000</v>
      </c>
      <c r="V37" s="32">
        <v>87000</v>
      </c>
      <c r="W37" s="32">
        <v>91000</v>
      </c>
      <c r="X37" s="32">
        <v>101000</v>
      </c>
      <c r="Y37" s="32">
        <v>111000</v>
      </c>
    </row>
    <row r="38" spans="1:25" s="35" customFormat="1" ht="15" x14ac:dyDescent="0.25">
      <c r="A38" s="195" t="s">
        <v>164</v>
      </c>
      <c r="B38" s="46" t="s">
        <v>165</v>
      </c>
      <c r="C38" s="32">
        <v>30000</v>
      </c>
      <c r="D38" s="32">
        <v>76250</v>
      </c>
      <c r="E38" s="32">
        <v>77500</v>
      </c>
      <c r="F38" s="32">
        <v>78750</v>
      </c>
      <c r="G38" s="32">
        <v>79500</v>
      </c>
      <c r="H38" s="32">
        <v>82250</v>
      </c>
      <c r="I38" s="32">
        <v>84500</v>
      </c>
      <c r="J38" s="32">
        <v>88750</v>
      </c>
      <c r="K38" s="32">
        <v>91750</v>
      </c>
      <c r="L38" s="32">
        <v>96000</v>
      </c>
      <c r="M38" s="32">
        <v>100500</v>
      </c>
      <c r="N38" s="32">
        <v>104250</v>
      </c>
      <c r="O38" s="32">
        <v>108500</v>
      </c>
      <c r="P38" s="32">
        <v>112750</v>
      </c>
      <c r="Q38" s="32">
        <v>91000</v>
      </c>
      <c r="R38" s="32">
        <v>95250</v>
      </c>
      <c r="S38" s="32">
        <v>99750</v>
      </c>
      <c r="T38" s="32">
        <v>103250</v>
      </c>
      <c r="U38" s="32">
        <v>108250</v>
      </c>
      <c r="V38" s="32">
        <v>112500</v>
      </c>
      <c r="W38" s="32">
        <v>116500</v>
      </c>
      <c r="X38" s="32">
        <v>126250</v>
      </c>
      <c r="Y38" s="32">
        <v>136250</v>
      </c>
    </row>
    <row r="39" spans="1:25" s="35" customFormat="1" ht="15" x14ac:dyDescent="0.25">
      <c r="A39" s="195" t="s">
        <v>166</v>
      </c>
      <c r="B39" s="46" t="s">
        <v>167</v>
      </c>
      <c r="C39" s="32">
        <v>30000</v>
      </c>
      <c r="D39" s="32">
        <v>76250</v>
      </c>
      <c r="E39" s="32">
        <v>77500</v>
      </c>
      <c r="F39" s="32">
        <v>78750</v>
      </c>
      <c r="G39" s="32">
        <v>79500</v>
      </c>
      <c r="H39" s="32">
        <v>82250</v>
      </c>
      <c r="I39" s="32">
        <v>84500</v>
      </c>
      <c r="J39" s="32">
        <v>88750</v>
      </c>
      <c r="K39" s="32">
        <v>91750</v>
      </c>
      <c r="L39" s="32">
        <v>96000</v>
      </c>
      <c r="M39" s="32">
        <v>100500</v>
      </c>
      <c r="N39" s="32">
        <v>104250</v>
      </c>
      <c r="O39" s="32">
        <v>108500</v>
      </c>
      <c r="P39" s="32">
        <v>112750</v>
      </c>
      <c r="Q39" s="32">
        <v>91000</v>
      </c>
      <c r="R39" s="32">
        <v>95250</v>
      </c>
      <c r="S39" s="32">
        <v>99750</v>
      </c>
      <c r="T39" s="32">
        <v>103250</v>
      </c>
      <c r="U39" s="32">
        <v>108250</v>
      </c>
      <c r="V39" s="32">
        <v>112500</v>
      </c>
      <c r="W39" s="32">
        <v>116500</v>
      </c>
      <c r="X39" s="32">
        <v>126250</v>
      </c>
      <c r="Y39" s="32">
        <v>136250</v>
      </c>
    </row>
    <row r="40" spans="1:25" s="35" customFormat="1" ht="15" x14ac:dyDescent="0.25">
      <c r="A40" s="195" t="s">
        <v>10</v>
      </c>
      <c r="B40" s="46" t="s">
        <v>168</v>
      </c>
      <c r="C40" s="32">
        <v>8300</v>
      </c>
      <c r="D40" s="32">
        <v>22500</v>
      </c>
      <c r="E40" s="32">
        <v>23250</v>
      </c>
      <c r="F40" s="32">
        <v>24250</v>
      </c>
      <c r="G40" s="32">
        <v>26000</v>
      </c>
      <c r="H40" s="32">
        <v>28500</v>
      </c>
      <c r="I40" s="32">
        <v>30750</v>
      </c>
      <c r="J40" s="32">
        <v>34250</v>
      </c>
      <c r="K40" s="32">
        <v>37750</v>
      </c>
      <c r="L40" s="32">
        <v>42000</v>
      </c>
      <c r="M40" s="32">
        <v>46250</v>
      </c>
      <c r="N40" s="32">
        <v>50250</v>
      </c>
      <c r="O40" s="32">
        <v>54500</v>
      </c>
      <c r="P40" s="32">
        <v>59000</v>
      </c>
      <c r="Q40" s="32">
        <v>37000</v>
      </c>
      <c r="R40" s="32">
        <v>40500</v>
      </c>
      <c r="S40" s="32">
        <v>45000</v>
      </c>
      <c r="T40" s="32">
        <v>49500</v>
      </c>
      <c r="U40" s="32">
        <v>53500</v>
      </c>
      <c r="V40" s="32">
        <v>57750</v>
      </c>
      <c r="W40" s="32">
        <v>62000</v>
      </c>
      <c r="X40" s="32">
        <v>72000</v>
      </c>
      <c r="Y40" s="32">
        <v>81750</v>
      </c>
    </row>
    <row r="41" spans="1:25" s="35" customFormat="1" ht="15" x14ac:dyDescent="0.25">
      <c r="A41" s="195" t="s">
        <v>11</v>
      </c>
      <c r="B41" s="46" t="s">
        <v>169</v>
      </c>
      <c r="C41" s="32">
        <v>8300</v>
      </c>
      <c r="D41" s="32">
        <v>22500</v>
      </c>
      <c r="E41" s="32">
        <v>23250</v>
      </c>
      <c r="F41" s="32">
        <v>24250</v>
      </c>
      <c r="G41" s="32">
        <v>26000</v>
      </c>
      <c r="H41" s="32">
        <v>28500</v>
      </c>
      <c r="I41" s="32">
        <v>30750</v>
      </c>
      <c r="J41" s="32">
        <v>34250</v>
      </c>
      <c r="K41" s="32">
        <v>37750</v>
      </c>
      <c r="L41" s="32">
        <v>42000</v>
      </c>
      <c r="M41" s="32">
        <v>46250</v>
      </c>
      <c r="N41" s="32">
        <v>50250</v>
      </c>
      <c r="O41" s="32">
        <v>54500</v>
      </c>
      <c r="P41" s="32">
        <v>59000</v>
      </c>
      <c r="Q41" s="32">
        <v>37000</v>
      </c>
      <c r="R41" s="32">
        <v>40500</v>
      </c>
      <c r="S41" s="32">
        <v>45000</v>
      </c>
      <c r="T41" s="32">
        <v>49500</v>
      </c>
      <c r="U41" s="32">
        <v>53500</v>
      </c>
      <c r="V41" s="32">
        <v>57750</v>
      </c>
      <c r="W41" s="32">
        <v>62000</v>
      </c>
      <c r="X41" s="32">
        <v>72000</v>
      </c>
      <c r="Y41" s="32">
        <v>81750</v>
      </c>
    </row>
    <row r="42" spans="1:25" s="35" customFormat="1" ht="15" x14ac:dyDescent="0.25">
      <c r="A42" s="195" t="s">
        <v>170</v>
      </c>
      <c r="B42" s="46" t="s">
        <v>171</v>
      </c>
      <c r="C42" s="32">
        <v>8300</v>
      </c>
      <c r="D42" s="32">
        <v>22500</v>
      </c>
      <c r="E42" s="32">
        <v>23250</v>
      </c>
      <c r="F42" s="32">
        <v>24250</v>
      </c>
      <c r="G42" s="32">
        <v>26000</v>
      </c>
      <c r="H42" s="32">
        <v>28500</v>
      </c>
      <c r="I42" s="32">
        <v>30750</v>
      </c>
      <c r="J42" s="32">
        <v>34250</v>
      </c>
      <c r="K42" s="32">
        <v>37750</v>
      </c>
      <c r="L42" s="32">
        <v>42000</v>
      </c>
      <c r="M42" s="32">
        <v>46250</v>
      </c>
      <c r="N42" s="32">
        <v>50250</v>
      </c>
      <c r="O42" s="32">
        <v>54500</v>
      </c>
      <c r="P42" s="32">
        <v>59000</v>
      </c>
      <c r="Q42" s="32">
        <v>37000</v>
      </c>
      <c r="R42" s="32">
        <v>40500</v>
      </c>
      <c r="S42" s="32">
        <v>45000</v>
      </c>
      <c r="T42" s="32">
        <v>49500</v>
      </c>
      <c r="U42" s="32">
        <v>53500</v>
      </c>
      <c r="V42" s="32">
        <v>57750</v>
      </c>
      <c r="W42" s="32">
        <v>62000</v>
      </c>
      <c r="X42" s="32">
        <v>72000</v>
      </c>
      <c r="Y42" s="32">
        <v>81750</v>
      </c>
    </row>
    <row r="43" spans="1:25" s="35" customFormat="1" ht="15" x14ac:dyDescent="0.25">
      <c r="A43" s="195" t="s">
        <v>172</v>
      </c>
      <c r="B43" s="46" t="s">
        <v>173</v>
      </c>
      <c r="C43" s="32">
        <v>8300</v>
      </c>
      <c r="D43" s="32">
        <v>22500</v>
      </c>
      <c r="E43" s="32">
        <v>23250</v>
      </c>
      <c r="F43" s="32">
        <v>24250</v>
      </c>
      <c r="G43" s="32">
        <v>26000</v>
      </c>
      <c r="H43" s="32">
        <v>28500</v>
      </c>
      <c r="I43" s="32">
        <v>30750</v>
      </c>
      <c r="J43" s="32">
        <v>34250</v>
      </c>
      <c r="K43" s="32">
        <v>37750</v>
      </c>
      <c r="L43" s="32">
        <v>42000</v>
      </c>
      <c r="M43" s="32">
        <v>46250</v>
      </c>
      <c r="N43" s="32">
        <v>50250</v>
      </c>
      <c r="O43" s="32">
        <v>54500</v>
      </c>
      <c r="P43" s="32">
        <v>59000</v>
      </c>
      <c r="Q43" s="32">
        <v>37000</v>
      </c>
      <c r="R43" s="32">
        <v>40500</v>
      </c>
      <c r="S43" s="32">
        <v>45000</v>
      </c>
      <c r="T43" s="32">
        <v>49500</v>
      </c>
      <c r="U43" s="32">
        <v>53500</v>
      </c>
      <c r="V43" s="32">
        <v>57750</v>
      </c>
      <c r="W43" s="32">
        <v>62000</v>
      </c>
      <c r="X43" s="32">
        <v>72000</v>
      </c>
      <c r="Y43" s="32">
        <v>81750</v>
      </c>
    </row>
    <row r="44" spans="1:25" s="47" customFormat="1" ht="15" x14ac:dyDescent="0.25">
      <c r="A44" s="195" t="s">
        <v>174</v>
      </c>
      <c r="B44" s="36" t="s">
        <v>175</v>
      </c>
      <c r="C44" s="32">
        <v>5800</v>
      </c>
      <c r="D44" s="32">
        <v>14500</v>
      </c>
      <c r="E44" s="32">
        <v>14500</v>
      </c>
      <c r="F44" s="32">
        <v>14500</v>
      </c>
      <c r="G44" s="32">
        <v>14500</v>
      </c>
      <c r="H44" s="32">
        <v>14500</v>
      </c>
      <c r="I44" s="32">
        <v>14500</v>
      </c>
      <c r="J44" s="32">
        <v>14500</v>
      </c>
      <c r="K44" s="32">
        <v>14500</v>
      </c>
      <c r="L44" s="32">
        <v>14500</v>
      </c>
      <c r="M44" s="32">
        <v>14500</v>
      </c>
      <c r="N44" s="32">
        <v>14500</v>
      </c>
      <c r="O44" s="32">
        <v>14500</v>
      </c>
      <c r="P44" s="32">
        <v>14500</v>
      </c>
      <c r="Q44" s="32">
        <v>14500</v>
      </c>
      <c r="R44" s="32">
        <v>14500</v>
      </c>
      <c r="S44" s="32">
        <v>14500</v>
      </c>
      <c r="T44" s="32">
        <v>14500</v>
      </c>
      <c r="U44" s="32">
        <v>14500</v>
      </c>
      <c r="V44" s="32">
        <v>14500</v>
      </c>
      <c r="W44" s="32">
        <v>14500</v>
      </c>
      <c r="X44" s="32">
        <v>14500</v>
      </c>
      <c r="Y44" s="32">
        <v>14500</v>
      </c>
    </row>
    <row r="45" spans="1:25" s="35" customFormat="1" ht="15" x14ac:dyDescent="0.25">
      <c r="A45" s="195" t="s">
        <v>176</v>
      </c>
      <c r="B45" s="46" t="s">
        <v>177</v>
      </c>
      <c r="C45" s="32">
        <v>2100</v>
      </c>
      <c r="D45" s="32">
        <v>5250</v>
      </c>
      <c r="E45" s="32">
        <v>5250</v>
      </c>
      <c r="F45" s="32">
        <v>5250</v>
      </c>
      <c r="G45" s="32">
        <v>5250</v>
      </c>
      <c r="H45" s="32">
        <v>5250</v>
      </c>
      <c r="I45" s="32">
        <v>5250</v>
      </c>
      <c r="J45" s="32">
        <v>5250</v>
      </c>
      <c r="K45" s="32">
        <v>5250</v>
      </c>
      <c r="L45" s="32">
        <v>5250</v>
      </c>
      <c r="M45" s="32">
        <v>5250</v>
      </c>
      <c r="N45" s="32">
        <v>5250</v>
      </c>
      <c r="O45" s="32">
        <v>5250</v>
      </c>
      <c r="P45" s="32">
        <v>5250</v>
      </c>
      <c r="Q45" s="32">
        <v>5250</v>
      </c>
      <c r="R45" s="32">
        <v>5250</v>
      </c>
      <c r="S45" s="32">
        <v>5250</v>
      </c>
      <c r="T45" s="32">
        <v>5250</v>
      </c>
      <c r="U45" s="32">
        <v>5250</v>
      </c>
      <c r="V45" s="32">
        <v>5250</v>
      </c>
      <c r="W45" s="32">
        <v>5250</v>
      </c>
      <c r="X45" s="32">
        <v>5250</v>
      </c>
      <c r="Y45" s="32">
        <v>5250</v>
      </c>
    </row>
    <row r="46" spans="1:25" s="35" customFormat="1" ht="15" x14ac:dyDescent="0.25">
      <c r="A46" s="195" t="s">
        <v>178</v>
      </c>
      <c r="B46" s="46" t="s">
        <v>179</v>
      </c>
      <c r="C46" s="32">
        <v>2700</v>
      </c>
      <c r="D46" s="32">
        <v>6750</v>
      </c>
      <c r="E46" s="32">
        <v>6750</v>
      </c>
      <c r="F46" s="32">
        <v>6750</v>
      </c>
      <c r="G46" s="32">
        <v>6750</v>
      </c>
      <c r="H46" s="32">
        <v>6750</v>
      </c>
      <c r="I46" s="32">
        <v>6750</v>
      </c>
      <c r="J46" s="32">
        <v>6750</v>
      </c>
      <c r="K46" s="32">
        <v>6750</v>
      </c>
      <c r="L46" s="32">
        <v>6750</v>
      </c>
      <c r="M46" s="32">
        <v>6750</v>
      </c>
      <c r="N46" s="32">
        <v>6750</v>
      </c>
      <c r="O46" s="32">
        <v>6750</v>
      </c>
      <c r="P46" s="32">
        <v>6750</v>
      </c>
      <c r="Q46" s="32">
        <v>6750</v>
      </c>
      <c r="R46" s="32">
        <v>6750</v>
      </c>
      <c r="S46" s="32">
        <v>6750</v>
      </c>
      <c r="T46" s="32">
        <v>6750</v>
      </c>
      <c r="U46" s="32">
        <v>6750</v>
      </c>
      <c r="V46" s="32">
        <v>6750</v>
      </c>
      <c r="W46" s="32">
        <v>6750</v>
      </c>
      <c r="X46" s="32">
        <v>6750</v>
      </c>
      <c r="Y46" s="32">
        <v>6750</v>
      </c>
    </row>
    <row r="47" spans="1:25" s="35" customFormat="1" ht="15" x14ac:dyDescent="0.25">
      <c r="A47" s="195" t="s">
        <v>180</v>
      </c>
      <c r="B47" s="46" t="s">
        <v>181</v>
      </c>
      <c r="C47" s="32">
        <v>1300</v>
      </c>
      <c r="D47" s="32">
        <v>3250</v>
      </c>
      <c r="E47" s="32">
        <v>3250</v>
      </c>
      <c r="F47" s="32">
        <v>3250</v>
      </c>
      <c r="G47" s="32">
        <v>3250</v>
      </c>
      <c r="H47" s="32">
        <v>3250</v>
      </c>
      <c r="I47" s="32">
        <v>3250</v>
      </c>
      <c r="J47" s="32">
        <v>3250</v>
      </c>
      <c r="K47" s="32">
        <v>3250</v>
      </c>
      <c r="L47" s="32">
        <v>3250</v>
      </c>
      <c r="M47" s="32">
        <v>3250</v>
      </c>
      <c r="N47" s="32">
        <v>3250</v>
      </c>
      <c r="O47" s="32">
        <v>3250</v>
      </c>
      <c r="P47" s="32">
        <v>3250</v>
      </c>
      <c r="Q47" s="32">
        <v>3250</v>
      </c>
      <c r="R47" s="32">
        <v>3250</v>
      </c>
      <c r="S47" s="32">
        <v>3250</v>
      </c>
      <c r="T47" s="32">
        <v>3250</v>
      </c>
      <c r="U47" s="32">
        <v>3250</v>
      </c>
      <c r="V47" s="32">
        <v>3250</v>
      </c>
      <c r="W47" s="32">
        <v>3250</v>
      </c>
      <c r="X47" s="32">
        <v>3250</v>
      </c>
      <c r="Y47" s="32">
        <v>3250</v>
      </c>
    </row>
    <row r="48" spans="1:25" s="35" customFormat="1" ht="15" x14ac:dyDescent="0.25">
      <c r="A48" s="195" t="s">
        <v>182</v>
      </c>
      <c r="B48" s="46" t="s">
        <v>183</v>
      </c>
      <c r="C48" s="32">
        <v>1800</v>
      </c>
      <c r="D48" s="32">
        <v>5500</v>
      </c>
      <c r="E48" s="32">
        <v>6000</v>
      </c>
      <c r="F48" s="32">
        <v>6250</v>
      </c>
      <c r="G48" s="32">
        <v>7000</v>
      </c>
      <c r="H48" s="32">
        <v>8750</v>
      </c>
      <c r="I48" s="32">
        <v>10000</v>
      </c>
      <c r="J48" s="32">
        <v>11750</v>
      </c>
      <c r="K48" s="32">
        <v>13000</v>
      </c>
      <c r="L48" s="32">
        <v>16000</v>
      </c>
      <c r="M48" s="32">
        <v>17750</v>
      </c>
      <c r="N48" s="32">
        <v>20000</v>
      </c>
      <c r="O48" s="32">
        <v>22000</v>
      </c>
      <c r="P48" s="32">
        <v>24000</v>
      </c>
      <c r="Q48" s="32">
        <v>10250</v>
      </c>
      <c r="R48" s="32">
        <v>11250</v>
      </c>
      <c r="S48" s="32">
        <v>12750</v>
      </c>
      <c r="T48" s="32">
        <v>14000</v>
      </c>
      <c r="U48" s="32">
        <v>15750</v>
      </c>
      <c r="V48" s="32">
        <v>16750</v>
      </c>
      <c r="W48" s="32">
        <v>17750</v>
      </c>
      <c r="X48" s="32">
        <v>21250</v>
      </c>
      <c r="Y48" s="32">
        <v>23500</v>
      </c>
    </row>
    <row r="49" spans="1:25" s="35" customFormat="1" ht="15" x14ac:dyDescent="0.25">
      <c r="A49" s="195" t="s">
        <v>184</v>
      </c>
      <c r="B49" s="46" t="s">
        <v>185</v>
      </c>
      <c r="C49" s="32">
        <v>9800</v>
      </c>
      <c r="D49" s="32">
        <v>24500</v>
      </c>
      <c r="E49" s="32">
        <v>24500</v>
      </c>
      <c r="F49" s="32">
        <v>24500</v>
      </c>
      <c r="G49" s="32">
        <v>24500</v>
      </c>
      <c r="H49" s="32">
        <v>24500</v>
      </c>
      <c r="I49" s="32">
        <v>24500</v>
      </c>
      <c r="J49" s="32">
        <v>24500</v>
      </c>
      <c r="K49" s="32">
        <v>24500</v>
      </c>
      <c r="L49" s="32">
        <v>24500</v>
      </c>
      <c r="M49" s="32">
        <v>24500</v>
      </c>
      <c r="N49" s="32">
        <v>24500</v>
      </c>
      <c r="O49" s="32">
        <v>24500</v>
      </c>
      <c r="P49" s="32">
        <v>24500</v>
      </c>
      <c r="Q49" s="32">
        <v>24500</v>
      </c>
      <c r="R49" s="32">
        <v>24500</v>
      </c>
      <c r="S49" s="32">
        <v>24500</v>
      </c>
      <c r="T49" s="32">
        <v>24500</v>
      </c>
      <c r="U49" s="32">
        <v>24500</v>
      </c>
      <c r="V49" s="32">
        <v>24500</v>
      </c>
      <c r="W49" s="32">
        <v>24500</v>
      </c>
      <c r="X49" s="32">
        <v>24500</v>
      </c>
      <c r="Y49" s="32">
        <v>24500</v>
      </c>
    </row>
    <row r="50" spans="1:25" s="35" customFormat="1" ht="15" x14ac:dyDescent="0.25">
      <c r="A50" s="195" t="s">
        <v>186</v>
      </c>
      <c r="B50" s="46" t="s">
        <v>187</v>
      </c>
      <c r="C50" s="32">
        <v>1800</v>
      </c>
      <c r="D50" s="32">
        <v>4500</v>
      </c>
      <c r="E50" s="32">
        <v>4500</v>
      </c>
      <c r="F50" s="32">
        <v>4500</v>
      </c>
      <c r="G50" s="32">
        <v>4500</v>
      </c>
      <c r="H50" s="32">
        <v>4500</v>
      </c>
      <c r="I50" s="32">
        <v>4500</v>
      </c>
      <c r="J50" s="32">
        <v>4500</v>
      </c>
      <c r="K50" s="32">
        <v>4500</v>
      </c>
      <c r="L50" s="32">
        <v>4500</v>
      </c>
      <c r="M50" s="32">
        <v>4500</v>
      </c>
      <c r="N50" s="32">
        <v>4500</v>
      </c>
      <c r="O50" s="32">
        <v>4500</v>
      </c>
      <c r="P50" s="32">
        <v>4500</v>
      </c>
      <c r="Q50" s="32">
        <v>4500</v>
      </c>
      <c r="R50" s="32">
        <v>4500</v>
      </c>
      <c r="S50" s="32">
        <v>4500</v>
      </c>
      <c r="T50" s="32">
        <v>4500</v>
      </c>
      <c r="U50" s="32">
        <v>4500</v>
      </c>
      <c r="V50" s="32">
        <v>4500</v>
      </c>
      <c r="W50" s="32">
        <v>4500</v>
      </c>
      <c r="X50" s="32">
        <v>4500</v>
      </c>
      <c r="Y50" s="32">
        <v>4500</v>
      </c>
    </row>
    <row r="51" spans="1:25" s="35" customFormat="1" ht="15" x14ac:dyDescent="0.25">
      <c r="A51" s="195" t="s">
        <v>188</v>
      </c>
      <c r="B51" s="46" t="s">
        <v>189</v>
      </c>
      <c r="C51" s="32">
        <v>100</v>
      </c>
      <c r="D51" s="32">
        <v>2000</v>
      </c>
      <c r="E51" s="32">
        <v>3250</v>
      </c>
      <c r="F51" s="32">
        <v>4500</v>
      </c>
      <c r="G51" s="32">
        <v>6250</v>
      </c>
      <c r="H51" s="32">
        <v>10000</v>
      </c>
      <c r="I51" s="32">
        <v>12750</v>
      </c>
      <c r="J51" s="32">
        <v>17250</v>
      </c>
      <c r="K51" s="32">
        <v>21750</v>
      </c>
      <c r="L51" s="32">
        <v>27000</v>
      </c>
      <c r="M51" s="32">
        <v>32250</v>
      </c>
      <c r="N51" s="32">
        <v>37500</v>
      </c>
      <c r="O51" s="32">
        <v>43000</v>
      </c>
      <c r="P51" s="32">
        <v>48750</v>
      </c>
      <c r="Q51" s="32">
        <v>19250</v>
      </c>
      <c r="R51" s="32">
        <v>25000</v>
      </c>
      <c r="S51" s="32">
        <v>31250</v>
      </c>
      <c r="T51" s="32">
        <v>37250</v>
      </c>
      <c r="U51" s="32">
        <v>43000</v>
      </c>
      <c r="V51" s="32">
        <v>49000</v>
      </c>
      <c r="W51" s="32">
        <v>54500</v>
      </c>
      <c r="X51" s="32">
        <v>68250</v>
      </c>
      <c r="Y51" s="32">
        <v>82000</v>
      </c>
    </row>
    <row r="52" spans="1:25" s="35" customFormat="1" ht="15" x14ac:dyDescent="0.25">
      <c r="A52" s="195" t="s">
        <v>190</v>
      </c>
      <c r="B52" s="46" t="s">
        <v>191</v>
      </c>
      <c r="C52" s="32">
        <v>100</v>
      </c>
      <c r="D52" s="32">
        <v>4250</v>
      </c>
      <c r="E52" s="32">
        <v>6250</v>
      </c>
      <c r="F52" s="32">
        <v>10000</v>
      </c>
      <c r="G52" s="32">
        <v>12750</v>
      </c>
      <c r="H52" s="32">
        <v>19250</v>
      </c>
      <c r="I52" s="32">
        <v>25750</v>
      </c>
      <c r="J52" s="32">
        <v>34250</v>
      </c>
      <c r="K52" s="32">
        <v>43000</v>
      </c>
      <c r="L52" s="32">
        <v>53500</v>
      </c>
      <c r="M52" s="32">
        <v>64250</v>
      </c>
      <c r="N52" s="32">
        <v>75250</v>
      </c>
      <c r="O52" s="32">
        <v>85500</v>
      </c>
      <c r="P52" s="32">
        <v>96500</v>
      </c>
      <c r="Q52" s="32">
        <v>39250</v>
      </c>
      <c r="R52" s="32">
        <v>50750</v>
      </c>
      <c r="S52" s="32">
        <v>62500</v>
      </c>
      <c r="T52" s="32">
        <v>73750</v>
      </c>
      <c r="U52" s="32">
        <v>85500</v>
      </c>
      <c r="V52" s="32">
        <v>97500</v>
      </c>
      <c r="W52" s="32">
        <v>109250</v>
      </c>
      <c r="X52" s="32">
        <v>136500</v>
      </c>
      <c r="Y52" s="32">
        <v>163750</v>
      </c>
    </row>
    <row r="53" spans="1:25" s="35" customFormat="1" ht="15" x14ac:dyDescent="0.25">
      <c r="A53" s="195" t="s">
        <v>192</v>
      </c>
      <c r="B53" s="46" t="s">
        <v>193</v>
      </c>
      <c r="C53" s="32">
        <v>200</v>
      </c>
      <c r="D53" s="32">
        <v>5500</v>
      </c>
      <c r="E53" s="32">
        <v>7250</v>
      </c>
      <c r="F53" s="32">
        <v>12000</v>
      </c>
      <c r="G53" s="32">
        <v>16000</v>
      </c>
      <c r="H53" s="32">
        <v>23250</v>
      </c>
      <c r="I53" s="32">
        <v>31750</v>
      </c>
      <c r="J53" s="32">
        <v>42000</v>
      </c>
      <c r="K53" s="32">
        <v>52750</v>
      </c>
      <c r="L53" s="32">
        <v>65750</v>
      </c>
      <c r="M53" s="32">
        <v>78750</v>
      </c>
      <c r="N53" s="32">
        <v>91750</v>
      </c>
      <c r="O53" s="32">
        <v>105000</v>
      </c>
      <c r="P53" s="32">
        <v>117750</v>
      </c>
      <c r="Q53" s="32">
        <v>47250</v>
      </c>
      <c r="R53" s="32">
        <v>62000</v>
      </c>
      <c r="S53" s="32">
        <v>76250</v>
      </c>
      <c r="T53" s="32">
        <v>90500</v>
      </c>
      <c r="U53" s="32">
        <v>105000</v>
      </c>
      <c r="V53" s="32">
        <v>119250</v>
      </c>
      <c r="W53" s="32">
        <v>133500</v>
      </c>
      <c r="X53" s="32">
        <v>167000</v>
      </c>
      <c r="Y53" s="32">
        <v>200250</v>
      </c>
    </row>
    <row r="54" spans="1:25" s="35" customFormat="1" x14ac:dyDescent="0.25">
      <c r="A54" s="48" t="s">
        <v>7</v>
      </c>
      <c r="B54" s="38" t="s">
        <v>194</v>
      </c>
      <c r="C54" s="39"/>
      <c r="D54" s="45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</row>
    <row r="55" spans="1:25" s="35" customFormat="1" ht="15" x14ac:dyDescent="0.25">
      <c r="A55" s="195" t="s">
        <v>195</v>
      </c>
      <c r="B55" s="46" t="s">
        <v>196</v>
      </c>
      <c r="C55" s="32">
        <v>14800</v>
      </c>
      <c r="D55" s="32">
        <v>40250</v>
      </c>
      <c r="E55" s="32">
        <v>42000</v>
      </c>
      <c r="F55" s="32">
        <v>45000</v>
      </c>
      <c r="G55" s="32">
        <v>47500</v>
      </c>
      <c r="H55" s="32">
        <v>53500</v>
      </c>
      <c r="I55" s="32">
        <v>59500</v>
      </c>
      <c r="J55" s="32">
        <v>67500</v>
      </c>
      <c r="K55" s="32">
        <v>75250</v>
      </c>
      <c r="L55" s="32">
        <v>84500</v>
      </c>
      <c r="M55" s="32">
        <v>94500</v>
      </c>
      <c r="N55" s="32">
        <v>104000</v>
      </c>
      <c r="O55" s="32">
        <v>113750</v>
      </c>
      <c r="P55" s="32">
        <v>123500</v>
      </c>
      <c r="Q55" s="32">
        <v>73000</v>
      </c>
      <c r="R55" s="32">
        <v>83000</v>
      </c>
      <c r="S55" s="32">
        <v>92500</v>
      </c>
      <c r="T55" s="32">
        <v>102000</v>
      </c>
      <c r="U55" s="32">
        <v>112000</v>
      </c>
      <c r="V55" s="32">
        <v>120750</v>
      </c>
      <c r="W55" s="32">
        <v>131000</v>
      </c>
      <c r="X55" s="32">
        <v>153250</v>
      </c>
      <c r="Y55" s="32">
        <v>176000</v>
      </c>
    </row>
    <row r="56" spans="1:25" s="35" customFormat="1" ht="15" x14ac:dyDescent="0.25">
      <c r="A56" s="195" t="s">
        <v>197</v>
      </c>
      <c r="B56" s="46" t="s">
        <v>198</v>
      </c>
      <c r="C56" s="32">
        <v>16500</v>
      </c>
      <c r="D56" s="32">
        <v>44500</v>
      </c>
      <c r="E56" s="32">
        <v>47000</v>
      </c>
      <c r="F56" s="32">
        <v>50000</v>
      </c>
      <c r="G56" s="32">
        <v>52750</v>
      </c>
      <c r="H56" s="32">
        <v>59000</v>
      </c>
      <c r="I56" s="32">
        <v>64500</v>
      </c>
      <c r="J56" s="32">
        <v>72500</v>
      </c>
      <c r="K56" s="32">
        <v>80500</v>
      </c>
      <c r="L56" s="32">
        <v>90500</v>
      </c>
      <c r="M56" s="32">
        <v>100500</v>
      </c>
      <c r="N56" s="32">
        <v>110750</v>
      </c>
      <c r="O56" s="32">
        <v>120000</v>
      </c>
      <c r="P56" s="32">
        <v>130000</v>
      </c>
      <c r="Q56" s="32">
        <v>78750</v>
      </c>
      <c r="R56" s="32">
        <v>88750</v>
      </c>
      <c r="S56" s="32">
        <v>98250</v>
      </c>
      <c r="T56" s="32">
        <v>108250</v>
      </c>
      <c r="U56" s="32">
        <v>117750</v>
      </c>
      <c r="V56" s="32">
        <v>127000</v>
      </c>
      <c r="W56" s="32">
        <v>137000</v>
      </c>
      <c r="X56" s="32">
        <v>160250</v>
      </c>
      <c r="Y56" s="32">
        <v>183250</v>
      </c>
    </row>
    <row r="57" spans="1:25" s="35" customFormat="1" ht="15" x14ac:dyDescent="0.25">
      <c r="A57" s="195" t="s">
        <v>199</v>
      </c>
      <c r="B57" s="46" t="s">
        <v>200</v>
      </c>
      <c r="C57" s="32">
        <v>56000</v>
      </c>
      <c r="D57" s="32">
        <v>144000</v>
      </c>
      <c r="E57" s="32">
        <v>147000</v>
      </c>
      <c r="F57" s="32">
        <v>151000</v>
      </c>
      <c r="G57" s="32">
        <v>155000</v>
      </c>
      <c r="H57" s="32">
        <v>162500</v>
      </c>
      <c r="I57" s="32">
        <v>170250</v>
      </c>
      <c r="J57" s="32">
        <v>180250</v>
      </c>
      <c r="K57" s="32">
        <v>191000</v>
      </c>
      <c r="L57" s="32">
        <v>203500</v>
      </c>
      <c r="M57" s="32">
        <v>216250</v>
      </c>
      <c r="N57" s="32">
        <v>229250</v>
      </c>
      <c r="O57" s="32">
        <v>242500</v>
      </c>
      <c r="P57" s="32">
        <v>255500</v>
      </c>
      <c r="Q57" s="32">
        <v>189250</v>
      </c>
      <c r="R57" s="32">
        <v>202000</v>
      </c>
      <c r="S57" s="32">
        <v>215000</v>
      </c>
      <c r="T57" s="32">
        <v>227250</v>
      </c>
      <c r="U57" s="32">
        <v>240250</v>
      </c>
      <c r="V57" s="32">
        <v>253500</v>
      </c>
      <c r="W57" s="32">
        <v>266000</v>
      </c>
      <c r="X57" s="32">
        <v>295500</v>
      </c>
      <c r="Y57" s="32">
        <v>325500</v>
      </c>
    </row>
    <row r="58" spans="1:25" s="35" customFormat="1" ht="15" x14ac:dyDescent="0.25">
      <c r="A58" s="195" t="s">
        <v>12</v>
      </c>
      <c r="B58" s="36" t="s">
        <v>201</v>
      </c>
      <c r="C58" s="32">
        <v>27000</v>
      </c>
      <c r="D58" s="32">
        <v>72250</v>
      </c>
      <c r="E58" s="32">
        <v>74500</v>
      </c>
      <c r="F58" s="32">
        <v>78250</v>
      </c>
      <c r="G58" s="32">
        <v>82000</v>
      </c>
      <c r="H58" s="32">
        <v>89500</v>
      </c>
      <c r="I58" s="32">
        <v>96500</v>
      </c>
      <c r="J58" s="32">
        <v>106500</v>
      </c>
      <c r="K58" s="32">
        <v>116500</v>
      </c>
      <c r="L58" s="32">
        <v>128750</v>
      </c>
      <c r="M58" s="32">
        <v>140750</v>
      </c>
      <c r="N58" s="32">
        <v>153000</v>
      </c>
      <c r="O58" s="32">
        <v>165500</v>
      </c>
      <c r="P58" s="32">
        <v>177250</v>
      </c>
      <c r="Q58" s="32">
        <v>113750</v>
      </c>
      <c r="R58" s="32">
        <v>125750</v>
      </c>
      <c r="S58" s="32">
        <v>137750</v>
      </c>
      <c r="T58" s="32">
        <v>150250</v>
      </c>
      <c r="U58" s="32">
        <v>162500</v>
      </c>
      <c r="V58" s="32">
        <v>174250</v>
      </c>
      <c r="W58" s="32">
        <v>186750</v>
      </c>
      <c r="X58" s="32">
        <v>215000</v>
      </c>
      <c r="Y58" s="32">
        <v>243750</v>
      </c>
    </row>
    <row r="59" spans="1:25" s="35" customFormat="1" ht="15" x14ac:dyDescent="0.25">
      <c r="A59" s="195" t="s">
        <v>13</v>
      </c>
      <c r="B59" s="36" t="s">
        <v>202</v>
      </c>
      <c r="C59" s="32">
        <v>27000</v>
      </c>
      <c r="D59" s="32">
        <v>72250</v>
      </c>
      <c r="E59" s="32">
        <v>74500</v>
      </c>
      <c r="F59" s="32">
        <v>78250</v>
      </c>
      <c r="G59" s="32">
        <v>82000</v>
      </c>
      <c r="H59" s="32">
        <v>89500</v>
      </c>
      <c r="I59" s="32">
        <v>96500</v>
      </c>
      <c r="J59" s="32">
        <v>106500</v>
      </c>
      <c r="K59" s="32">
        <v>116500</v>
      </c>
      <c r="L59" s="32">
        <v>128750</v>
      </c>
      <c r="M59" s="32">
        <v>140750</v>
      </c>
      <c r="N59" s="32">
        <v>153000</v>
      </c>
      <c r="O59" s="32">
        <v>165500</v>
      </c>
      <c r="P59" s="32">
        <v>177250</v>
      </c>
      <c r="Q59" s="32">
        <v>113750</v>
      </c>
      <c r="R59" s="32">
        <v>125750</v>
      </c>
      <c r="S59" s="32">
        <v>137750</v>
      </c>
      <c r="T59" s="32">
        <v>150250</v>
      </c>
      <c r="U59" s="32">
        <v>162500</v>
      </c>
      <c r="V59" s="32">
        <v>174250</v>
      </c>
      <c r="W59" s="32">
        <v>186750</v>
      </c>
      <c r="X59" s="32">
        <v>215000</v>
      </c>
      <c r="Y59" s="32">
        <v>243750</v>
      </c>
    </row>
    <row r="60" spans="1:25" s="35" customFormat="1" ht="15" x14ac:dyDescent="0.25">
      <c r="A60" s="195" t="s">
        <v>203</v>
      </c>
      <c r="B60" s="36" t="s">
        <v>204</v>
      </c>
      <c r="C60" s="32">
        <v>64300</v>
      </c>
      <c r="D60" s="32">
        <v>166000</v>
      </c>
      <c r="E60" s="32">
        <v>169000</v>
      </c>
      <c r="F60" s="32">
        <v>173750</v>
      </c>
      <c r="G60" s="32">
        <v>177500</v>
      </c>
      <c r="H60" s="32">
        <v>187000</v>
      </c>
      <c r="I60" s="32">
        <v>195750</v>
      </c>
      <c r="J60" s="32">
        <v>207500</v>
      </c>
      <c r="K60" s="32">
        <v>219000</v>
      </c>
      <c r="L60" s="32">
        <v>233500</v>
      </c>
      <c r="M60" s="32">
        <v>248750</v>
      </c>
      <c r="N60" s="32">
        <v>263250</v>
      </c>
      <c r="O60" s="32">
        <v>278000</v>
      </c>
      <c r="P60" s="32">
        <v>292750</v>
      </c>
      <c r="Q60" s="32">
        <v>216250</v>
      </c>
      <c r="R60" s="32">
        <v>230750</v>
      </c>
      <c r="S60" s="32">
        <v>245750</v>
      </c>
      <c r="T60" s="32">
        <v>260500</v>
      </c>
      <c r="U60" s="32">
        <v>275000</v>
      </c>
      <c r="V60" s="32">
        <v>289500</v>
      </c>
      <c r="W60" s="32">
        <v>304000</v>
      </c>
      <c r="X60" s="32">
        <v>338500</v>
      </c>
      <c r="Y60" s="32">
        <v>372500</v>
      </c>
    </row>
    <row r="61" spans="1:25" s="35" customFormat="1" ht="15" x14ac:dyDescent="0.25">
      <c r="A61" s="195" t="s">
        <v>205</v>
      </c>
      <c r="B61" s="36" t="s">
        <v>206</v>
      </c>
      <c r="C61" s="32">
        <v>64300</v>
      </c>
      <c r="D61" s="32">
        <v>166000</v>
      </c>
      <c r="E61" s="32">
        <v>169000</v>
      </c>
      <c r="F61" s="32">
        <v>173750</v>
      </c>
      <c r="G61" s="32">
        <v>177500</v>
      </c>
      <c r="H61" s="32">
        <v>187000</v>
      </c>
      <c r="I61" s="32">
        <v>195750</v>
      </c>
      <c r="J61" s="32">
        <v>207500</v>
      </c>
      <c r="K61" s="32">
        <v>219000</v>
      </c>
      <c r="L61" s="32">
        <v>233500</v>
      </c>
      <c r="M61" s="32">
        <v>248750</v>
      </c>
      <c r="N61" s="32">
        <v>263250</v>
      </c>
      <c r="O61" s="32">
        <v>278000</v>
      </c>
      <c r="P61" s="32">
        <v>292750</v>
      </c>
      <c r="Q61" s="32">
        <v>216250</v>
      </c>
      <c r="R61" s="32">
        <v>230750</v>
      </c>
      <c r="S61" s="32">
        <v>245750</v>
      </c>
      <c r="T61" s="32">
        <v>260500</v>
      </c>
      <c r="U61" s="32">
        <v>275000</v>
      </c>
      <c r="V61" s="32">
        <v>289500</v>
      </c>
      <c r="W61" s="32">
        <v>304000</v>
      </c>
      <c r="X61" s="32">
        <v>338500</v>
      </c>
      <c r="Y61" s="32">
        <v>372500</v>
      </c>
    </row>
    <row r="62" spans="1:25" s="35" customFormat="1" ht="15" x14ac:dyDescent="0.25">
      <c r="A62" s="195" t="s">
        <v>207</v>
      </c>
      <c r="B62" s="46" t="s">
        <v>208</v>
      </c>
      <c r="C62" s="32">
        <v>33000</v>
      </c>
      <c r="D62" s="32">
        <v>89750</v>
      </c>
      <c r="E62" s="32">
        <v>93750</v>
      </c>
      <c r="F62" s="32">
        <v>99750</v>
      </c>
      <c r="G62" s="32">
        <v>106000</v>
      </c>
      <c r="H62" s="32">
        <v>117750</v>
      </c>
      <c r="I62" s="32">
        <v>129750</v>
      </c>
      <c r="J62" s="32">
        <v>145750</v>
      </c>
      <c r="K62" s="32">
        <v>161750</v>
      </c>
      <c r="L62" s="32">
        <v>181750</v>
      </c>
      <c r="M62" s="32">
        <v>201750</v>
      </c>
      <c r="N62" s="32">
        <v>221500</v>
      </c>
      <c r="O62" s="32">
        <v>242000</v>
      </c>
      <c r="P62" s="32">
        <v>261750</v>
      </c>
      <c r="Q62" s="32">
        <v>156500</v>
      </c>
      <c r="R62" s="32">
        <v>176250</v>
      </c>
      <c r="S62" s="32">
        <v>196250</v>
      </c>
      <c r="T62" s="32">
        <v>216000</v>
      </c>
      <c r="U62" s="32">
        <v>236000</v>
      </c>
      <c r="V62" s="32">
        <v>255500</v>
      </c>
      <c r="W62" s="32">
        <v>275250</v>
      </c>
      <c r="X62" s="32">
        <v>321500</v>
      </c>
      <c r="Y62" s="32">
        <v>368250</v>
      </c>
    </row>
    <row r="63" spans="1:25" s="35" customFormat="1" ht="15" x14ac:dyDescent="0.25">
      <c r="A63" s="195" t="s">
        <v>209</v>
      </c>
      <c r="B63" s="46" t="s">
        <v>210</v>
      </c>
      <c r="C63" s="32">
        <v>69300</v>
      </c>
      <c r="D63" s="32">
        <v>180000</v>
      </c>
      <c r="E63" s="32">
        <v>184000</v>
      </c>
      <c r="F63" s="32">
        <v>190000</v>
      </c>
      <c r="G63" s="32">
        <v>195750</v>
      </c>
      <c r="H63" s="32">
        <v>207250</v>
      </c>
      <c r="I63" s="32">
        <v>219000</v>
      </c>
      <c r="J63" s="32">
        <v>234250</v>
      </c>
      <c r="K63" s="32">
        <v>249750</v>
      </c>
      <c r="L63" s="32">
        <v>269500</v>
      </c>
      <c r="M63" s="32">
        <v>289000</v>
      </c>
      <c r="N63" s="32">
        <v>308250</v>
      </c>
      <c r="O63" s="32">
        <v>327250</v>
      </c>
      <c r="P63" s="32">
        <v>346750</v>
      </c>
      <c r="Q63" s="32">
        <v>245250</v>
      </c>
      <c r="R63" s="32">
        <v>264000</v>
      </c>
      <c r="S63" s="32">
        <v>283750</v>
      </c>
      <c r="T63" s="32">
        <v>302750</v>
      </c>
      <c r="U63" s="32">
        <v>322250</v>
      </c>
      <c r="V63" s="32">
        <v>341500</v>
      </c>
      <c r="W63" s="32">
        <v>360500</v>
      </c>
      <c r="X63" s="32">
        <v>405250</v>
      </c>
      <c r="Y63" s="32">
        <v>450000</v>
      </c>
    </row>
    <row r="64" spans="1:25" s="35" customFormat="1" ht="15" x14ac:dyDescent="0.25">
      <c r="A64" s="195" t="s">
        <v>211</v>
      </c>
      <c r="B64" s="46" t="s">
        <v>212</v>
      </c>
      <c r="C64" s="32">
        <v>29200</v>
      </c>
      <c r="D64" s="32">
        <v>79500</v>
      </c>
      <c r="E64" s="32">
        <v>83250</v>
      </c>
      <c r="F64" s="32">
        <v>89250</v>
      </c>
      <c r="G64" s="32">
        <v>95000</v>
      </c>
      <c r="H64" s="32">
        <v>106000</v>
      </c>
      <c r="I64" s="32">
        <v>117000</v>
      </c>
      <c r="J64" s="32">
        <v>132000</v>
      </c>
      <c r="K64" s="32">
        <v>147000</v>
      </c>
      <c r="L64" s="32">
        <v>165750</v>
      </c>
      <c r="M64" s="32">
        <v>184250</v>
      </c>
      <c r="N64" s="32">
        <v>203000</v>
      </c>
      <c r="O64" s="32">
        <v>221500</v>
      </c>
      <c r="P64" s="32">
        <v>239500</v>
      </c>
      <c r="Q64" s="32">
        <v>145250</v>
      </c>
      <c r="R64" s="32">
        <v>163750</v>
      </c>
      <c r="S64" s="32">
        <v>182000</v>
      </c>
      <c r="T64" s="32">
        <v>200250</v>
      </c>
      <c r="U64" s="32">
        <v>219000</v>
      </c>
      <c r="V64" s="32">
        <v>237500</v>
      </c>
      <c r="W64" s="32">
        <v>256250</v>
      </c>
      <c r="X64" s="32">
        <v>299500</v>
      </c>
      <c r="Y64" s="32">
        <v>342750</v>
      </c>
    </row>
    <row r="65" spans="1:25" s="35" customFormat="1" ht="15" x14ac:dyDescent="0.25">
      <c r="A65" s="195" t="s">
        <v>213</v>
      </c>
      <c r="B65" s="46" t="s">
        <v>214</v>
      </c>
      <c r="C65" s="32">
        <v>32200</v>
      </c>
      <c r="D65" s="32">
        <v>87000</v>
      </c>
      <c r="E65" s="32">
        <v>90750</v>
      </c>
      <c r="F65" s="32">
        <v>96250</v>
      </c>
      <c r="G65" s="32">
        <v>102000</v>
      </c>
      <c r="H65" s="32">
        <v>113250</v>
      </c>
      <c r="I65" s="32">
        <v>124250</v>
      </c>
      <c r="J65" s="32">
        <v>139250</v>
      </c>
      <c r="K65" s="32">
        <v>154000</v>
      </c>
      <c r="L65" s="32">
        <v>173000</v>
      </c>
      <c r="M65" s="32">
        <v>191750</v>
      </c>
      <c r="N65" s="32">
        <v>210000</v>
      </c>
      <c r="O65" s="32">
        <v>228500</v>
      </c>
      <c r="P65" s="32">
        <v>247500</v>
      </c>
      <c r="Q65" s="32">
        <v>153000</v>
      </c>
      <c r="R65" s="32">
        <v>171500</v>
      </c>
      <c r="S65" s="32">
        <v>190250</v>
      </c>
      <c r="T65" s="32">
        <v>208500</v>
      </c>
      <c r="U65" s="32">
        <v>227000</v>
      </c>
      <c r="V65" s="32">
        <v>245750</v>
      </c>
      <c r="W65" s="32">
        <v>264000</v>
      </c>
      <c r="X65" s="32">
        <v>307000</v>
      </c>
      <c r="Y65" s="32">
        <v>350250</v>
      </c>
    </row>
    <row r="66" spans="1:25" s="35" customFormat="1" ht="15" x14ac:dyDescent="0.25">
      <c r="A66" s="195" t="s">
        <v>14</v>
      </c>
      <c r="B66" s="46" t="s">
        <v>15</v>
      </c>
      <c r="C66" s="32">
        <v>45000</v>
      </c>
      <c r="D66" s="32">
        <v>119250</v>
      </c>
      <c r="E66" s="32">
        <v>122750</v>
      </c>
      <c r="F66" s="32">
        <v>128500</v>
      </c>
      <c r="G66" s="32">
        <v>133750</v>
      </c>
      <c r="H66" s="32">
        <v>145250</v>
      </c>
      <c r="I66" s="32">
        <v>156000</v>
      </c>
      <c r="J66" s="32">
        <v>169500</v>
      </c>
      <c r="K66" s="32">
        <v>184250</v>
      </c>
      <c r="L66" s="32">
        <v>203000</v>
      </c>
      <c r="M66" s="32">
        <v>222000</v>
      </c>
      <c r="N66" s="32">
        <v>240250</v>
      </c>
      <c r="O66" s="32">
        <v>259250</v>
      </c>
      <c r="P66" s="32">
        <v>278000</v>
      </c>
      <c r="Q66" s="32">
        <v>184250</v>
      </c>
      <c r="R66" s="32">
        <v>203000</v>
      </c>
      <c r="S66" s="32">
        <v>220750</v>
      </c>
      <c r="T66" s="32">
        <v>239250</v>
      </c>
      <c r="U66" s="32">
        <v>258000</v>
      </c>
      <c r="V66" s="32">
        <v>276750</v>
      </c>
      <c r="W66" s="32">
        <v>295250</v>
      </c>
      <c r="X66" s="32">
        <v>338750</v>
      </c>
      <c r="Y66" s="32">
        <v>382000</v>
      </c>
    </row>
    <row r="67" spans="1:25" s="35" customFormat="1" ht="15" x14ac:dyDescent="0.25">
      <c r="A67" s="195" t="s">
        <v>215</v>
      </c>
      <c r="B67" s="46" t="s">
        <v>216</v>
      </c>
      <c r="C67" s="32">
        <v>69900</v>
      </c>
      <c r="D67" s="32">
        <v>181000</v>
      </c>
      <c r="E67" s="32">
        <v>185250</v>
      </c>
      <c r="F67" s="32">
        <v>190250</v>
      </c>
      <c r="G67" s="32">
        <v>196000</v>
      </c>
      <c r="H67" s="32">
        <v>206500</v>
      </c>
      <c r="I67" s="32">
        <v>217500</v>
      </c>
      <c r="J67" s="32">
        <v>232250</v>
      </c>
      <c r="K67" s="32">
        <v>246750</v>
      </c>
      <c r="L67" s="32">
        <v>265250</v>
      </c>
      <c r="M67" s="32">
        <v>283250</v>
      </c>
      <c r="N67" s="32">
        <v>301500</v>
      </c>
      <c r="O67" s="32">
        <v>319500</v>
      </c>
      <c r="P67" s="32">
        <v>338000</v>
      </c>
      <c r="Q67" s="32">
        <v>243250</v>
      </c>
      <c r="R67" s="32">
        <v>261750</v>
      </c>
      <c r="S67" s="32">
        <v>279000</v>
      </c>
      <c r="T67" s="32">
        <v>297000</v>
      </c>
      <c r="U67" s="32">
        <v>315500</v>
      </c>
      <c r="V67" s="32">
        <v>333250</v>
      </c>
      <c r="W67" s="32">
        <v>351500</v>
      </c>
      <c r="X67" s="32">
        <v>393250</v>
      </c>
      <c r="Y67" s="32">
        <v>436000</v>
      </c>
    </row>
    <row r="68" spans="1:25" s="35" customFormat="1" ht="19.5" x14ac:dyDescent="0.25">
      <c r="A68" s="48" t="s">
        <v>7</v>
      </c>
      <c r="B68" s="38" t="s">
        <v>217</v>
      </c>
      <c r="C68" s="33"/>
      <c r="D68" s="34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33">
        <v>0</v>
      </c>
      <c r="U68" s="33">
        <v>0</v>
      </c>
      <c r="V68" s="33">
        <v>0</v>
      </c>
      <c r="W68" s="33">
        <v>0</v>
      </c>
      <c r="X68" s="33">
        <v>0</v>
      </c>
      <c r="Y68" s="33">
        <v>0</v>
      </c>
    </row>
    <row r="69" spans="1:25" s="35" customFormat="1" ht="15" x14ac:dyDescent="0.25">
      <c r="A69" s="195" t="s">
        <v>218</v>
      </c>
      <c r="B69" s="46" t="s">
        <v>219</v>
      </c>
      <c r="C69" s="32">
        <v>16100</v>
      </c>
      <c r="D69" s="32">
        <v>44250</v>
      </c>
      <c r="E69" s="32">
        <v>47000</v>
      </c>
      <c r="F69" s="32">
        <v>50250</v>
      </c>
      <c r="G69" s="32">
        <v>53750</v>
      </c>
      <c r="H69" s="32">
        <v>60750</v>
      </c>
      <c r="I69" s="32">
        <v>68250</v>
      </c>
      <c r="J69" s="32">
        <v>77750</v>
      </c>
      <c r="K69" s="32">
        <v>86500</v>
      </c>
      <c r="L69" s="32">
        <v>99000</v>
      </c>
      <c r="M69" s="32">
        <v>110750</v>
      </c>
      <c r="N69" s="32">
        <v>122500</v>
      </c>
      <c r="O69" s="32">
        <v>134000</v>
      </c>
      <c r="P69" s="32">
        <v>146000</v>
      </c>
      <c r="Q69" s="32">
        <v>83000</v>
      </c>
      <c r="R69" s="32">
        <v>94500</v>
      </c>
      <c r="S69" s="32">
        <v>106250</v>
      </c>
      <c r="T69" s="32">
        <v>117250</v>
      </c>
      <c r="U69" s="32">
        <v>129500</v>
      </c>
      <c r="V69" s="32">
        <v>140750</v>
      </c>
      <c r="W69" s="32">
        <v>152500</v>
      </c>
      <c r="X69" s="32">
        <v>179000</v>
      </c>
      <c r="Y69" s="32">
        <v>206000</v>
      </c>
    </row>
    <row r="70" spans="1:25" s="35" customFormat="1" ht="15" x14ac:dyDescent="0.25">
      <c r="A70" s="195" t="s">
        <v>220</v>
      </c>
      <c r="B70" s="46" t="s">
        <v>221</v>
      </c>
      <c r="C70" s="32">
        <v>18200</v>
      </c>
      <c r="D70" s="32">
        <v>49500</v>
      </c>
      <c r="E70" s="32">
        <v>52000</v>
      </c>
      <c r="F70" s="32">
        <v>55250</v>
      </c>
      <c r="G70" s="32">
        <v>59000</v>
      </c>
      <c r="H70" s="32">
        <v>66000</v>
      </c>
      <c r="I70" s="32">
        <v>73000</v>
      </c>
      <c r="J70" s="32">
        <v>82500</v>
      </c>
      <c r="K70" s="32">
        <v>92000</v>
      </c>
      <c r="L70" s="32">
        <v>103500</v>
      </c>
      <c r="M70" s="32">
        <v>115250</v>
      </c>
      <c r="N70" s="32">
        <v>127000</v>
      </c>
      <c r="O70" s="32">
        <v>139250</v>
      </c>
      <c r="P70" s="32">
        <v>151000</v>
      </c>
      <c r="Q70" s="32">
        <v>89000</v>
      </c>
      <c r="R70" s="32">
        <v>100500</v>
      </c>
      <c r="S70" s="32">
        <v>112500</v>
      </c>
      <c r="T70" s="32">
        <v>123750</v>
      </c>
      <c r="U70" s="32">
        <v>135500</v>
      </c>
      <c r="V70" s="32">
        <v>147000</v>
      </c>
      <c r="W70" s="32">
        <v>159000</v>
      </c>
      <c r="X70" s="32">
        <v>186250</v>
      </c>
      <c r="Y70" s="32">
        <v>213500</v>
      </c>
    </row>
    <row r="71" spans="1:25" s="35" customFormat="1" ht="15" x14ac:dyDescent="0.25">
      <c r="A71" s="195" t="s">
        <v>222</v>
      </c>
      <c r="B71" s="36" t="s">
        <v>223</v>
      </c>
      <c r="C71" s="32">
        <v>28400</v>
      </c>
      <c r="D71" s="32">
        <v>76000</v>
      </c>
      <c r="E71" s="32">
        <v>79000</v>
      </c>
      <c r="F71" s="32">
        <v>83250</v>
      </c>
      <c r="G71" s="32">
        <v>88250</v>
      </c>
      <c r="H71" s="32">
        <v>96250</v>
      </c>
      <c r="I71" s="32">
        <v>105000</v>
      </c>
      <c r="J71" s="32">
        <v>116500</v>
      </c>
      <c r="K71" s="32">
        <v>128500</v>
      </c>
      <c r="L71" s="32">
        <v>142250</v>
      </c>
      <c r="M71" s="32">
        <v>156500</v>
      </c>
      <c r="N71" s="32">
        <v>171000</v>
      </c>
      <c r="O71" s="32">
        <v>185750</v>
      </c>
      <c r="P71" s="32">
        <v>200000</v>
      </c>
      <c r="Q71" s="32">
        <v>125000</v>
      </c>
      <c r="R71" s="32">
        <v>139500</v>
      </c>
      <c r="S71" s="32">
        <v>153750</v>
      </c>
      <c r="T71" s="32">
        <v>168250</v>
      </c>
      <c r="U71" s="32">
        <v>182000</v>
      </c>
      <c r="V71" s="32">
        <v>196250</v>
      </c>
      <c r="W71" s="32">
        <v>210750</v>
      </c>
      <c r="X71" s="32">
        <v>244000</v>
      </c>
      <c r="Y71" s="32">
        <v>277500</v>
      </c>
    </row>
    <row r="72" spans="1:25" s="35" customFormat="1" ht="15" x14ac:dyDescent="0.25">
      <c r="A72" s="195" t="s">
        <v>224</v>
      </c>
      <c r="B72" s="36" t="s">
        <v>225</v>
      </c>
      <c r="C72" s="32">
        <v>28400</v>
      </c>
      <c r="D72" s="32">
        <v>76000</v>
      </c>
      <c r="E72" s="32">
        <v>79000</v>
      </c>
      <c r="F72" s="32">
        <v>83250</v>
      </c>
      <c r="G72" s="32">
        <v>88250</v>
      </c>
      <c r="H72" s="32">
        <v>96250</v>
      </c>
      <c r="I72" s="32">
        <v>105000</v>
      </c>
      <c r="J72" s="32">
        <v>116500</v>
      </c>
      <c r="K72" s="32">
        <v>128500</v>
      </c>
      <c r="L72" s="32">
        <v>142250</v>
      </c>
      <c r="M72" s="32">
        <v>156500</v>
      </c>
      <c r="N72" s="32">
        <v>171000</v>
      </c>
      <c r="O72" s="32">
        <v>185750</v>
      </c>
      <c r="P72" s="32">
        <v>200000</v>
      </c>
      <c r="Q72" s="32">
        <v>125000</v>
      </c>
      <c r="R72" s="32">
        <v>139500</v>
      </c>
      <c r="S72" s="32">
        <v>153750</v>
      </c>
      <c r="T72" s="32">
        <v>168250</v>
      </c>
      <c r="U72" s="32">
        <v>182000</v>
      </c>
      <c r="V72" s="32">
        <v>196250</v>
      </c>
      <c r="W72" s="32">
        <v>210750</v>
      </c>
      <c r="X72" s="32">
        <v>244000</v>
      </c>
      <c r="Y72" s="32">
        <v>277500</v>
      </c>
    </row>
    <row r="73" spans="1:25" s="35" customFormat="1" ht="15" x14ac:dyDescent="0.25">
      <c r="A73" s="195" t="s">
        <v>226</v>
      </c>
      <c r="B73" s="36" t="s">
        <v>227</v>
      </c>
      <c r="C73" s="32">
        <v>64100</v>
      </c>
      <c r="D73" s="32">
        <v>166500</v>
      </c>
      <c r="E73" s="32">
        <v>169750</v>
      </c>
      <c r="F73" s="32">
        <v>174250</v>
      </c>
      <c r="G73" s="32">
        <v>179500</v>
      </c>
      <c r="H73" s="32">
        <v>189250</v>
      </c>
      <c r="I73" s="32">
        <v>199250</v>
      </c>
      <c r="J73" s="32">
        <v>212750</v>
      </c>
      <c r="K73" s="32">
        <v>226000</v>
      </c>
      <c r="L73" s="32">
        <v>242500</v>
      </c>
      <c r="M73" s="32">
        <v>259000</v>
      </c>
      <c r="N73" s="32">
        <v>275250</v>
      </c>
      <c r="O73" s="32">
        <v>292250</v>
      </c>
      <c r="P73" s="32">
        <v>308500</v>
      </c>
      <c r="Q73" s="32">
        <v>221750</v>
      </c>
      <c r="R73" s="32">
        <v>238250</v>
      </c>
      <c r="S73" s="32">
        <v>255000</v>
      </c>
      <c r="T73" s="32">
        <v>271250</v>
      </c>
      <c r="U73" s="32">
        <v>287500</v>
      </c>
      <c r="V73" s="32">
        <v>304000</v>
      </c>
      <c r="W73" s="32">
        <v>320250</v>
      </c>
      <c r="X73" s="32">
        <v>358750</v>
      </c>
      <c r="Y73" s="32">
        <v>397250</v>
      </c>
    </row>
    <row r="74" spans="1:25" s="35" customFormat="1" ht="15" x14ac:dyDescent="0.25">
      <c r="A74" s="195" t="s">
        <v>228</v>
      </c>
      <c r="B74" s="36" t="s">
        <v>229</v>
      </c>
      <c r="C74" s="32">
        <v>64100</v>
      </c>
      <c r="D74" s="32">
        <v>166500</v>
      </c>
      <c r="E74" s="32">
        <v>169750</v>
      </c>
      <c r="F74" s="32">
        <v>174250</v>
      </c>
      <c r="G74" s="32">
        <v>179500</v>
      </c>
      <c r="H74" s="32">
        <v>189250</v>
      </c>
      <c r="I74" s="32">
        <v>199250</v>
      </c>
      <c r="J74" s="32">
        <v>212750</v>
      </c>
      <c r="K74" s="32">
        <v>226000</v>
      </c>
      <c r="L74" s="32">
        <v>242500</v>
      </c>
      <c r="M74" s="32">
        <v>259000</v>
      </c>
      <c r="N74" s="32">
        <v>275250</v>
      </c>
      <c r="O74" s="32">
        <v>292250</v>
      </c>
      <c r="P74" s="32">
        <v>308500</v>
      </c>
      <c r="Q74" s="32">
        <v>221750</v>
      </c>
      <c r="R74" s="32">
        <v>238250</v>
      </c>
      <c r="S74" s="32">
        <v>255000</v>
      </c>
      <c r="T74" s="32">
        <v>271250</v>
      </c>
      <c r="U74" s="32">
        <v>287500</v>
      </c>
      <c r="V74" s="32">
        <v>304000</v>
      </c>
      <c r="W74" s="32">
        <v>320250</v>
      </c>
      <c r="X74" s="32">
        <v>358750</v>
      </c>
      <c r="Y74" s="32">
        <v>397250</v>
      </c>
    </row>
    <row r="75" spans="1:25" s="35" customFormat="1" ht="15" x14ac:dyDescent="0.25">
      <c r="A75" s="195" t="s">
        <v>230</v>
      </c>
      <c r="B75" s="46" t="s">
        <v>231</v>
      </c>
      <c r="C75" s="32">
        <v>33500</v>
      </c>
      <c r="D75" s="32">
        <v>92000</v>
      </c>
      <c r="E75" s="32">
        <v>96500</v>
      </c>
      <c r="F75" s="32">
        <v>103250</v>
      </c>
      <c r="G75" s="32">
        <v>110000</v>
      </c>
      <c r="H75" s="32">
        <v>123750</v>
      </c>
      <c r="I75" s="32">
        <v>137000</v>
      </c>
      <c r="J75" s="32">
        <v>155250</v>
      </c>
      <c r="K75" s="32">
        <v>173750</v>
      </c>
      <c r="L75" s="32">
        <v>196250</v>
      </c>
      <c r="M75" s="32">
        <v>219000</v>
      </c>
      <c r="N75" s="32">
        <v>242000</v>
      </c>
      <c r="O75" s="32">
        <v>264000</v>
      </c>
      <c r="P75" s="32">
        <v>286750</v>
      </c>
      <c r="Q75" s="32">
        <v>170250</v>
      </c>
      <c r="R75" s="32">
        <v>192500</v>
      </c>
      <c r="S75" s="32">
        <v>215000</v>
      </c>
      <c r="T75" s="32">
        <v>237500</v>
      </c>
      <c r="U75" s="32">
        <v>260250</v>
      </c>
      <c r="V75" s="32">
        <v>282750</v>
      </c>
      <c r="W75" s="32">
        <v>305250</v>
      </c>
      <c r="X75" s="32">
        <v>357750</v>
      </c>
      <c r="Y75" s="32">
        <v>410000</v>
      </c>
    </row>
    <row r="76" spans="1:25" s="35" customFormat="1" ht="15" x14ac:dyDescent="0.25">
      <c r="A76" s="195" t="s">
        <v>232</v>
      </c>
      <c r="B76" s="46" t="s">
        <v>233</v>
      </c>
      <c r="C76" s="32">
        <v>36400</v>
      </c>
      <c r="D76" s="32">
        <v>99500</v>
      </c>
      <c r="E76" s="32">
        <v>103500</v>
      </c>
      <c r="F76" s="32">
        <v>111000</v>
      </c>
      <c r="G76" s="32">
        <v>117250</v>
      </c>
      <c r="H76" s="32">
        <v>131000</v>
      </c>
      <c r="I76" s="32">
        <v>144000</v>
      </c>
      <c r="J76" s="32">
        <v>162250</v>
      </c>
      <c r="K76" s="32">
        <v>180250</v>
      </c>
      <c r="L76" s="32">
        <v>203000</v>
      </c>
      <c r="M76" s="32">
        <v>225250</v>
      </c>
      <c r="N76" s="32">
        <v>247500</v>
      </c>
      <c r="O76" s="32">
        <v>269500</v>
      </c>
      <c r="P76" s="32">
        <v>292500</v>
      </c>
      <c r="Q76" s="32">
        <v>177250</v>
      </c>
      <c r="R76" s="32">
        <v>199750</v>
      </c>
      <c r="S76" s="32">
        <v>222000</v>
      </c>
      <c r="T76" s="32">
        <v>244000</v>
      </c>
      <c r="U76" s="32">
        <v>266500</v>
      </c>
      <c r="V76" s="32">
        <v>289000</v>
      </c>
      <c r="W76" s="32">
        <v>310750</v>
      </c>
      <c r="X76" s="32">
        <v>363000</v>
      </c>
      <c r="Y76" s="32">
        <v>415000</v>
      </c>
    </row>
    <row r="77" spans="1:25" s="35" customFormat="1" ht="15" x14ac:dyDescent="0.25">
      <c r="A77" s="195" t="s">
        <v>234</v>
      </c>
      <c r="B77" s="46" t="s">
        <v>235</v>
      </c>
      <c r="C77" s="32">
        <v>51500</v>
      </c>
      <c r="D77" s="32">
        <v>136500</v>
      </c>
      <c r="E77" s="32">
        <v>141000</v>
      </c>
      <c r="F77" s="32">
        <v>147500</v>
      </c>
      <c r="G77" s="32">
        <v>154250</v>
      </c>
      <c r="H77" s="32">
        <v>168250</v>
      </c>
      <c r="I77" s="32">
        <v>181750</v>
      </c>
      <c r="J77" s="32">
        <v>204000</v>
      </c>
      <c r="K77" s="32">
        <v>223000</v>
      </c>
      <c r="L77" s="32">
        <v>247250</v>
      </c>
      <c r="M77" s="32">
        <v>271250</v>
      </c>
      <c r="N77" s="32">
        <v>286750</v>
      </c>
      <c r="O77" s="32">
        <v>309750</v>
      </c>
      <c r="P77" s="32">
        <v>334750</v>
      </c>
      <c r="Q77" s="32">
        <v>215750</v>
      </c>
      <c r="R77" s="32">
        <v>238250</v>
      </c>
      <c r="S77" s="32">
        <v>268000</v>
      </c>
      <c r="T77" s="32">
        <v>292500</v>
      </c>
      <c r="U77" s="32">
        <v>316500</v>
      </c>
      <c r="V77" s="32">
        <v>341250</v>
      </c>
      <c r="W77" s="32">
        <v>365500</v>
      </c>
      <c r="X77" s="32">
        <v>402250</v>
      </c>
      <c r="Y77" s="32">
        <v>445500</v>
      </c>
    </row>
    <row r="78" spans="1:25" s="35" customFormat="1" x14ac:dyDescent="0.25">
      <c r="A78" s="48" t="s">
        <v>7</v>
      </c>
      <c r="B78" s="38" t="s">
        <v>143</v>
      </c>
      <c r="C78" s="39"/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39">
        <v>0</v>
      </c>
      <c r="M78" s="39">
        <v>0</v>
      </c>
      <c r="N78" s="39">
        <v>0</v>
      </c>
      <c r="O78" s="39">
        <v>0</v>
      </c>
      <c r="P78" s="39">
        <v>0</v>
      </c>
      <c r="Q78" s="39">
        <v>0</v>
      </c>
      <c r="R78" s="39">
        <v>0</v>
      </c>
      <c r="S78" s="39">
        <v>0</v>
      </c>
      <c r="T78" s="39">
        <v>0</v>
      </c>
      <c r="U78" s="39">
        <v>0</v>
      </c>
      <c r="V78" s="39">
        <v>0</v>
      </c>
      <c r="W78" s="39">
        <v>0</v>
      </c>
      <c r="X78" s="39">
        <v>0</v>
      </c>
      <c r="Y78" s="39">
        <v>0</v>
      </c>
    </row>
    <row r="79" spans="1:25" s="35" customFormat="1" x14ac:dyDescent="0.25">
      <c r="A79" s="44" t="s">
        <v>16</v>
      </c>
      <c r="B79" s="38"/>
      <c r="C79" s="55"/>
      <c r="D79" s="55">
        <v>0</v>
      </c>
      <c r="E79" s="55">
        <v>0</v>
      </c>
      <c r="F79" s="55">
        <v>0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  <c r="W79" s="55">
        <v>0</v>
      </c>
      <c r="X79" s="55">
        <v>0</v>
      </c>
      <c r="Y79" s="55">
        <v>0</v>
      </c>
    </row>
    <row r="80" spans="1:25" s="42" customFormat="1" ht="15" x14ac:dyDescent="0.25">
      <c r="A80" s="195" t="s">
        <v>17</v>
      </c>
      <c r="B80" s="46" t="s">
        <v>19</v>
      </c>
      <c r="C80" s="32">
        <v>9300</v>
      </c>
      <c r="D80" s="32">
        <v>24500</v>
      </c>
      <c r="E80" s="32">
        <v>26000</v>
      </c>
      <c r="F80" s="32">
        <v>27250</v>
      </c>
      <c r="G80" s="32">
        <v>28500</v>
      </c>
      <c r="H80" s="32">
        <v>30250</v>
      </c>
      <c r="I80" s="32">
        <v>32750</v>
      </c>
      <c r="J80" s="32">
        <v>35500</v>
      </c>
      <c r="K80" s="32">
        <v>39000</v>
      </c>
      <c r="L80" s="32">
        <v>42000</v>
      </c>
      <c r="M80" s="32">
        <v>46250</v>
      </c>
      <c r="N80" s="32">
        <v>50000</v>
      </c>
      <c r="O80" s="32">
        <v>53500</v>
      </c>
      <c r="P80" s="32">
        <v>57750</v>
      </c>
      <c r="Q80" s="32">
        <v>40500</v>
      </c>
      <c r="R80" s="32">
        <v>44500</v>
      </c>
      <c r="S80" s="32">
        <v>48750</v>
      </c>
      <c r="T80" s="32">
        <v>52250</v>
      </c>
      <c r="U80" s="32">
        <v>55750</v>
      </c>
      <c r="V80" s="32">
        <v>59500</v>
      </c>
      <c r="W80" s="32">
        <v>63250</v>
      </c>
      <c r="X80" s="32">
        <v>72250</v>
      </c>
      <c r="Y80" s="32">
        <v>80750</v>
      </c>
    </row>
    <row r="81" spans="1:25" s="42" customFormat="1" ht="15" x14ac:dyDescent="0.25">
      <c r="A81" s="195" t="s">
        <v>20</v>
      </c>
      <c r="B81" s="46" t="s">
        <v>21</v>
      </c>
      <c r="C81" s="32">
        <v>9300</v>
      </c>
      <c r="D81" s="32">
        <v>24500</v>
      </c>
      <c r="E81" s="32">
        <v>26000</v>
      </c>
      <c r="F81" s="32">
        <v>27250</v>
      </c>
      <c r="G81" s="32">
        <v>28500</v>
      </c>
      <c r="H81" s="32">
        <v>30250</v>
      </c>
      <c r="I81" s="32">
        <v>32750</v>
      </c>
      <c r="J81" s="32">
        <v>35500</v>
      </c>
      <c r="K81" s="32">
        <v>39000</v>
      </c>
      <c r="L81" s="32">
        <v>42000</v>
      </c>
      <c r="M81" s="32">
        <v>46250</v>
      </c>
      <c r="N81" s="32">
        <v>50000</v>
      </c>
      <c r="O81" s="32">
        <v>53500</v>
      </c>
      <c r="P81" s="32">
        <v>57750</v>
      </c>
      <c r="Q81" s="32">
        <v>40500</v>
      </c>
      <c r="R81" s="32">
        <v>44500</v>
      </c>
      <c r="S81" s="32">
        <v>48750</v>
      </c>
      <c r="T81" s="32">
        <v>52250</v>
      </c>
      <c r="U81" s="32">
        <v>55750</v>
      </c>
      <c r="V81" s="32">
        <v>59500</v>
      </c>
      <c r="W81" s="32">
        <v>63250</v>
      </c>
      <c r="X81" s="32">
        <v>72250</v>
      </c>
      <c r="Y81" s="32">
        <v>80750</v>
      </c>
    </row>
    <row r="82" spans="1:25" s="42" customFormat="1" ht="15" x14ac:dyDescent="0.25">
      <c r="A82" s="195" t="s">
        <v>249</v>
      </c>
      <c r="B82" s="50" t="s">
        <v>250</v>
      </c>
      <c r="C82" s="32">
        <v>9100</v>
      </c>
      <c r="D82" s="32">
        <v>24000</v>
      </c>
      <c r="E82" s="32">
        <v>24500</v>
      </c>
      <c r="F82" s="32">
        <v>26000</v>
      </c>
      <c r="G82" s="32">
        <v>27250</v>
      </c>
      <c r="H82" s="32">
        <v>29750</v>
      </c>
      <c r="I82" s="32">
        <v>32000</v>
      </c>
      <c r="J82" s="32">
        <v>35000</v>
      </c>
      <c r="K82" s="32">
        <v>37750</v>
      </c>
      <c r="L82" s="32">
        <v>42000</v>
      </c>
      <c r="M82" s="32">
        <v>46000</v>
      </c>
      <c r="N82" s="32">
        <v>49000</v>
      </c>
      <c r="O82" s="32">
        <v>52750</v>
      </c>
      <c r="P82" s="32">
        <v>57250</v>
      </c>
      <c r="Q82" s="32">
        <v>40250</v>
      </c>
      <c r="R82" s="32">
        <v>43500</v>
      </c>
      <c r="S82" s="32">
        <v>47500</v>
      </c>
      <c r="T82" s="32">
        <v>52000</v>
      </c>
      <c r="U82" s="32">
        <v>55250</v>
      </c>
      <c r="V82" s="32">
        <v>59500</v>
      </c>
      <c r="W82" s="32">
        <v>63250</v>
      </c>
      <c r="X82" s="32">
        <v>70000</v>
      </c>
      <c r="Y82" s="32">
        <v>75250</v>
      </c>
    </row>
    <row r="83" spans="1:25" s="42" customFormat="1" ht="15" x14ac:dyDescent="0.25">
      <c r="A83" s="195" t="s">
        <v>251</v>
      </c>
      <c r="B83" s="50" t="s">
        <v>252</v>
      </c>
      <c r="C83" s="32">
        <v>9100</v>
      </c>
      <c r="D83" s="32">
        <v>24000</v>
      </c>
      <c r="E83" s="32">
        <v>24500</v>
      </c>
      <c r="F83" s="32">
        <v>26000</v>
      </c>
      <c r="G83" s="32">
        <v>27250</v>
      </c>
      <c r="H83" s="32">
        <v>29750</v>
      </c>
      <c r="I83" s="32">
        <v>32000</v>
      </c>
      <c r="J83" s="32">
        <v>35000</v>
      </c>
      <c r="K83" s="32">
        <v>37750</v>
      </c>
      <c r="L83" s="32">
        <v>42000</v>
      </c>
      <c r="M83" s="32">
        <v>46000</v>
      </c>
      <c r="N83" s="32">
        <v>49000</v>
      </c>
      <c r="O83" s="32">
        <v>52750</v>
      </c>
      <c r="P83" s="32">
        <v>57250</v>
      </c>
      <c r="Q83" s="32">
        <v>40250</v>
      </c>
      <c r="R83" s="32">
        <v>43500</v>
      </c>
      <c r="S83" s="32">
        <v>47500</v>
      </c>
      <c r="T83" s="32">
        <v>52000</v>
      </c>
      <c r="U83" s="32">
        <v>55250</v>
      </c>
      <c r="V83" s="32">
        <v>59500</v>
      </c>
      <c r="W83" s="32">
        <v>63250</v>
      </c>
      <c r="X83" s="32">
        <v>70000</v>
      </c>
      <c r="Y83" s="32">
        <v>75250</v>
      </c>
    </row>
    <row r="84" spans="1:25" s="42" customFormat="1" ht="15" x14ac:dyDescent="0.25">
      <c r="A84" s="195" t="s">
        <v>253</v>
      </c>
      <c r="B84" s="50" t="s">
        <v>254</v>
      </c>
      <c r="C84" s="32">
        <v>20800</v>
      </c>
      <c r="D84" s="32">
        <v>53250</v>
      </c>
      <c r="E84" s="32">
        <v>54250</v>
      </c>
      <c r="F84" s="32">
        <v>55250</v>
      </c>
      <c r="G84" s="32">
        <v>56750</v>
      </c>
      <c r="H84" s="32">
        <v>59250</v>
      </c>
      <c r="I84" s="32">
        <v>62000</v>
      </c>
      <c r="J84" s="32">
        <v>65250</v>
      </c>
      <c r="K84" s="32">
        <v>69000</v>
      </c>
      <c r="L84" s="32">
        <v>73000</v>
      </c>
      <c r="M84" s="32">
        <v>77500</v>
      </c>
      <c r="N84" s="32">
        <v>81750</v>
      </c>
      <c r="O84" s="32">
        <v>85500</v>
      </c>
      <c r="P84" s="32">
        <v>90250</v>
      </c>
      <c r="Q84" s="32">
        <v>68750</v>
      </c>
      <c r="R84" s="32">
        <v>72500</v>
      </c>
      <c r="S84" s="32">
        <v>77250</v>
      </c>
      <c r="T84" s="32">
        <v>81000</v>
      </c>
      <c r="U84" s="32">
        <v>85000</v>
      </c>
      <c r="V84" s="32">
        <v>89750</v>
      </c>
      <c r="W84" s="32">
        <v>93750</v>
      </c>
      <c r="X84" s="32">
        <v>103250</v>
      </c>
      <c r="Y84" s="32">
        <v>113750</v>
      </c>
    </row>
    <row r="85" spans="1:25" s="42" customFormat="1" ht="15" x14ac:dyDescent="0.25">
      <c r="A85" s="195" t="s">
        <v>255</v>
      </c>
      <c r="B85" s="50" t="s">
        <v>256</v>
      </c>
      <c r="C85" s="32">
        <v>20800</v>
      </c>
      <c r="D85" s="32">
        <v>53250</v>
      </c>
      <c r="E85" s="32">
        <v>54250</v>
      </c>
      <c r="F85" s="32">
        <v>55250</v>
      </c>
      <c r="G85" s="32">
        <v>56750</v>
      </c>
      <c r="H85" s="32">
        <v>59250</v>
      </c>
      <c r="I85" s="32">
        <v>62000</v>
      </c>
      <c r="J85" s="32">
        <v>65250</v>
      </c>
      <c r="K85" s="32">
        <v>69000</v>
      </c>
      <c r="L85" s="32">
        <v>73000</v>
      </c>
      <c r="M85" s="32">
        <v>77500</v>
      </c>
      <c r="N85" s="32">
        <v>81750</v>
      </c>
      <c r="O85" s="32">
        <v>85500</v>
      </c>
      <c r="P85" s="32">
        <v>90250</v>
      </c>
      <c r="Q85" s="32">
        <v>68750</v>
      </c>
      <c r="R85" s="32">
        <v>72500</v>
      </c>
      <c r="S85" s="32">
        <v>77250</v>
      </c>
      <c r="T85" s="32">
        <v>81000</v>
      </c>
      <c r="U85" s="32">
        <v>85000</v>
      </c>
      <c r="V85" s="32">
        <v>89750</v>
      </c>
      <c r="W85" s="32">
        <v>93750</v>
      </c>
      <c r="X85" s="32">
        <v>103250</v>
      </c>
      <c r="Y85" s="32">
        <v>113750</v>
      </c>
    </row>
    <row r="86" spans="1:25" s="42" customFormat="1" ht="15" x14ac:dyDescent="0.25">
      <c r="A86" s="195" t="s">
        <v>257</v>
      </c>
      <c r="B86" s="46" t="s">
        <v>258</v>
      </c>
      <c r="C86" s="32">
        <v>44400</v>
      </c>
      <c r="D86" s="32">
        <v>112250</v>
      </c>
      <c r="E86" s="32">
        <v>112750</v>
      </c>
      <c r="F86" s="32">
        <v>113750</v>
      </c>
      <c r="G86" s="32">
        <v>115250</v>
      </c>
      <c r="H86" s="32">
        <v>117250</v>
      </c>
      <c r="I86" s="32">
        <v>119750</v>
      </c>
      <c r="J86" s="32">
        <v>123000</v>
      </c>
      <c r="K86" s="32">
        <v>126250</v>
      </c>
      <c r="L86" s="32">
        <v>130500</v>
      </c>
      <c r="M86" s="32">
        <v>134250</v>
      </c>
      <c r="N86" s="32">
        <v>137750</v>
      </c>
      <c r="O86" s="32">
        <v>141750</v>
      </c>
      <c r="P86" s="32">
        <v>146000</v>
      </c>
      <c r="Q86" s="32">
        <v>125750</v>
      </c>
      <c r="R86" s="32">
        <v>130000</v>
      </c>
      <c r="S86" s="32">
        <v>133750</v>
      </c>
      <c r="T86" s="32">
        <v>137250</v>
      </c>
      <c r="U86" s="32">
        <v>141750</v>
      </c>
      <c r="V86" s="32">
        <v>145750</v>
      </c>
      <c r="W86" s="32">
        <v>149500</v>
      </c>
      <c r="X86" s="32">
        <v>158750</v>
      </c>
      <c r="Y86" s="32">
        <v>167500</v>
      </c>
    </row>
    <row r="87" spans="1:25" s="42" customFormat="1" ht="15" x14ac:dyDescent="0.25">
      <c r="A87" s="195" t="s">
        <v>259</v>
      </c>
      <c r="B87" s="46" t="s">
        <v>260</v>
      </c>
      <c r="C87" s="32">
        <v>44400</v>
      </c>
      <c r="D87" s="32">
        <v>112250</v>
      </c>
      <c r="E87" s="32">
        <v>112750</v>
      </c>
      <c r="F87" s="32">
        <v>113750</v>
      </c>
      <c r="G87" s="32">
        <v>115250</v>
      </c>
      <c r="H87" s="32">
        <v>117250</v>
      </c>
      <c r="I87" s="32">
        <v>119750</v>
      </c>
      <c r="J87" s="32">
        <v>123000</v>
      </c>
      <c r="K87" s="32">
        <v>126250</v>
      </c>
      <c r="L87" s="32">
        <v>130500</v>
      </c>
      <c r="M87" s="32">
        <v>134250</v>
      </c>
      <c r="N87" s="32">
        <v>137750</v>
      </c>
      <c r="O87" s="32">
        <v>141750</v>
      </c>
      <c r="P87" s="32">
        <v>146000</v>
      </c>
      <c r="Q87" s="32">
        <v>125750</v>
      </c>
      <c r="R87" s="32">
        <v>130000</v>
      </c>
      <c r="S87" s="32">
        <v>133750</v>
      </c>
      <c r="T87" s="32">
        <v>137250</v>
      </c>
      <c r="U87" s="32">
        <v>141750</v>
      </c>
      <c r="V87" s="32">
        <v>145750</v>
      </c>
      <c r="W87" s="32">
        <v>149500</v>
      </c>
      <c r="X87" s="32">
        <v>158750</v>
      </c>
      <c r="Y87" s="32">
        <v>167500</v>
      </c>
    </row>
    <row r="88" spans="1:25" s="42" customFormat="1" ht="15" x14ac:dyDescent="0.25">
      <c r="A88" s="195" t="s">
        <v>261</v>
      </c>
      <c r="B88" s="46" t="s">
        <v>262</v>
      </c>
      <c r="C88" s="32">
        <v>34000</v>
      </c>
      <c r="D88" s="32">
        <v>89750</v>
      </c>
      <c r="E88" s="32">
        <v>92250</v>
      </c>
      <c r="F88" s="32">
        <v>96000</v>
      </c>
      <c r="G88" s="32">
        <v>99750</v>
      </c>
      <c r="H88" s="32">
        <v>107000</v>
      </c>
      <c r="I88" s="32">
        <v>114250</v>
      </c>
      <c r="J88" s="32">
        <v>124250</v>
      </c>
      <c r="K88" s="32">
        <v>134250</v>
      </c>
      <c r="L88" s="32">
        <v>146750</v>
      </c>
      <c r="M88" s="32">
        <v>159000</v>
      </c>
      <c r="N88" s="32">
        <v>171500</v>
      </c>
      <c r="O88" s="32">
        <v>183500</v>
      </c>
      <c r="P88" s="32">
        <v>196000</v>
      </c>
      <c r="Q88" s="32">
        <v>129750</v>
      </c>
      <c r="R88" s="32">
        <v>143500</v>
      </c>
      <c r="S88" s="32">
        <v>156750</v>
      </c>
      <c r="T88" s="32">
        <v>170250</v>
      </c>
      <c r="U88" s="32">
        <v>183500</v>
      </c>
      <c r="V88" s="32">
        <v>197250</v>
      </c>
      <c r="W88" s="32">
        <v>210500</v>
      </c>
      <c r="X88" s="32">
        <v>242250</v>
      </c>
      <c r="Y88" s="32">
        <v>273750</v>
      </c>
    </row>
    <row r="89" spans="1:25" s="42" customFormat="1" ht="15" x14ac:dyDescent="0.25">
      <c r="A89" s="195" t="s">
        <v>263</v>
      </c>
      <c r="B89" s="46" t="s">
        <v>168</v>
      </c>
      <c r="C89" s="32">
        <v>8300</v>
      </c>
      <c r="D89" s="32">
        <v>22500</v>
      </c>
      <c r="E89" s="32">
        <v>23250</v>
      </c>
      <c r="F89" s="32">
        <v>24250</v>
      </c>
      <c r="G89" s="32">
        <v>26000</v>
      </c>
      <c r="H89" s="32">
        <v>28500</v>
      </c>
      <c r="I89" s="32">
        <v>30750</v>
      </c>
      <c r="J89" s="32">
        <v>34250</v>
      </c>
      <c r="K89" s="32">
        <v>37750</v>
      </c>
      <c r="L89" s="32">
        <v>42000</v>
      </c>
      <c r="M89" s="32">
        <v>46250</v>
      </c>
      <c r="N89" s="32">
        <v>50250</v>
      </c>
      <c r="O89" s="32">
        <v>54500</v>
      </c>
      <c r="P89" s="32">
        <v>59000</v>
      </c>
      <c r="Q89" s="32">
        <v>37000</v>
      </c>
      <c r="R89" s="32">
        <v>40500</v>
      </c>
      <c r="S89" s="32">
        <v>45000</v>
      </c>
      <c r="T89" s="32">
        <v>49500</v>
      </c>
      <c r="U89" s="32">
        <v>53500</v>
      </c>
      <c r="V89" s="32">
        <v>57750</v>
      </c>
      <c r="W89" s="32">
        <v>62000</v>
      </c>
      <c r="X89" s="32">
        <v>72000</v>
      </c>
      <c r="Y89" s="32">
        <v>81750</v>
      </c>
    </row>
    <row r="90" spans="1:25" s="42" customFormat="1" ht="15" x14ac:dyDescent="0.25">
      <c r="A90" s="195" t="s">
        <v>264</v>
      </c>
      <c r="B90" s="46" t="s">
        <v>169</v>
      </c>
      <c r="C90" s="32">
        <v>8300</v>
      </c>
      <c r="D90" s="32">
        <v>22500</v>
      </c>
      <c r="E90" s="32">
        <v>23250</v>
      </c>
      <c r="F90" s="32">
        <v>24250</v>
      </c>
      <c r="G90" s="32">
        <v>26000</v>
      </c>
      <c r="H90" s="32">
        <v>28500</v>
      </c>
      <c r="I90" s="32">
        <v>30750</v>
      </c>
      <c r="J90" s="32">
        <v>34250</v>
      </c>
      <c r="K90" s="32">
        <v>37750</v>
      </c>
      <c r="L90" s="32">
        <v>42000</v>
      </c>
      <c r="M90" s="32">
        <v>46250</v>
      </c>
      <c r="N90" s="32">
        <v>50250</v>
      </c>
      <c r="O90" s="32">
        <v>54500</v>
      </c>
      <c r="P90" s="32">
        <v>59000</v>
      </c>
      <c r="Q90" s="32">
        <v>37000</v>
      </c>
      <c r="R90" s="32">
        <v>40500</v>
      </c>
      <c r="S90" s="32">
        <v>45000</v>
      </c>
      <c r="T90" s="32">
        <v>49500</v>
      </c>
      <c r="U90" s="32">
        <v>53500</v>
      </c>
      <c r="V90" s="32">
        <v>57750</v>
      </c>
      <c r="W90" s="32">
        <v>62000</v>
      </c>
      <c r="X90" s="32">
        <v>72000</v>
      </c>
      <c r="Y90" s="32">
        <v>81750</v>
      </c>
    </row>
    <row r="91" spans="1:25" s="42" customFormat="1" ht="15" x14ac:dyDescent="0.25">
      <c r="A91" s="195" t="s">
        <v>265</v>
      </c>
      <c r="B91" s="46" t="s">
        <v>266</v>
      </c>
      <c r="C91" s="32">
        <v>8300</v>
      </c>
      <c r="D91" s="32">
        <v>22500</v>
      </c>
      <c r="E91" s="32">
        <v>23250</v>
      </c>
      <c r="F91" s="32">
        <v>24250</v>
      </c>
      <c r="G91" s="32">
        <v>26000</v>
      </c>
      <c r="H91" s="32">
        <v>28500</v>
      </c>
      <c r="I91" s="32">
        <v>30750</v>
      </c>
      <c r="J91" s="32">
        <v>34250</v>
      </c>
      <c r="K91" s="32">
        <v>37750</v>
      </c>
      <c r="L91" s="32">
        <v>42000</v>
      </c>
      <c r="M91" s="32">
        <v>46250</v>
      </c>
      <c r="N91" s="32">
        <v>50250</v>
      </c>
      <c r="O91" s="32">
        <v>54500</v>
      </c>
      <c r="P91" s="32">
        <v>59000</v>
      </c>
      <c r="Q91" s="32">
        <v>37000</v>
      </c>
      <c r="R91" s="32">
        <v>40500</v>
      </c>
      <c r="S91" s="32">
        <v>45000</v>
      </c>
      <c r="T91" s="32">
        <v>49500</v>
      </c>
      <c r="U91" s="32">
        <v>53500</v>
      </c>
      <c r="V91" s="32">
        <v>57750</v>
      </c>
      <c r="W91" s="32">
        <v>62000</v>
      </c>
      <c r="X91" s="32">
        <v>72000</v>
      </c>
      <c r="Y91" s="32">
        <v>81750</v>
      </c>
    </row>
    <row r="92" spans="1:25" s="42" customFormat="1" ht="15" x14ac:dyDescent="0.25">
      <c r="A92" s="195" t="s">
        <v>267</v>
      </c>
      <c r="B92" s="46" t="s">
        <v>268</v>
      </c>
      <c r="C92" s="32">
        <v>8300</v>
      </c>
      <c r="D92" s="32">
        <v>22500</v>
      </c>
      <c r="E92" s="32">
        <v>23250</v>
      </c>
      <c r="F92" s="32">
        <v>24250</v>
      </c>
      <c r="G92" s="32">
        <v>26000</v>
      </c>
      <c r="H92" s="32">
        <v>28500</v>
      </c>
      <c r="I92" s="32">
        <v>30750</v>
      </c>
      <c r="J92" s="32">
        <v>34250</v>
      </c>
      <c r="K92" s="32">
        <v>37750</v>
      </c>
      <c r="L92" s="32">
        <v>42000</v>
      </c>
      <c r="M92" s="32">
        <v>46250</v>
      </c>
      <c r="N92" s="32">
        <v>50250</v>
      </c>
      <c r="O92" s="32">
        <v>54500</v>
      </c>
      <c r="P92" s="32">
        <v>59000</v>
      </c>
      <c r="Q92" s="32">
        <v>37000</v>
      </c>
      <c r="R92" s="32">
        <v>40500</v>
      </c>
      <c r="S92" s="32">
        <v>45000</v>
      </c>
      <c r="T92" s="32">
        <v>49500</v>
      </c>
      <c r="U92" s="32">
        <v>53500</v>
      </c>
      <c r="V92" s="32">
        <v>57750</v>
      </c>
      <c r="W92" s="32">
        <v>62000</v>
      </c>
      <c r="X92" s="32">
        <v>72000</v>
      </c>
      <c r="Y92" s="32">
        <v>81750</v>
      </c>
    </row>
    <row r="93" spans="1:25" s="42" customFormat="1" ht="15" x14ac:dyDescent="0.25">
      <c r="A93" s="195" t="s">
        <v>269</v>
      </c>
      <c r="B93" s="46" t="s">
        <v>270</v>
      </c>
      <c r="C93" s="32">
        <v>20800</v>
      </c>
      <c r="D93" s="32">
        <v>53250</v>
      </c>
      <c r="E93" s="32">
        <v>54250</v>
      </c>
      <c r="F93" s="32">
        <v>55250</v>
      </c>
      <c r="G93" s="32">
        <v>56750</v>
      </c>
      <c r="H93" s="32">
        <v>59250</v>
      </c>
      <c r="I93" s="32">
        <v>62000</v>
      </c>
      <c r="J93" s="32">
        <v>65250</v>
      </c>
      <c r="K93" s="32">
        <v>69000</v>
      </c>
      <c r="L93" s="32">
        <v>73000</v>
      </c>
      <c r="M93" s="32">
        <v>77500</v>
      </c>
      <c r="N93" s="32">
        <v>81750</v>
      </c>
      <c r="O93" s="32">
        <v>85500</v>
      </c>
      <c r="P93" s="32">
        <v>90250</v>
      </c>
      <c r="Q93" s="32">
        <v>68750</v>
      </c>
      <c r="R93" s="32">
        <v>72500</v>
      </c>
      <c r="S93" s="32">
        <v>77250</v>
      </c>
      <c r="T93" s="32">
        <v>81000</v>
      </c>
      <c r="U93" s="32">
        <v>85000</v>
      </c>
      <c r="V93" s="32">
        <v>89750</v>
      </c>
      <c r="W93" s="32">
        <v>93750</v>
      </c>
      <c r="X93" s="32">
        <v>103250</v>
      </c>
      <c r="Y93" s="32">
        <v>113750</v>
      </c>
    </row>
    <row r="94" spans="1:25" s="42" customFormat="1" ht="15" x14ac:dyDescent="0.25">
      <c r="A94" s="195" t="s">
        <v>271</v>
      </c>
      <c r="B94" s="46" t="s">
        <v>272</v>
      </c>
      <c r="C94" s="32">
        <v>20800</v>
      </c>
      <c r="D94" s="32">
        <v>53250</v>
      </c>
      <c r="E94" s="32">
        <v>54250</v>
      </c>
      <c r="F94" s="32">
        <v>55250</v>
      </c>
      <c r="G94" s="32">
        <v>56750</v>
      </c>
      <c r="H94" s="32">
        <v>59250</v>
      </c>
      <c r="I94" s="32">
        <v>62000</v>
      </c>
      <c r="J94" s="32">
        <v>65250</v>
      </c>
      <c r="K94" s="32">
        <v>69000</v>
      </c>
      <c r="L94" s="32">
        <v>73000</v>
      </c>
      <c r="M94" s="32">
        <v>77500</v>
      </c>
      <c r="N94" s="32">
        <v>81750</v>
      </c>
      <c r="O94" s="32">
        <v>85500</v>
      </c>
      <c r="P94" s="32">
        <v>90250</v>
      </c>
      <c r="Q94" s="32">
        <v>68750</v>
      </c>
      <c r="R94" s="32">
        <v>72500</v>
      </c>
      <c r="S94" s="32">
        <v>77250</v>
      </c>
      <c r="T94" s="32">
        <v>81000</v>
      </c>
      <c r="U94" s="32">
        <v>85000</v>
      </c>
      <c r="V94" s="32">
        <v>89750</v>
      </c>
      <c r="W94" s="32">
        <v>93750</v>
      </c>
      <c r="X94" s="32">
        <v>103250</v>
      </c>
      <c r="Y94" s="32">
        <v>113750</v>
      </c>
    </row>
    <row r="95" spans="1:25" s="42" customFormat="1" ht="15" x14ac:dyDescent="0.25">
      <c r="A95" s="195" t="s">
        <v>273</v>
      </c>
      <c r="B95" s="46" t="s">
        <v>274</v>
      </c>
      <c r="C95" s="32">
        <v>19800</v>
      </c>
      <c r="D95" s="32">
        <v>51000</v>
      </c>
      <c r="E95" s="32">
        <v>51750</v>
      </c>
      <c r="F95" s="32">
        <v>52750</v>
      </c>
      <c r="G95" s="32">
        <v>53750</v>
      </c>
      <c r="H95" s="32">
        <v>56500</v>
      </c>
      <c r="I95" s="32">
        <v>59000</v>
      </c>
      <c r="J95" s="32">
        <v>62000</v>
      </c>
      <c r="K95" s="32">
        <v>65750</v>
      </c>
      <c r="L95" s="32">
        <v>70000</v>
      </c>
      <c r="M95" s="32">
        <v>73500</v>
      </c>
      <c r="N95" s="32">
        <v>77750</v>
      </c>
      <c r="O95" s="32">
        <v>82000</v>
      </c>
      <c r="P95" s="32">
        <v>85500</v>
      </c>
      <c r="Q95" s="32">
        <v>64500</v>
      </c>
      <c r="R95" s="32">
        <v>69000</v>
      </c>
      <c r="S95" s="32">
        <v>73000</v>
      </c>
      <c r="T95" s="32">
        <v>77250</v>
      </c>
      <c r="U95" s="32">
        <v>80750</v>
      </c>
      <c r="V95" s="32">
        <v>84500</v>
      </c>
      <c r="W95" s="32">
        <v>89500</v>
      </c>
      <c r="X95" s="32">
        <v>98500</v>
      </c>
      <c r="Y95" s="32">
        <v>108250</v>
      </c>
    </row>
    <row r="96" spans="1:25" s="42" customFormat="1" ht="15" x14ac:dyDescent="0.25">
      <c r="A96" s="195" t="s">
        <v>275</v>
      </c>
      <c r="B96" s="46" t="s">
        <v>276</v>
      </c>
      <c r="C96" s="32">
        <v>19800</v>
      </c>
      <c r="D96" s="32">
        <v>51000</v>
      </c>
      <c r="E96" s="32">
        <v>51750</v>
      </c>
      <c r="F96" s="32">
        <v>52750</v>
      </c>
      <c r="G96" s="32">
        <v>53750</v>
      </c>
      <c r="H96" s="32">
        <v>56500</v>
      </c>
      <c r="I96" s="32">
        <v>59000</v>
      </c>
      <c r="J96" s="32">
        <v>62000</v>
      </c>
      <c r="K96" s="32">
        <v>65750</v>
      </c>
      <c r="L96" s="32">
        <v>70000</v>
      </c>
      <c r="M96" s="32">
        <v>73500</v>
      </c>
      <c r="N96" s="32">
        <v>77750</v>
      </c>
      <c r="O96" s="32">
        <v>82000</v>
      </c>
      <c r="P96" s="32">
        <v>85500</v>
      </c>
      <c r="Q96" s="32">
        <v>64500</v>
      </c>
      <c r="R96" s="32">
        <v>69000</v>
      </c>
      <c r="S96" s="32">
        <v>73000</v>
      </c>
      <c r="T96" s="32">
        <v>77250</v>
      </c>
      <c r="U96" s="32">
        <v>80750</v>
      </c>
      <c r="V96" s="32">
        <v>84500</v>
      </c>
      <c r="W96" s="32">
        <v>89500</v>
      </c>
      <c r="X96" s="32">
        <v>98500</v>
      </c>
      <c r="Y96" s="32">
        <v>108250</v>
      </c>
    </row>
    <row r="97" spans="1:25" s="42" customFormat="1" ht="15" x14ac:dyDescent="0.25">
      <c r="A97" s="195" t="s">
        <v>277</v>
      </c>
      <c r="B97" s="50" t="s">
        <v>38</v>
      </c>
      <c r="C97" s="32">
        <v>20900</v>
      </c>
      <c r="D97" s="32">
        <v>55250</v>
      </c>
      <c r="E97" s="32">
        <v>57250</v>
      </c>
      <c r="F97" s="32">
        <v>60000</v>
      </c>
      <c r="G97" s="32">
        <v>62500</v>
      </c>
      <c r="H97" s="32">
        <v>68250</v>
      </c>
      <c r="I97" s="32">
        <v>73500</v>
      </c>
      <c r="J97" s="32">
        <v>80750</v>
      </c>
      <c r="K97" s="32">
        <v>89000</v>
      </c>
      <c r="L97" s="32">
        <v>97750</v>
      </c>
      <c r="M97" s="32">
        <v>107000</v>
      </c>
      <c r="N97" s="32">
        <v>116500</v>
      </c>
      <c r="O97" s="32">
        <v>125250</v>
      </c>
      <c r="P97" s="32">
        <v>135000</v>
      </c>
      <c r="Q97" s="32">
        <v>89250</v>
      </c>
      <c r="R97" s="32">
        <v>98250</v>
      </c>
      <c r="S97" s="32">
        <v>107500</v>
      </c>
      <c r="T97" s="32">
        <v>116500</v>
      </c>
      <c r="U97" s="32">
        <v>125250</v>
      </c>
      <c r="V97" s="32">
        <v>135000</v>
      </c>
      <c r="W97" s="32">
        <v>143500</v>
      </c>
      <c r="X97" s="32">
        <v>165250</v>
      </c>
      <c r="Y97" s="32">
        <v>186250</v>
      </c>
    </row>
    <row r="98" spans="1:25" s="42" customFormat="1" ht="15" x14ac:dyDescent="0.25">
      <c r="A98" s="195" t="s">
        <v>22</v>
      </c>
      <c r="B98" s="50" t="s">
        <v>23</v>
      </c>
      <c r="C98" s="32">
        <v>20900</v>
      </c>
      <c r="D98" s="32">
        <v>55250</v>
      </c>
      <c r="E98" s="32">
        <v>57250</v>
      </c>
      <c r="F98" s="32">
        <v>60000</v>
      </c>
      <c r="G98" s="32">
        <v>62500</v>
      </c>
      <c r="H98" s="32">
        <v>68250</v>
      </c>
      <c r="I98" s="32">
        <v>73500</v>
      </c>
      <c r="J98" s="32">
        <v>80750</v>
      </c>
      <c r="K98" s="32">
        <v>89000</v>
      </c>
      <c r="L98" s="32">
        <v>97750</v>
      </c>
      <c r="M98" s="32">
        <v>107000</v>
      </c>
      <c r="N98" s="32">
        <v>116500</v>
      </c>
      <c r="O98" s="32">
        <v>125250</v>
      </c>
      <c r="P98" s="32">
        <v>135000</v>
      </c>
      <c r="Q98" s="32">
        <v>89250</v>
      </c>
      <c r="R98" s="32">
        <v>98250</v>
      </c>
      <c r="S98" s="32">
        <v>107500</v>
      </c>
      <c r="T98" s="32">
        <v>116500</v>
      </c>
      <c r="U98" s="32">
        <v>125250</v>
      </c>
      <c r="V98" s="32">
        <v>135000</v>
      </c>
      <c r="W98" s="32">
        <v>143500</v>
      </c>
      <c r="X98" s="32">
        <v>165250</v>
      </c>
      <c r="Y98" s="32">
        <v>186250</v>
      </c>
    </row>
    <row r="99" spans="1:25" s="42" customFormat="1" ht="15" x14ac:dyDescent="0.25">
      <c r="A99" s="195" t="s">
        <v>24</v>
      </c>
      <c r="B99" s="50" t="s">
        <v>25</v>
      </c>
      <c r="C99" s="32">
        <v>20900</v>
      </c>
      <c r="D99" s="32">
        <v>55250</v>
      </c>
      <c r="E99" s="32">
        <v>57250</v>
      </c>
      <c r="F99" s="32">
        <v>60000</v>
      </c>
      <c r="G99" s="32">
        <v>62500</v>
      </c>
      <c r="H99" s="32">
        <v>68250</v>
      </c>
      <c r="I99" s="32">
        <v>73500</v>
      </c>
      <c r="J99" s="32">
        <v>80750</v>
      </c>
      <c r="K99" s="32">
        <v>89000</v>
      </c>
      <c r="L99" s="32">
        <v>97750</v>
      </c>
      <c r="M99" s="32">
        <v>107000</v>
      </c>
      <c r="N99" s="32">
        <v>116500</v>
      </c>
      <c r="O99" s="32">
        <v>125250</v>
      </c>
      <c r="P99" s="32">
        <v>135000</v>
      </c>
      <c r="Q99" s="32">
        <v>89250</v>
      </c>
      <c r="R99" s="32">
        <v>98250</v>
      </c>
      <c r="S99" s="32">
        <v>107500</v>
      </c>
      <c r="T99" s="32">
        <v>116500</v>
      </c>
      <c r="U99" s="32">
        <v>125250</v>
      </c>
      <c r="V99" s="32">
        <v>135000</v>
      </c>
      <c r="W99" s="32">
        <v>143500</v>
      </c>
      <c r="X99" s="32">
        <v>165250</v>
      </c>
      <c r="Y99" s="32">
        <v>186250</v>
      </c>
    </row>
    <row r="100" spans="1:25" s="42" customFormat="1" ht="15" x14ac:dyDescent="0.25">
      <c r="A100" s="195" t="s">
        <v>278</v>
      </c>
      <c r="B100" s="50" t="s">
        <v>115</v>
      </c>
      <c r="C100" s="32">
        <v>20900</v>
      </c>
      <c r="D100" s="32">
        <v>55250</v>
      </c>
      <c r="E100" s="32">
        <v>57250</v>
      </c>
      <c r="F100" s="32">
        <v>60000</v>
      </c>
      <c r="G100" s="32">
        <v>62500</v>
      </c>
      <c r="H100" s="32">
        <v>68250</v>
      </c>
      <c r="I100" s="32">
        <v>73500</v>
      </c>
      <c r="J100" s="32">
        <v>80750</v>
      </c>
      <c r="K100" s="32">
        <v>89000</v>
      </c>
      <c r="L100" s="32">
        <v>97750</v>
      </c>
      <c r="M100" s="32">
        <v>107000</v>
      </c>
      <c r="N100" s="32">
        <v>116500</v>
      </c>
      <c r="O100" s="32">
        <v>125250</v>
      </c>
      <c r="P100" s="32">
        <v>135000</v>
      </c>
      <c r="Q100" s="32">
        <v>89250</v>
      </c>
      <c r="R100" s="32">
        <v>98250</v>
      </c>
      <c r="S100" s="32">
        <v>107500</v>
      </c>
      <c r="T100" s="32">
        <v>116500</v>
      </c>
      <c r="U100" s="32">
        <v>125250</v>
      </c>
      <c r="V100" s="32">
        <v>135000</v>
      </c>
      <c r="W100" s="32">
        <v>143500</v>
      </c>
      <c r="X100" s="32">
        <v>165250</v>
      </c>
      <c r="Y100" s="32">
        <v>186250</v>
      </c>
    </row>
    <row r="101" spans="1:25" s="42" customFormat="1" ht="15" x14ac:dyDescent="0.25">
      <c r="A101" s="195" t="s">
        <v>279</v>
      </c>
      <c r="B101" s="50" t="s">
        <v>280</v>
      </c>
      <c r="C101" s="32">
        <v>21400</v>
      </c>
      <c r="D101" s="32">
        <v>56750</v>
      </c>
      <c r="E101" s="32">
        <v>58750</v>
      </c>
      <c r="F101" s="32">
        <v>61000</v>
      </c>
      <c r="G101" s="32">
        <v>63750</v>
      </c>
      <c r="H101" s="32">
        <v>70000</v>
      </c>
      <c r="I101" s="32">
        <v>75250</v>
      </c>
      <c r="J101" s="32">
        <v>83000</v>
      </c>
      <c r="K101" s="32">
        <v>90500</v>
      </c>
      <c r="L101" s="32">
        <v>99750</v>
      </c>
      <c r="M101" s="32">
        <v>109250</v>
      </c>
      <c r="N101" s="32">
        <v>117750</v>
      </c>
      <c r="O101" s="32">
        <v>126750</v>
      </c>
      <c r="P101" s="32">
        <v>136250</v>
      </c>
      <c r="Q101" s="32">
        <v>90750</v>
      </c>
      <c r="R101" s="32">
        <v>99750</v>
      </c>
      <c r="S101" s="32">
        <v>109000</v>
      </c>
      <c r="T101" s="32">
        <v>118250</v>
      </c>
      <c r="U101" s="32">
        <v>127000</v>
      </c>
      <c r="V101" s="32">
        <v>136500</v>
      </c>
      <c r="W101" s="32">
        <v>145750</v>
      </c>
      <c r="X101" s="32">
        <v>166750</v>
      </c>
      <c r="Y101" s="32">
        <v>188500</v>
      </c>
    </row>
    <row r="102" spans="1:25" s="42" customFormat="1" ht="15" x14ac:dyDescent="0.25">
      <c r="A102" s="195" t="s">
        <v>281</v>
      </c>
      <c r="B102" s="50" t="s">
        <v>282</v>
      </c>
      <c r="C102" s="32">
        <v>21400</v>
      </c>
      <c r="D102" s="32">
        <v>56750</v>
      </c>
      <c r="E102" s="32">
        <v>58750</v>
      </c>
      <c r="F102" s="32">
        <v>61000</v>
      </c>
      <c r="G102" s="32">
        <v>63750</v>
      </c>
      <c r="H102" s="32">
        <v>70000</v>
      </c>
      <c r="I102" s="32">
        <v>75250</v>
      </c>
      <c r="J102" s="32">
        <v>83000</v>
      </c>
      <c r="K102" s="32">
        <v>90500</v>
      </c>
      <c r="L102" s="32">
        <v>99750</v>
      </c>
      <c r="M102" s="32">
        <v>109250</v>
      </c>
      <c r="N102" s="32">
        <v>117750</v>
      </c>
      <c r="O102" s="32">
        <v>126750</v>
      </c>
      <c r="P102" s="32">
        <v>136250</v>
      </c>
      <c r="Q102" s="32">
        <v>90750</v>
      </c>
      <c r="R102" s="32">
        <v>99750</v>
      </c>
      <c r="S102" s="32">
        <v>109000</v>
      </c>
      <c r="T102" s="32">
        <v>118250</v>
      </c>
      <c r="U102" s="32">
        <v>127000</v>
      </c>
      <c r="V102" s="32">
        <v>136500</v>
      </c>
      <c r="W102" s="32">
        <v>145750</v>
      </c>
      <c r="X102" s="32">
        <v>166750</v>
      </c>
      <c r="Y102" s="32">
        <v>188500</v>
      </c>
    </row>
    <row r="103" spans="1:25" s="42" customFormat="1" ht="15" x14ac:dyDescent="0.25">
      <c r="A103" s="195" t="s">
        <v>283</v>
      </c>
      <c r="B103" s="50" t="s">
        <v>284</v>
      </c>
      <c r="C103" s="32">
        <v>21400</v>
      </c>
      <c r="D103" s="32">
        <v>56750</v>
      </c>
      <c r="E103" s="32">
        <v>58750</v>
      </c>
      <c r="F103" s="32">
        <v>61000</v>
      </c>
      <c r="G103" s="32">
        <v>63750</v>
      </c>
      <c r="H103" s="32">
        <v>70000</v>
      </c>
      <c r="I103" s="32">
        <v>75250</v>
      </c>
      <c r="J103" s="32">
        <v>83000</v>
      </c>
      <c r="K103" s="32">
        <v>90500</v>
      </c>
      <c r="L103" s="32">
        <v>99750</v>
      </c>
      <c r="M103" s="32">
        <v>109250</v>
      </c>
      <c r="N103" s="32">
        <v>117750</v>
      </c>
      <c r="O103" s="32">
        <v>126750</v>
      </c>
      <c r="P103" s="32">
        <v>136250</v>
      </c>
      <c r="Q103" s="32">
        <v>90750</v>
      </c>
      <c r="R103" s="32">
        <v>99750</v>
      </c>
      <c r="S103" s="32">
        <v>109000</v>
      </c>
      <c r="T103" s="32">
        <v>118250</v>
      </c>
      <c r="U103" s="32">
        <v>127000</v>
      </c>
      <c r="V103" s="32">
        <v>136500</v>
      </c>
      <c r="W103" s="32">
        <v>145750</v>
      </c>
      <c r="X103" s="32">
        <v>166750</v>
      </c>
      <c r="Y103" s="32">
        <v>188500</v>
      </c>
    </row>
    <row r="104" spans="1:25" s="42" customFormat="1" ht="15" x14ac:dyDescent="0.25">
      <c r="A104" s="195" t="s">
        <v>285</v>
      </c>
      <c r="B104" s="50" t="s">
        <v>286</v>
      </c>
      <c r="C104" s="32">
        <v>21400</v>
      </c>
      <c r="D104" s="32">
        <v>56750</v>
      </c>
      <c r="E104" s="32">
        <v>58750</v>
      </c>
      <c r="F104" s="32">
        <v>61000</v>
      </c>
      <c r="G104" s="32">
        <v>63750</v>
      </c>
      <c r="H104" s="32">
        <v>70000</v>
      </c>
      <c r="I104" s="32">
        <v>75250</v>
      </c>
      <c r="J104" s="32">
        <v>83000</v>
      </c>
      <c r="K104" s="32">
        <v>90500</v>
      </c>
      <c r="L104" s="32">
        <v>99750</v>
      </c>
      <c r="M104" s="32">
        <v>109250</v>
      </c>
      <c r="N104" s="32">
        <v>117750</v>
      </c>
      <c r="O104" s="32">
        <v>126750</v>
      </c>
      <c r="P104" s="32">
        <v>136250</v>
      </c>
      <c r="Q104" s="32">
        <v>90750</v>
      </c>
      <c r="R104" s="32">
        <v>99750</v>
      </c>
      <c r="S104" s="32">
        <v>109000</v>
      </c>
      <c r="T104" s="32">
        <v>118250</v>
      </c>
      <c r="U104" s="32">
        <v>127000</v>
      </c>
      <c r="V104" s="32">
        <v>136500</v>
      </c>
      <c r="W104" s="32">
        <v>145750</v>
      </c>
      <c r="X104" s="32">
        <v>166750</v>
      </c>
      <c r="Y104" s="32">
        <v>188500</v>
      </c>
    </row>
    <row r="105" spans="1:25" s="42" customFormat="1" ht="15" x14ac:dyDescent="0.25">
      <c r="A105" s="195" t="s">
        <v>287</v>
      </c>
      <c r="B105" s="50" t="s">
        <v>288</v>
      </c>
      <c r="C105" s="32">
        <v>21100</v>
      </c>
      <c r="D105" s="32">
        <v>55750</v>
      </c>
      <c r="E105" s="32">
        <v>57750</v>
      </c>
      <c r="F105" s="32">
        <v>60250</v>
      </c>
      <c r="G105" s="32">
        <v>62500</v>
      </c>
      <c r="H105" s="32">
        <v>67750</v>
      </c>
      <c r="I105" s="32">
        <v>73000</v>
      </c>
      <c r="J105" s="32">
        <v>82500</v>
      </c>
      <c r="K105" s="32">
        <v>89750</v>
      </c>
      <c r="L105" s="32">
        <v>99500</v>
      </c>
      <c r="M105" s="32">
        <v>108500</v>
      </c>
      <c r="N105" s="32">
        <v>114250</v>
      </c>
      <c r="O105" s="32">
        <v>123500</v>
      </c>
      <c r="P105" s="32">
        <v>133500</v>
      </c>
      <c r="Q105" s="32">
        <v>89750</v>
      </c>
      <c r="R105" s="32">
        <v>99250</v>
      </c>
      <c r="S105" s="32">
        <v>108500</v>
      </c>
      <c r="T105" s="32">
        <v>117250</v>
      </c>
      <c r="U105" s="32">
        <v>126500</v>
      </c>
      <c r="V105" s="32">
        <v>136250</v>
      </c>
      <c r="W105" s="32">
        <v>145500</v>
      </c>
      <c r="X105" s="32">
        <v>159750</v>
      </c>
      <c r="Y105" s="32">
        <v>178750</v>
      </c>
    </row>
    <row r="106" spans="1:25" s="42" customFormat="1" ht="15" x14ac:dyDescent="0.25">
      <c r="A106" s="195" t="s">
        <v>289</v>
      </c>
      <c r="B106" s="50" t="s">
        <v>290</v>
      </c>
      <c r="C106" s="32">
        <v>21100</v>
      </c>
      <c r="D106" s="32">
        <v>55750</v>
      </c>
      <c r="E106" s="32">
        <v>57750</v>
      </c>
      <c r="F106" s="32">
        <v>60250</v>
      </c>
      <c r="G106" s="32">
        <v>62500</v>
      </c>
      <c r="H106" s="32">
        <v>67750</v>
      </c>
      <c r="I106" s="32">
        <v>73000</v>
      </c>
      <c r="J106" s="32">
        <v>82500</v>
      </c>
      <c r="K106" s="32">
        <v>89750</v>
      </c>
      <c r="L106" s="32">
        <v>99500</v>
      </c>
      <c r="M106" s="32">
        <v>108500</v>
      </c>
      <c r="N106" s="32">
        <v>114250</v>
      </c>
      <c r="O106" s="32">
        <v>123500</v>
      </c>
      <c r="P106" s="32">
        <v>133500</v>
      </c>
      <c r="Q106" s="32">
        <v>89750</v>
      </c>
      <c r="R106" s="32">
        <v>99250</v>
      </c>
      <c r="S106" s="32">
        <v>108500</v>
      </c>
      <c r="T106" s="32">
        <v>117250</v>
      </c>
      <c r="U106" s="32">
        <v>126500</v>
      </c>
      <c r="V106" s="32">
        <v>136250</v>
      </c>
      <c r="W106" s="32">
        <v>145500</v>
      </c>
      <c r="X106" s="32">
        <v>159750</v>
      </c>
      <c r="Y106" s="32">
        <v>178750</v>
      </c>
    </row>
    <row r="107" spans="1:25" s="42" customFormat="1" ht="15" x14ac:dyDescent="0.25">
      <c r="A107" s="195" t="s">
        <v>291</v>
      </c>
      <c r="B107" s="50" t="s">
        <v>292</v>
      </c>
      <c r="C107" s="32">
        <v>21100</v>
      </c>
      <c r="D107" s="32">
        <v>55750</v>
      </c>
      <c r="E107" s="32">
        <v>57750</v>
      </c>
      <c r="F107" s="32">
        <v>60250</v>
      </c>
      <c r="G107" s="32">
        <v>62500</v>
      </c>
      <c r="H107" s="32">
        <v>67750</v>
      </c>
      <c r="I107" s="32">
        <v>73000</v>
      </c>
      <c r="J107" s="32">
        <v>82500</v>
      </c>
      <c r="K107" s="32">
        <v>89750</v>
      </c>
      <c r="L107" s="32">
        <v>99500</v>
      </c>
      <c r="M107" s="32">
        <v>108500</v>
      </c>
      <c r="N107" s="32">
        <v>114250</v>
      </c>
      <c r="O107" s="32">
        <v>123500</v>
      </c>
      <c r="P107" s="32">
        <v>133500</v>
      </c>
      <c r="Q107" s="32">
        <v>89750</v>
      </c>
      <c r="R107" s="32">
        <v>99250</v>
      </c>
      <c r="S107" s="32">
        <v>108500</v>
      </c>
      <c r="T107" s="32">
        <v>117250</v>
      </c>
      <c r="U107" s="32">
        <v>126500</v>
      </c>
      <c r="V107" s="32">
        <v>136250</v>
      </c>
      <c r="W107" s="32">
        <v>145500</v>
      </c>
      <c r="X107" s="32">
        <v>159750</v>
      </c>
      <c r="Y107" s="32">
        <v>178750</v>
      </c>
    </row>
    <row r="108" spans="1:25" s="42" customFormat="1" ht="15" x14ac:dyDescent="0.25">
      <c r="A108" s="195" t="s">
        <v>293</v>
      </c>
      <c r="B108" s="50" t="s">
        <v>294</v>
      </c>
      <c r="C108" s="32">
        <v>21100</v>
      </c>
      <c r="D108" s="32">
        <v>55750</v>
      </c>
      <c r="E108" s="32">
        <v>57750</v>
      </c>
      <c r="F108" s="32">
        <v>60250</v>
      </c>
      <c r="G108" s="32">
        <v>62500</v>
      </c>
      <c r="H108" s="32">
        <v>67750</v>
      </c>
      <c r="I108" s="32">
        <v>73000</v>
      </c>
      <c r="J108" s="32">
        <v>82500</v>
      </c>
      <c r="K108" s="32">
        <v>89750</v>
      </c>
      <c r="L108" s="32">
        <v>99500</v>
      </c>
      <c r="M108" s="32">
        <v>108500</v>
      </c>
      <c r="N108" s="32">
        <v>114250</v>
      </c>
      <c r="O108" s="32">
        <v>123500</v>
      </c>
      <c r="P108" s="32">
        <v>133500</v>
      </c>
      <c r="Q108" s="32">
        <v>89750</v>
      </c>
      <c r="R108" s="32">
        <v>99250</v>
      </c>
      <c r="S108" s="32">
        <v>108500</v>
      </c>
      <c r="T108" s="32">
        <v>117250</v>
      </c>
      <c r="U108" s="32">
        <v>126500</v>
      </c>
      <c r="V108" s="32">
        <v>136250</v>
      </c>
      <c r="W108" s="32">
        <v>145500</v>
      </c>
      <c r="X108" s="32">
        <v>159750</v>
      </c>
      <c r="Y108" s="32">
        <v>178750</v>
      </c>
    </row>
    <row r="109" spans="1:25" s="42" customFormat="1" ht="15" x14ac:dyDescent="0.25">
      <c r="A109" s="195" t="s">
        <v>295</v>
      </c>
      <c r="B109" s="50" t="s">
        <v>296</v>
      </c>
      <c r="C109" s="32">
        <v>37500</v>
      </c>
      <c r="D109" s="32">
        <v>97500</v>
      </c>
      <c r="E109" s="32">
        <v>99750</v>
      </c>
      <c r="F109" s="32">
        <v>102500</v>
      </c>
      <c r="G109" s="32">
        <v>106000</v>
      </c>
      <c r="H109" s="32">
        <v>112250</v>
      </c>
      <c r="I109" s="32">
        <v>118250</v>
      </c>
      <c r="J109" s="32">
        <v>126250</v>
      </c>
      <c r="K109" s="32">
        <v>134250</v>
      </c>
      <c r="L109" s="32">
        <v>145000</v>
      </c>
      <c r="M109" s="32">
        <v>155000</v>
      </c>
      <c r="N109" s="32">
        <v>165500</v>
      </c>
      <c r="O109" s="32">
        <v>175250</v>
      </c>
      <c r="P109" s="32">
        <v>185750</v>
      </c>
      <c r="Q109" s="32">
        <v>135250</v>
      </c>
      <c r="R109" s="32">
        <v>145250</v>
      </c>
      <c r="S109" s="32">
        <v>155250</v>
      </c>
      <c r="T109" s="32">
        <v>165500</v>
      </c>
      <c r="U109" s="32">
        <v>175250</v>
      </c>
      <c r="V109" s="32">
        <v>185750</v>
      </c>
      <c r="W109" s="32">
        <v>196000</v>
      </c>
      <c r="X109" s="32">
        <v>219250</v>
      </c>
      <c r="Y109" s="32">
        <v>243500</v>
      </c>
    </row>
    <row r="110" spans="1:25" s="42" customFormat="1" ht="15" x14ac:dyDescent="0.25">
      <c r="A110" s="195" t="s">
        <v>297</v>
      </c>
      <c r="B110" s="50" t="s">
        <v>298</v>
      </c>
      <c r="C110" s="32">
        <v>37500</v>
      </c>
      <c r="D110" s="32">
        <v>97500</v>
      </c>
      <c r="E110" s="32">
        <v>99750</v>
      </c>
      <c r="F110" s="32">
        <v>102500</v>
      </c>
      <c r="G110" s="32">
        <v>106000</v>
      </c>
      <c r="H110" s="32">
        <v>112250</v>
      </c>
      <c r="I110" s="32">
        <v>118250</v>
      </c>
      <c r="J110" s="32">
        <v>126250</v>
      </c>
      <c r="K110" s="32">
        <v>134250</v>
      </c>
      <c r="L110" s="32">
        <v>145000</v>
      </c>
      <c r="M110" s="32">
        <v>155000</v>
      </c>
      <c r="N110" s="32">
        <v>165500</v>
      </c>
      <c r="O110" s="32">
        <v>175250</v>
      </c>
      <c r="P110" s="32">
        <v>185750</v>
      </c>
      <c r="Q110" s="32">
        <v>135250</v>
      </c>
      <c r="R110" s="32">
        <v>145250</v>
      </c>
      <c r="S110" s="32">
        <v>155250</v>
      </c>
      <c r="T110" s="32">
        <v>165500</v>
      </c>
      <c r="U110" s="32">
        <v>175250</v>
      </c>
      <c r="V110" s="32">
        <v>185750</v>
      </c>
      <c r="W110" s="32">
        <v>196000</v>
      </c>
      <c r="X110" s="32">
        <v>219250</v>
      </c>
      <c r="Y110" s="32">
        <v>243500</v>
      </c>
    </row>
    <row r="111" spans="1:25" s="42" customFormat="1" ht="15" x14ac:dyDescent="0.25">
      <c r="A111" s="195" t="s">
        <v>299</v>
      </c>
      <c r="B111" s="50" t="s">
        <v>300</v>
      </c>
      <c r="C111" s="32">
        <v>37500</v>
      </c>
      <c r="D111" s="32">
        <v>97500</v>
      </c>
      <c r="E111" s="32">
        <v>99750</v>
      </c>
      <c r="F111" s="32">
        <v>102500</v>
      </c>
      <c r="G111" s="32">
        <v>106000</v>
      </c>
      <c r="H111" s="32">
        <v>112250</v>
      </c>
      <c r="I111" s="32">
        <v>118250</v>
      </c>
      <c r="J111" s="32">
        <v>126250</v>
      </c>
      <c r="K111" s="32">
        <v>134250</v>
      </c>
      <c r="L111" s="32">
        <v>145000</v>
      </c>
      <c r="M111" s="32">
        <v>155000</v>
      </c>
      <c r="N111" s="32">
        <v>165500</v>
      </c>
      <c r="O111" s="32">
        <v>175250</v>
      </c>
      <c r="P111" s="32">
        <v>185750</v>
      </c>
      <c r="Q111" s="32">
        <v>135250</v>
      </c>
      <c r="R111" s="32">
        <v>145250</v>
      </c>
      <c r="S111" s="32">
        <v>155250</v>
      </c>
      <c r="T111" s="32">
        <v>165500</v>
      </c>
      <c r="U111" s="32">
        <v>175250</v>
      </c>
      <c r="V111" s="32">
        <v>185750</v>
      </c>
      <c r="W111" s="32">
        <v>196000</v>
      </c>
      <c r="X111" s="32">
        <v>219250</v>
      </c>
      <c r="Y111" s="32">
        <v>243500</v>
      </c>
    </row>
    <row r="112" spans="1:25" s="42" customFormat="1" ht="15" x14ac:dyDescent="0.25">
      <c r="A112" s="195" t="s">
        <v>301</v>
      </c>
      <c r="B112" s="50" t="s">
        <v>302</v>
      </c>
      <c r="C112" s="32">
        <v>37500</v>
      </c>
      <c r="D112" s="32">
        <v>97500</v>
      </c>
      <c r="E112" s="32">
        <v>99750</v>
      </c>
      <c r="F112" s="32">
        <v>102500</v>
      </c>
      <c r="G112" s="32">
        <v>106000</v>
      </c>
      <c r="H112" s="32">
        <v>112250</v>
      </c>
      <c r="I112" s="32">
        <v>118250</v>
      </c>
      <c r="J112" s="32">
        <v>126250</v>
      </c>
      <c r="K112" s="32">
        <v>134250</v>
      </c>
      <c r="L112" s="32">
        <v>145000</v>
      </c>
      <c r="M112" s="32">
        <v>155000</v>
      </c>
      <c r="N112" s="32">
        <v>165500</v>
      </c>
      <c r="O112" s="32">
        <v>175250</v>
      </c>
      <c r="P112" s="32">
        <v>185750</v>
      </c>
      <c r="Q112" s="32">
        <v>135250</v>
      </c>
      <c r="R112" s="32">
        <v>145250</v>
      </c>
      <c r="S112" s="32">
        <v>155250</v>
      </c>
      <c r="T112" s="32">
        <v>165500</v>
      </c>
      <c r="U112" s="32">
        <v>175250</v>
      </c>
      <c r="V112" s="32">
        <v>185750</v>
      </c>
      <c r="W112" s="32">
        <v>196000</v>
      </c>
      <c r="X112" s="32">
        <v>219250</v>
      </c>
      <c r="Y112" s="32">
        <v>243500</v>
      </c>
    </row>
    <row r="113" spans="1:25" s="42" customFormat="1" ht="15" x14ac:dyDescent="0.25">
      <c r="A113" s="195" t="s">
        <v>303</v>
      </c>
      <c r="B113" s="50" t="s">
        <v>304</v>
      </c>
      <c r="C113" s="32">
        <v>23400</v>
      </c>
      <c r="D113" s="32">
        <v>61750</v>
      </c>
      <c r="E113" s="32">
        <v>63250</v>
      </c>
      <c r="F113" s="32">
        <v>66000</v>
      </c>
      <c r="G113" s="32">
        <v>68750</v>
      </c>
      <c r="H113" s="32">
        <v>73750</v>
      </c>
      <c r="I113" s="32">
        <v>79250</v>
      </c>
      <c r="J113" s="32">
        <v>86000</v>
      </c>
      <c r="K113" s="32">
        <v>93250</v>
      </c>
      <c r="L113" s="32">
        <v>102000</v>
      </c>
      <c r="M113" s="32">
        <v>111000</v>
      </c>
      <c r="N113" s="32">
        <v>119500</v>
      </c>
      <c r="O113" s="32">
        <v>128500</v>
      </c>
      <c r="P113" s="32">
        <v>137250</v>
      </c>
      <c r="Q113" s="32">
        <v>93750</v>
      </c>
      <c r="R113" s="32">
        <v>103250</v>
      </c>
      <c r="S113" s="32">
        <v>112250</v>
      </c>
      <c r="T113" s="32">
        <v>120500</v>
      </c>
      <c r="U113" s="32">
        <v>129500</v>
      </c>
      <c r="V113" s="32">
        <v>137750</v>
      </c>
      <c r="W113" s="32">
        <v>147000</v>
      </c>
      <c r="X113" s="32">
        <v>167250</v>
      </c>
      <c r="Y113" s="32">
        <v>187500</v>
      </c>
    </row>
    <row r="114" spans="1:25" s="42" customFormat="1" ht="15" x14ac:dyDescent="0.25">
      <c r="A114" s="195" t="s">
        <v>305</v>
      </c>
      <c r="B114" s="50" t="s">
        <v>306</v>
      </c>
      <c r="C114" s="32">
        <v>52300</v>
      </c>
      <c r="D114" s="32">
        <v>135750</v>
      </c>
      <c r="E114" s="32">
        <v>138500</v>
      </c>
      <c r="F114" s="32">
        <v>142750</v>
      </c>
      <c r="G114" s="32">
        <v>147000</v>
      </c>
      <c r="H114" s="32">
        <v>155500</v>
      </c>
      <c r="I114" s="32">
        <v>164250</v>
      </c>
      <c r="J114" s="32">
        <v>175500</v>
      </c>
      <c r="K114" s="32">
        <v>187000</v>
      </c>
      <c r="L114" s="32">
        <v>200500</v>
      </c>
      <c r="M114" s="32">
        <v>215000</v>
      </c>
      <c r="N114" s="32">
        <v>229250</v>
      </c>
      <c r="O114" s="32">
        <v>243500</v>
      </c>
      <c r="P114" s="32">
        <v>257500</v>
      </c>
      <c r="Q114" s="32">
        <v>192000</v>
      </c>
      <c r="R114" s="32">
        <v>206000</v>
      </c>
      <c r="S114" s="32">
        <v>220000</v>
      </c>
      <c r="T114" s="32">
        <v>233750</v>
      </c>
      <c r="U114" s="32">
        <v>248250</v>
      </c>
      <c r="V114" s="32">
        <v>262250</v>
      </c>
      <c r="W114" s="32">
        <v>276250</v>
      </c>
      <c r="X114" s="32">
        <v>309500</v>
      </c>
      <c r="Y114" s="32">
        <v>342250</v>
      </c>
    </row>
    <row r="115" spans="1:25" s="42" customFormat="1" ht="15" x14ac:dyDescent="0.25">
      <c r="A115" s="195" t="s">
        <v>307</v>
      </c>
      <c r="B115" s="50" t="s">
        <v>308</v>
      </c>
      <c r="C115" s="32">
        <v>39400</v>
      </c>
      <c r="D115" s="32">
        <v>103250</v>
      </c>
      <c r="E115" s="32">
        <v>106500</v>
      </c>
      <c r="F115" s="32">
        <v>111000</v>
      </c>
      <c r="G115" s="32">
        <v>115000</v>
      </c>
      <c r="H115" s="32">
        <v>123500</v>
      </c>
      <c r="I115" s="32">
        <v>132250</v>
      </c>
      <c r="J115" s="32">
        <v>143000</v>
      </c>
      <c r="K115" s="32">
        <v>155000</v>
      </c>
      <c r="L115" s="32">
        <v>169500</v>
      </c>
      <c r="M115" s="32">
        <v>183500</v>
      </c>
      <c r="N115" s="32">
        <v>194750</v>
      </c>
      <c r="O115" s="32">
        <v>209750</v>
      </c>
      <c r="P115" s="32">
        <v>226000</v>
      </c>
      <c r="Q115" s="32">
        <v>160250</v>
      </c>
      <c r="R115" s="32">
        <v>174750</v>
      </c>
      <c r="S115" s="32">
        <v>188750</v>
      </c>
      <c r="T115" s="32">
        <v>203000</v>
      </c>
      <c r="U115" s="32">
        <v>217250</v>
      </c>
      <c r="V115" s="32">
        <v>231750</v>
      </c>
      <c r="W115" s="32">
        <v>245750</v>
      </c>
      <c r="X115" s="32">
        <v>271250</v>
      </c>
      <c r="Y115" s="32">
        <v>296250</v>
      </c>
    </row>
    <row r="116" spans="1:25" s="42" customFormat="1" ht="15" x14ac:dyDescent="0.25">
      <c r="A116" s="195" t="s">
        <v>309</v>
      </c>
      <c r="B116" s="50" t="s">
        <v>310</v>
      </c>
      <c r="C116" s="32">
        <v>36700</v>
      </c>
      <c r="D116" s="32">
        <v>95000</v>
      </c>
      <c r="E116" s="32">
        <v>96500</v>
      </c>
      <c r="F116" s="32">
        <v>99250</v>
      </c>
      <c r="G116" s="32">
        <v>102000</v>
      </c>
      <c r="H116" s="32">
        <v>107000</v>
      </c>
      <c r="I116" s="32">
        <v>112500</v>
      </c>
      <c r="J116" s="32">
        <v>119250</v>
      </c>
      <c r="K116" s="32">
        <v>126250</v>
      </c>
      <c r="L116" s="32">
        <v>135250</v>
      </c>
      <c r="M116" s="32">
        <v>143500</v>
      </c>
      <c r="N116" s="32">
        <v>152750</v>
      </c>
      <c r="O116" s="32">
        <v>161750</v>
      </c>
      <c r="P116" s="32">
        <v>170250</v>
      </c>
      <c r="Q116" s="32">
        <v>128500</v>
      </c>
      <c r="R116" s="32">
        <v>136500</v>
      </c>
      <c r="S116" s="32">
        <v>145500</v>
      </c>
      <c r="T116" s="32">
        <v>153750</v>
      </c>
      <c r="U116" s="32">
        <v>162750</v>
      </c>
      <c r="V116" s="32">
        <v>171500</v>
      </c>
      <c r="W116" s="32">
        <v>180000</v>
      </c>
      <c r="X116" s="32">
        <v>200250</v>
      </c>
      <c r="Y116" s="32">
        <v>220500</v>
      </c>
    </row>
    <row r="117" spans="1:25" s="42" customFormat="1" ht="15" x14ac:dyDescent="0.25">
      <c r="A117" s="195" t="s">
        <v>311</v>
      </c>
      <c r="B117" s="50" t="s">
        <v>312</v>
      </c>
      <c r="C117" s="32">
        <v>36700</v>
      </c>
      <c r="D117" s="32">
        <v>95000</v>
      </c>
      <c r="E117" s="32">
        <v>96500</v>
      </c>
      <c r="F117" s="32">
        <v>99250</v>
      </c>
      <c r="G117" s="32">
        <v>102000</v>
      </c>
      <c r="H117" s="32">
        <v>107000</v>
      </c>
      <c r="I117" s="32">
        <v>112500</v>
      </c>
      <c r="J117" s="32">
        <v>119250</v>
      </c>
      <c r="K117" s="32">
        <v>126250</v>
      </c>
      <c r="L117" s="32">
        <v>135250</v>
      </c>
      <c r="M117" s="32">
        <v>143500</v>
      </c>
      <c r="N117" s="32">
        <v>152750</v>
      </c>
      <c r="O117" s="32">
        <v>161750</v>
      </c>
      <c r="P117" s="32">
        <v>170250</v>
      </c>
      <c r="Q117" s="32">
        <v>128500</v>
      </c>
      <c r="R117" s="32">
        <v>136500</v>
      </c>
      <c r="S117" s="32">
        <v>145500</v>
      </c>
      <c r="T117" s="32">
        <v>153750</v>
      </c>
      <c r="U117" s="32">
        <v>162750</v>
      </c>
      <c r="V117" s="32">
        <v>171500</v>
      </c>
      <c r="W117" s="32">
        <v>180000</v>
      </c>
      <c r="X117" s="32">
        <v>200250</v>
      </c>
      <c r="Y117" s="32">
        <v>220500</v>
      </c>
    </row>
    <row r="118" spans="1:25" s="42" customFormat="1" ht="15" x14ac:dyDescent="0.25">
      <c r="A118" s="195" t="s">
        <v>313</v>
      </c>
      <c r="B118" s="50" t="s">
        <v>314</v>
      </c>
      <c r="C118" s="32">
        <v>36700</v>
      </c>
      <c r="D118" s="32">
        <v>95000</v>
      </c>
      <c r="E118" s="32">
        <v>96500</v>
      </c>
      <c r="F118" s="32">
        <v>99250</v>
      </c>
      <c r="G118" s="32">
        <v>102000</v>
      </c>
      <c r="H118" s="32">
        <v>107000</v>
      </c>
      <c r="I118" s="32">
        <v>112500</v>
      </c>
      <c r="J118" s="32">
        <v>119250</v>
      </c>
      <c r="K118" s="32">
        <v>126250</v>
      </c>
      <c r="L118" s="32">
        <v>135250</v>
      </c>
      <c r="M118" s="32">
        <v>143500</v>
      </c>
      <c r="N118" s="32">
        <v>152750</v>
      </c>
      <c r="O118" s="32">
        <v>161750</v>
      </c>
      <c r="P118" s="32">
        <v>170250</v>
      </c>
      <c r="Q118" s="32">
        <v>128500</v>
      </c>
      <c r="R118" s="32">
        <v>136500</v>
      </c>
      <c r="S118" s="32">
        <v>145500</v>
      </c>
      <c r="T118" s="32">
        <v>153750</v>
      </c>
      <c r="U118" s="32">
        <v>162750</v>
      </c>
      <c r="V118" s="32">
        <v>171500</v>
      </c>
      <c r="W118" s="32">
        <v>180000</v>
      </c>
      <c r="X118" s="32">
        <v>200250</v>
      </c>
      <c r="Y118" s="32">
        <v>220500</v>
      </c>
    </row>
    <row r="119" spans="1:25" s="42" customFormat="1" ht="15" x14ac:dyDescent="0.25">
      <c r="A119" s="195" t="s">
        <v>315</v>
      </c>
      <c r="B119" s="50" t="s">
        <v>316</v>
      </c>
      <c r="C119" s="32">
        <v>36700</v>
      </c>
      <c r="D119" s="32">
        <v>95000</v>
      </c>
      <c r="E119" s="32">
        <v>96500</v>
      </c>
      <c r="F119" s="32">
        <v>99250</v>
      </c>
      <c r="G119" s="32">
        <v>102000</v>
      </c>
      <c r="H119" s="32">
        <v>107000</v>
      </c>
      <c r="I119" s="32">
        <v>112500</v>
      </c>
      <c r="J119" s="32">
        <v>119250</v>
      </c>
      <c r="K119" s="32">
        <v>126250</v>
      </c>
      <c r="L119" s="32">
        <v>135250</v>
      </c>
      <c r="M119" s="32">
        <v>143500</v>
      </c>
      <c r="N119" s="32">
        <v>152750</v>
      </c>
      <c r="O119" s="32">
        <v>161750</v>
      </c>
      <c r="P119" s="32">
        <v>170250</v>
      </c>
      <c r="Q119" s="32">
        <v>128500</v>
      </c>
      <c r="R119" s="32">
        <v>136500</v>
      </c>
      <c r="S119" s="32">
        <v>145500</v>
      </c>
      <c r="T119" s="32">
        <v>153750</v>
      </c>
      <c r="U119" s="32">
        <v>162750</v>
      </c>
      <c r="V119" s="32">
        <v>171500</v>
      </c>
      <c r="W119" s="32">
        <v>180000</v>
      </c>
      <c r="X119" s="32">
        <v>200250</v>
      </c>
      <c r="Y119" s="32">
        <v>220500</v>
      </c>
    </row>
    <row r="120" spans="1:25" s="42" customFormat="1" ht="15" x14ac:dyDescent="0.25">
      <c r="A120" s="195"/>
      <c r="B120" s="50" t="s">
        <v>317</v>
      </c>
      <c r="C120" s="32"/>
      <c r="D120" s="32">
        <v>122000</v>
      </c>
      <c r="E120" s="32">
        <v>124500</v>
      </c>
      <c r="F120" s="32">
        <v>128500</v>
      </c>
      <c r="G120" s="32">
        <v>132250</v>
      </c>
      <c r="H120" s="32">
        <v>139750</v>
      </c>
      <c r="I120" s="32">
        <v>147250</v>
      </c>
      <c r="J120" s="32">
        <v>157500</v>
      </c>
      <c r="K120" s="32">
        <v>167500</v>
      </c>
      <c r="L120" s="32">
        <v>180250</v>
      </c>
      <c r="M120" s="32">
        <v>193000</v>
      </c>
      <c r="N120" s="32">
        <v>205500</v>
      </c>
      <c r="O120" s="32">
        <v>218250</v>
      </c>
      <c r="P120" s="32">
        <v>231000</v>
      </c>
      <c r="Q120" s="32">
        <v>163000</v>
      </c>
      <c r="R120" s="32">
        <v>176750</v>
      </c>
      <c r="S120" s="32">
        <v>190750</v>
      </c>
      <c r="T120" s="32">
        <v>204500</v>
      </c>
      <c r="U120" s="32">
        <v>218250</v>
      </c>
      <c r="V120" s="32">
        <v>232250</v>
      </c>
      <c r="W120" s="32">
        <v>246000</v>
      </c>
      <c r="X120" s="32">
        <v>278250</v>
      </c>
      <c r="Y120" s="32">
        <v>310500</v>
      </c>
    </row>
    <row r="121" spans="1:25" s="42" customFormat="1" ht="15" x14ac:dyDescent="0.25">
      <c r="A121" s="195"/>
      <c r="B121" s="50" t="s">
        <v>318</v>
      </c>
      <c r="C121" s="32"/>
      <c r="D121" s="32">
        <v>122000</v>
      </c>
      <c r="E121" s="32">
        <v>124500</v>
      </c>
      <c r="F121" s="32">
        <v>128500</v>
      </c>
      <c r="G121" s="32">
        <v>132250</v>
      </c>
      <c r="H121" s="32">
        <v>139750</v>
      </c>
      <c r="I121" s="32">
        <v>147250</v>
      </c>
      <c r="J121" s="32">
        <v>157500</v>
      </c>
      <c r="K121" s="32">
        <v>167500</v>
      </c>
      <c r="L121" s="32">
        <v>180250</v>
      </c>
      <c r="M121" s="32">
        <v>193000</v>
      </c>
      <c r="N121" s="32">
        <v>205500</v>
      </c>
      <c r="O121" s="32">
        <v>218250</v>
      </c>
      <c r="P121" s="32">
        <v>231000</v>
      </c>
      <c r="Q121" s="32">
        <v>163000</v>
      </c>
      <c r="R121" s="32">
        <v>176750</v>
      </c>
      <c r="S121" s="32">
        <v>190750</v>
      </c>
      <c r="T121" s="32">
        <v>204500</v>
      </c>
      <c r="U121" s="32">
        <v>218250</v>
      </c>
      <c r="V121" s="32">
        <v>232250</v>
      </c>
      <c r="W121" s="32">
        <v>246000</v>
      </c>
      <c r="X121" s="32">
        <v>278250</v>
      </c>
      <c r="Y121" s="32">
        <v>310500</v>
      </c>
    </row>
    <row r="122" spans="1:25" s="42" customFormat="1" ht="15" x14ac:dyDescent="0.25">
      <c r="A122" s="195" t="s">
        <v>319</v>
      </c>
      <c r="B122" s="50" t="s">
        <v>320</v>
      </c>
      <c r="C122" s="32">
        <v>28400</v>
      </c>
      <c r="D122" s="32">
        <v>74500</v>
      </c>
      <c r="E122" s="32">
        <v>76750</v>
      </c>
      <c r="F122" s="32">
        <v>79500</v>
      </c>
      <c r="G122" s="32">
        <v>83000</v>
      </c>
      <c r="H122" s="32">
        <v>89250</v>
      </c>
      <c r="I122" s="32">
        <v>95250</v>
      </c>
      <c r="J122" s="32">
        <v>103250</v>
      </c>
      <c r="K122" s="32">
        <v>112000</v>
      </c>
      <c r="L122" s="32">
        <v>121500</v>
      </c>
      <c r="M122" s="32">
        <v>132000</v>
      </c>
      <c r="N122" s="32">
        <v>142250</v>
      </c>
      <c r="O122" s="32">
        <v>152500</v>
      </c>
      <c r="P122" s="32">
        <v>162750</v>
      </c>
      <c r="Q122" s="32">
        <v>112250</v>
      </c>
      <c r="R122" s="32">
        <v>122250</v>
      </c>
      <c r="S122" s="32">
        <v>132250</v>
      </c>
      <c r="T122" s="32">
        <v>142500</v>
      </c>
      <c r="U122" s="32">
        <v>152750</v>
      </c>
      <c r="V122" s="32">
        <v>162750</v>
      </c>
      <c r="W122" s="32">
        <v>173000</v>
      </c>
      <c r="X122" s="32">
        <v>196750</v>
      </c>
      <c r="Y122" s="32">
        <v>220250</v>
      </c>
    </row>
    <row r="123" spans="1:25" s="42" customFormat="1" ht="15" x14ac:dyDescent="0.25">
      <c r="A123" s="195" t="s">
        <v>321</v>
      </c>
      <c r="B123" s="50" t="s">
        <v>322</v>
      </c>
      <c r="C123" s="32">
        <v>28400</v>
      </c>
      <c r="D123" s="32">
        <v>74500</v>
      </c>
      <c r="E123" s="32">
        <v>76750</v>
      </c>
      <c r="F123" s="32">
        <v>79500</v>
      </c>
      <c r="G123" s="32">
        <v>83000</v>
      </c>
      <c r="H123" s="32">
        <v>89250</v>
      </c>
      <c r="I123" s="32">
        <v>95250</v>
      </c>
      <c r="J123" s="32">
        <v>103250</v>
      </c>
      <c r="K123" s="32">
        <v>112000</v>
      </c>
      <c r="L123" s="32">
        <v>121500</v>
      </c>
      <c r="M123" s="32">
        <v>132000</v>
      </c>
      <c r="N123" s="32">
        <v>142250</v>
      </c>
      <c r="O123" s="32">
        <v>152500</v>
      </c>
      <c r="P123" s="32">
        <v>162750</v>
      </c>
      <c r="Q123" s="32">
        <v>112250</v>
      </c>
      <c r="R123" s="32">
        <v>122250</v>
      </c>
      <c r="S123" s="32">
        <v>132250</v>
      </c>
      <c r="T123" s="32">
        <v>142500</v>
      </c>
      <c r="U123" s="32">
        <v>152750</v>
      </c>
      <c r="V123" s="32">
        <v>162750</v>
      </c>
      <c r="W123" s="32">
        <v>173000</v>
      </c>
      <c r="X123" s="32">
        <v>196750</v>
      </c>
      <c r="Y123" s="32">
        <v>220250</v>
      </c>
    </row>
    <row r="124" spans="1:25" s="42" customFormat="1" ht="15" x14ac:dyDescent="0.25">
      <c r="A124" s="195" t="s">
        <v>323</v>
      </c>
      <c r="B124" s="50" t="s">
        <v>324</v>
      </c>
      <c r="C124" s="32">
        <v>28400</v>
      </c>
      <c r="D124" s="32">
        <v>74500</v>
      </c>
      <c r="E124" s="32">
        <v>76750</v>
      </c>
      <c r="F124" s="32">
        <v>79500</v>
      </c>
      <c r="G124" s="32">
        <v>83000</v>
      </c>
      <c r="H124" s="32">
        <v>89250</v>
      </c>
      <c r="I124" s="32">
        <v>95250</v>
      </c>
      <c r="J124" s="32">
        <v>103250</v>
      </c>
      <c r="K124" s="32">
        <v>112000</v>
      </c>
      <c r="L124" s="32">
        <v>121500</v>
      </c>
      <c r="M124" s="32">
        <v>132000</v>
      </c>
      <c r="N124" s="32">
        <v>142250</v>
      </c>
      <c r="O124" s="32">
        <v>152500</v>
      </c>
      <c r="P124" s="32">
        <v>162750</v>
      </c>
      <c r="Q124" s="32">
        <v>112250</v>
      </c>
      <c r="R124" s="32">
        <v>122250</v>
      </c>
      <c r="S124" s="32">
        <v>132250</v>
      </c>
      <c r="T124" s="32">
        <v>142500</v>
      </c>
      <c r="U124" s="32">
        <v>152750</v>
      </c>
      <c r="V124" s="32">
        <v>162750</v>
      </c>
      <c r="W124" s="32">
        <v>173000</v>
      </c>
      <c r="X124" s="32">
        <v>196750</v>
      </c>
      <c r="Y124" s="32">
        <v>220250</v>
      </c>
    </row>
    <row r="125" spans="1:25" s="42" customFormat="1" ht="15" x14ac:dyDescent="0.25">
      <c r="A125" s="195" t="s">
        <v>325</v>
      </c>
      <c r="B125" s="50" t="s">
        <v>326</v>
      </c>
      <c r="C125" s="32">
        <v>28400</v>
      </c>
      <c r="D125" s="32">
        <v>74500</v>
      </c>
      <c r="E125" s="32">
        <v>76750</v>
      </c>
      <c r="F125" s="32">
        <v>79500</v>
      </c>
      <c r="G125" s="32">
        <v>83000</v>
      </c>
      <c r="H125" s="32">
        <v>89250</v>
      </c>
      <c r="I125" s="32">
        <v>95250</v>
      </c>
      <c r="J125" s="32">
        <v>103250</v>
      </c>
      <c r="K125" s="32">
        <v>112000</v>
      </c>
      <c r="L125" s="32">
        <v>121500</v>
      </c>
      <c r="M125" s="32">
        <v>132000</v>
      </c>
      <c r="N125" s="32">
        <v>142250</v>
      </c>
      <c r="O125" s="32">
        <v>152500</v>
      </c>
      <c r="P125" s="32">
        <v>162750</v>
      </c>
      <c r="Q125" s="32">
        <v>112250</v>
      </c>
      <c r="R125" s="32">
        <v>122250</v>
      </c>
      <c r="S125" s="32">
        <v>132250</v>
      </c>
      <c r="T125" s="32">
        <v>142500</v>
      </c>
      <c r="U125" s="32">
        <v>152750</v>
      </c>
      <c r="V125" s="32">
        <v>162750</v>
      </c>
      <c r="W125" s="32">
        <v>173000</v>
      </c>
      <c r="X125" s="32">
        <v>196750</v>
      </c>
      <c r="Y125" s="32">
        <v>220250</v>
      </c>
    </row>
    <row r="126" spans="1:25" s="42" customFormat="1" ht="15" x14ac:dyDescent="0.25">
      <c r="A126" s="195" t="s">
        <v>327</v>
      </c>
      <c r="B126" s="50" t="s">
        <v>328</v>
      </c>
      <c r="C126" s="32">
        <v>18900</v>
      </c>
      <c r="D126" s="32">
        <v>50000</v>
      </c>
      <c r="E126" s="32">
        <v>51750</v>
      </c>
      <c r="F126" s="32">
        <v>53500</v>
      </c>
      <c r="G126" s="32">
        <v>55750</v>
      </c>
      <c r="H126" s="32">
        <v>60500</v>
      </c>
      <c r="I126" s="32">
        <v>64500</v>
      </c>
      <c r="J126" s="32">
        <v>71000</v>
      </c>
      <c r="K126" s="32">
        <v>76750</v>
      </c>
      <c r="L126" s="32">
        <v>83750</v>
      </c>
      <c r="M126" s="32">
        <v>91750</v>
      </c>
      <c r="N126" s="32">
        <v>99250</v>
      </c>
      <c r="O126" s="32">
        <v>106500</v>
      </c>
      <c r="P126" s="32">
        <v>113750</v>
      </c>
      <c r="Q126" s="32">
        <v>78250</v>
      </c>
      <c r="R126" s="32">
        <v>85250</v>
      </c>
      <c r="S126" s="32">
        <v>92750</v>
      </c>
      <c r="T126" s="32">
        <v>100500</v>
      </c>
      <c r="U126" s="32">
        <v>108250</v>
      </c>
      <c r="V126" s="32">
        <v>115250</v>
      </c>
      <c r="W126" s="32">
        <v>122750</v>
      </c>
      <c r="X126" s="32">
        <v>140000</v>
      </c>
      <c r="Y126" s="32">
        <v>156750</v>
      </c>
    </row>
    <row r="127" spans="1:25" s="42" customFormat="1" ht="15" x14ac:dyDescent="0.25">
      <c r="A127" s="195" t="s">
        <v>329</v>
      </c>
      <c r="B127" s="50" t="s">
        <v>330</v>
      </c>
      <c r="C127" s="32">
        <v>18900</v>
      </c>
      <c r="D127" s="32">
        <v>50000</v>
      </c>
      <c r="E127" s="32">
        <v>51750</v>
      </c>
      <c r="F127" s="32">
        <v>53500</v>
      </c>
      <c r="G127" s="32">
        <v>55750</v>
      </c>
      <c r="H127" s="32">
        <v>60500</v>
      </c>
      <c r="I127" s="32">
        <v>64500</v>
      </c>
      <c r="J127" s="32">
        <v>71000</v>
      </c>
      <c r="K127" s="32">
        <v>76750</v>
      </c>
      <c r="L127" s="32">
        <v>83750</v>
      </c>
      <c r="M127" s="32">
        <v>91750</v>
      </c>
      <c r="N127" s="32">
        <v>99250</v>
      </c>
      <c r="O127" s="32">
        <v>106500</v>
      </c>
      <c r="P127" s="32">
        <v>113750</v>
      </c>
      <c r="Q127" s="32">
        <v>78250</v>
      </c>
      <c r="R127" s="32">
        <v>85250</v>
      </c>
      <c r="S127" s="32">
        <v>92750</v>
      </c>
      <c r="T127" s="32">
        <v>100500</v>
      </c>
      <c r="U127" s="32">
        <v>108250</v>
      </c>
      <c r="V127" s="32">
        <v>115250</v>
      </c>
      <c r="W127" s="32">
        <v>122750</v>
      </c>
      <c r="X127" s="32">
        <v>140000</v>
      </c>
      <c r="Y127" s="32">
        <v>156750</v>
      </c>
    </row>
    <row r="128" spans="1:25" s="42" customFormat="1" ht="15" x14ac:dyDescent="0.25">
      <c r="A128" s="195" t="s">
        <v>331</v>
      </c>
      <c r="B128" s="50" t="s">
        <v>332</v>
      </c>
      <c r="C128" s="32">
        <v>18900</v>
      </c>
      <c r="D128" s="32">
        <v>50000</v>
      </c>
      <c r="E128" s="32">
        <v>51750</v>
      </c>
      <c r="F128" s="32">
        <v>53500</v>
      </c>
      <c r="G128" s="32">
        <v>55750</v>
      </c>
      <c r="H128" s="32">
        <v>60500</v>
      </c>
      <c r="I128" s="32">
        <v>64500</v>
      </c>
      <c r="J128" s="32">
        <v>71000</v>
      </c>
      <c r="K128" s="32">
        <v>76750</v>
      </c>
      <c r="L128" s="32">
        <v>83750</v>
      </c>
      <c r="M128" s="32">
        <v>91750</v>
      </c>
      <c r="N128" s="32">
        <v>99250</v>
      </c>
      <c r="O128" s="32">
        <v>106500</v>
      </c>
      <c r="P128" s="32">
        <v>113750</v>
      </c>
      <c r="Q128" s="32">
        <v>78250</v>
      </c>
      <c r="R128" s="32">
        <v>85250</v>
      </c>
      <c r="S128" s="32">
        <v>92750</v>
      </c>
      <c r="T128" s="32">
        <v>100500</v>
      </c>
      <c r="U128" s="32">
        <v>108250</v>
      </c>
      <c r="V128" s="32">
        <v>115250</v>
      </c>
      <c r="W128" s="32">
        <v>122750</v>
      </c>
      <c r="X128" s="32">
        <v>140000</v>
      </c>
      <c r="Y128" s="32">
        <v>156750</v>
      </c>
    </row>
    <row r="129" spans="1:25" s="42" customFormat="1" ht="15" x14ac:dyDescent="0.25">
      <c r="A129" s="195" t="s">
        <v>333</v>
      </c>
      <c r="B129" s="50" t="s">
        <v>334</v>
      </c>
      <c r="C129" s="32">
        <v>18900</v>
      </c>
      <c r="D129" s="32">
        <v>50000</v>
      </c>
      <c r="E129" s="32">
        <v>51750</v>
      </c>
      <c r="F129" s="32">
        <v>53500</v>
      </c>
      <c r="G129" s="32">
        <v>55750</v>
      </c>
      <c r="H129" s="32">
        <v>60500</v>
      </c>
      <c r="I129" s="32">
        <v>64500</v>
      </c>
      <c r="J129" s="32">
        <v>71000</v>
      </c>
      <c r="K129" s="32">
        <v>76750</v>
      </c>
      <c r="L129" s="32">
        <v>83750</v>
      </c>
      <c r="M129" s="32">
        <v>91750</v>
      </c>
      <c r="N129" s="32">
        <v>99250</v>
      </c>
      <c r="O129" s="32">
        <v>106500</v>
      </c>
      <c r="P129" s="32">
        <v>113750</v>
      </c>
      <c r="Q129" s="32">
        <v>78250</v>
      </c>
      <c r="R129" s="32">
        <v>85250</v>
      </c>
      <c r="S129" s="32">
        <v>92750</v>
      </c>
      <c r="T129" s="32">
        <v>100500</v>
      </c>
      <c r="U129" s="32">
        <v>108250</v>
      </c>
      <c r="V129" s="32">
        <v>115250</v>
      </c>
      <c r="W129" s="32">
        <v>122750</v>
      </c>
      <c r="X129" s="32">
        <v>140000</v>
      </c>
      <c r="Y129" s="32">
        <v>156750</v>
      </c>
    </row>
    <row r="130" spans="1:25" s="42" customFormat="1" ht="15" x14ac:dyDescent="0.25">
      <c r="A130" s="195" t="s">
        <v>335</v>
      </c>
      <c r="B130" s="50" t="s">
        <v>336</v>
      </c>
      <c r="C130" s="32">
        <v>26400</v>
      </c>
      <c r="D130" s="32">
        <v>70500</v>
      </c>
      <c r="E130" s="32">
        <v>73000</v>
      </c>
      <c r="F130" s="32">
        <v>76500</v>
      </c>
      <c r="G130" s="32">
        <v>80250</v>
      </c>
      <c r="H130" s="32">
        <v>87000</v>
      </c>
      <c r="I130" s="32">
        <v>94500</v>
      </c>
      <c r="J130" s="32">
        <v>103750</v>
      </c>
      <c r="K130" s="32">
        <v>113250</v>
      </c>
      <c r="L130" s="32">
        <v>125000</v>
      </c>
      <c r="M130" s="32">
        <v>137000</v>
      </c>
      <c r="N130" s="32">
        <v>148750</v>
      </c>
      <c r="O130" s="32">
        <v>160750</v>
      </c>
      <c r="P130" s="32">
        <v>172500</v>
      </c>
      <c r="Q130" s="32">
        <v>109000</v>
      </c>
      <c r="R130" s="32">
        <v>122000</v>
      </c>
      <c r="S130" s="32">
        <v>135000</v>
      </c>
      <c r="T130" s="32">
        <v>147500</v>
      </c>
      <c r="U130" s="32">
        <v>160750</v>
      </c>
      <c r="V130" s="32">
        <v>173750</v>
      </c>
      <c r="W130" s="32">
        <v>186750</v>
      </c>
      <c r="X130" s="32">
        <v>216500</v>
      </c>
      <c r="Y130" s="32">
        <v>246750</v>
      </c>
    </row>
    <row r="131" spans="1:25" s="42" customFormat="1" ht="15" x14ac:dyDescent="0.25">
      <c r="A131" s="195" t="s">
        <v>337</v>
      </c>
      <c r="B131" s="50" t="s">
        <v>338</v>
      </c>
      <c r="C131" s="32">
        <v>27600</v>
      </c>
      <c r="D131" s="32">
        <v>72000</v>
      </c>
      <c r="E131" s="32">
        <v>73500</v>
      </c>
      <c r="F131" s="32">
        <v>76250</v>
      </c>
      <c r="G131" s="32">
        <v>79000</v>
      </c>
      <c r="H131" s="32">
        <v>84000</v>
      </c>
      <c r="I131" s="32">
        <v>89750</v>
      </c>
      <c r="J131" s="32">
        <v>96500</v>
      </c>
      <c r="K131" s="32">
        <v>103250</v>
      </c>
      <c r="L131" s="32">
        <v>112500</v>
      </c>
      <c r="M131" s="32">
        <v>120750</v>
      </c>
      <c r="N131" s="32">
        <v>129750</v>
      </c>
      <c r="O131" s="32">
        <v>138500</v>
      </c>
      <c r="P131" s="32">
        <v>147250</v>
      </c>
      <c r="Q131" s="32">
        <v>105000</v>
      </c>
      <c r="R131" s="32">
        <v>113750</v>
      </c>
      <c r="S131" s="32">
        <v>122500</v>
      </c>
      <c r="T131" s="32">
        <v>131000</v>
      </c>
      <c r="U131" s="32">
        <v>140000</v>
      </c>
      <c r="V131" s="32">
        <v>148500</v>
      </c>
      <c r="W131" s="32">
        <v>157000</v>
      </c>
      <c r="X131" s="32">
        <v>177250</v>
      </c>
      <c r="Y131" s="32">
        <v>197500</v>
      </c>
    </row>
    <row r="132" spans="1:25" s="42" customFormat="1" ht="15" x14ac:dyDescent="0.25">
      <c r="A132" s="195" t="s">
        <v>339</v>
      </c>
      <c r="B132" s="50" t="s">
        <v>340</v>
      </c>
      <c r="C132" s="32">
        <v>27600</v>
      </c>
      <c r="D132" s="32">
        <v>72000</v>
      </c>
      <c r="E132" s="32">
        <v>73500</v>
      </c>
      <c r="F132" s="32">
        <v>76250</v>
      </c>
      <c r="G132" s="32">
        <v>79000</v>
      </c>
      <c r="H132" s="32">
        <v>84000</v>
      </c>
      <c r="I132" s="32">
        <v>89750</v>
      </c>
      <c r="J132" s="32">
        <v>96500</v>
      </c>
      <c r="K132" s="32">
        <v>103250</v>
      </c>
      <c r="L132" s="32">
        <v>112500</v>
      </c>
      <c r="M132" s="32">
        <v>120750</v>
      </c>
      <c r="N132" s="32">
        <v>129750</v>
      </c>
      <c r="O132" s="32">
        <v>138500</v>
      </c>
      <c r="P132" s="32">
        <v>147250</v>
      </c>
      <c r="Q132" s="32">
        <v>105000</v>
      </c>
      <c r="R132" s="32">
        <v>113750</v>
      </c>
      <c r="S132" s="32">
        <v>122500</v>
      </c>
      <c r="T132" s="32">
        <v>131000</v>
      </c>
      <c r="U132" s="32">
        <v>140000</v>
      </c>
      <c r="V132" s="32">
        <v>148500</v>
      </c>
      <c r="W132" s="32">
        <v>157000</v>
      </c>
      <c r="X132" s="32">
        <v>177250</v>
      </c>
      <c r="Y132" s="32">
        <v>197500</v>
      </c>
    </row>
    <row r="133" spans="1:25" s="42" customFormat="1" ht="15" x14ac:dyDescent="0.25">
      <c r="A133" s="195" t="s">
        <v>341</v>
      </c>
      <c r="B133" s="50" t="s">
        <v>342</v>
      </c>
      <c r="C133" s="32">
        <v>27600</v>
      </c>
      <c r="D133" s="32">
        <v>72000</v>
      </c>
      <c r="E133" s="32">
        <v>73500</v>
      </c>
      <c r="F133" s="32">
        <v>76250</v>
      </c>
      <c r="G133" s="32">
        <v>79000</v>
      </c>
      <c r="H133" s="32">
        <v>84000</v>
      </c>
      <c r="I133" s="32">
        <v>89750</v>
      </c>
      <c r="J133" s="32">
        <v>96500</v>
      </c>
      <c r="K133" s="32">
        <v>103250</v>
      </c>
      <c r="L133" s="32">
        <v>112500</v>
      </c>
      <c r="M133" s="32">
        <v>120750</v>
      </c>
      <c r="N133" s="32">
        <v>129750</v>
      </c>
      <c r="O133" s="32">
        <v>138500</v>
      </c>
      <c r="P133" s="32">
        <v>147250</v>
      </c>
      <c r="Q133" s="32">
        <v>105000</v>
      </c>
      <c r="R133" s="32">
        <v>113750</v>
      </c>
      <c r="S133" s="32">
        <v>122500</v>
      </c>
      <c r="T133" s="32">
        <v>131000</v>
      </c>
      <c r="U133" s="32">
        <v>140000</v>
      </c>
      <c r="V133" s="32">
        <v>148500</v>
      </c>
      <c r="W133" s="32">
        <v>157000</v>
      </c>
      <c r="X133" s="32">
        <v>177250</v>
      </c>
      <c r="Y133" s="32">
        <v>197500</v>
      </c>
    </row>
    <row r="134" spans="1:25" s="42" customFormat="1" ht="15" x14ac:dyDescent="0.25">
      <c r="A134" s="195" t="s">
        <v>343</v>
      </c>
      <c r="B134" s="50" t="s">
        <v>344</v>
      </c>
      <c r="C134" s="32">
        <v>27600</v>
      </c>
      <c r="D134" s="32">
        <v>72000</v>
      </c>
      <c r="E134" s="32">
        <v>73500</v>
      </c>
      <c r="F134" s="32">
        <v>76250</v>
      </c>
      <c r="G134" s="32">
        <v>79000</v>
      </c>
      <c r="H134" s="32">
        <v>84000</v>
      </c>
      <c r="I134" s="32">
        <v>89750</v>
      </c>
      <c r="J134" s="32">
        <v>96500</v>
      </c>
      <c r="K134" s="32">
        <v>103250</v>
      </c>
      <c r="L134" s="32">
        <v>112500</v>
      </c>
      <c r="M134" s="32">
        <v>120750</v>
      </c>
      <c r="N134" s="32">
        <v>129750</v>
      </c>
      <c r="O134" s="32">
        <v>138500</v>
      </c>
      <c r="P134" s="32">
        <v>147250</v>
      </c>
      <c r="Q134" s="32">
        <v>105000</v>
      </c>
      <c r="R134" s="32">
        <v>113750</v>
      </c>
      <c r="S134" s="32">
        <v>122500</v>
      </c>
      <c r="T134" s="32">
        <v>131000</v>
      </c>
      <c r="U134" s="32">
        <v>140000</v>
      </c>
      <c r="V134" s="32">
        <v>148500</v>
      </c>
      <c r="W134" s="32">
        <v>157000</v>
      </c>
      <c r="X134" s="32">
        <v>177250</v>
      </c>
      <c r="Y134" s="32">
        <v>197500</v>
      </c>
    </row>
    <row r="135" spans="1:25" s="42" customFormat="1" ht="15" x14ac:dyDescent="0.25">
      <c r="A135" s="195" t="s">
        <v>345</v>
      </c>
      <c r="B135" s="56" t="s">
        <v>346</v>
      </c>
      <c r="C135" s="32">
        <v>20000</v>
      </c>
      <c r="D135" s="32">
        <v>53250</v>
      </c>
      <c r="E135" s="32">
        <v>55250</v>
      </c>
      <c r="F135" s="32">
        <v>57750</v>
      </c>
      <c r="G135" s="32">
        <v>60500</v>
      </c>
      <c r="H135" s="32">
        <v>66000</v>
      </c>
      <c r="I135" s="32">
        <v>72000</v>
      </c>
      <c r="J135" s="32">
        <v>79250</v>
      </c>
      <c r="K135" s="32">
        <v>86250</v>
      </c>
      <c r="L135" s="32">
        <v>95500</v>
      </c>
      <c r="M135" s="32">
        <v>105000</v>
      </c>
      <c r="N135" s="32">
        <v>113750</v>
      </c>
      <c r="O135" s="32">
        <v>123000</v>
      </c>
      <c r="P135" s="32">
        <v>132500</v>
      </c>
      <c r="Q135" s="32">
        <v>87000</v>
      </c>
      <c r="R135" s="32">
        <v>96000</v>
      </c>
      <c r="S135" s="32">
        <v>105250</v>
      </c>
      <c r="T135" s="32">
        <v>114000</v>
      </c>
      <c r="U135" s="32">
        <v>123500</v>
      </c>
      <c r="V135" s="32">
        <v>132500</v>
      </c>
      <c r="W135" s="32">
        <v>141750</v>
      </c>
      <c r="X135" s="32">
        <v>163000</v>
      </c>
      <c r="Y135" s="32">
        <v>184750</v>
      </c>
    </row>
    <row r="136" spans="1:25" s="42" customFormat="1" ht="15" x14ac:dyDescent="0.25">
      <c r="A136" s="195" t="s">
        <v>347</v>
      </c>
      <c r="B136" s="56" t="s">
        <v>348</v>
      </c>
      <c r="C136" s="32">
        <v>20000</v>
      </c>
      <c r="D136" s="32">
        <v>53250</v>
      </c>
      <c r="E136" s="32">
        <v>55250</v>
      </c>
      <c r="F136" s="32">
        <v>57750</v>
      </c>
      <c r="G136" s="32">
        <v>60500</v>
      </c>
      <c r="H136" s="32">
        <v>66000</v>
      </c>
      <c r="I136" s="32">
        <v>72000</v>
      </c>
      <c r="J136" s="32">
        <v>79250</v>
      </c>
      <c r="K136" s="32">
        <v>86250</v>
      </c>
      <c r="L136" s="32">
        <v>95500</v>
      </c>
      <c r="M136" s="32">
        <v>105000</v>
      </c>
      <c r="N136" s="32">
        <v>113750</v>
      </c>
      <c r="O136" s="32">
        <v>123000</v>
      </c>
      <c r="P136" s="32">
        <v>132500</v>
      </c>
      <c r="Q136" s="32">
        <v>87000</v>
      </c>
      <c r="R136" s="32">
        <v>96000</v>
      </c>
      <c r="S136" s="32">
        <v>105250</v>
      </c>
      <c r="T136" s="32">
        <v>114000</v>
      </c>
      <c r="U136" s="32">
        <v>123500</v>
      </c>
      <c r="V136" s="32">
        <v>132500</v>
      </c>
      <c r="W136" s="32">
        <v>141750</v>
      </c>
      <c r="X136" s="32">
        <v>163000</v>
      </c>
      <c r="Y136" s="32">
        <v>184750</v>
      </c>
    </row>
    <row r="137" spans="1:25" s="42" customFormat="1" ht="15" x14ac:dyDescent="0.25">
      <c r="A137" s="195" t="s">
        <v>349</v>
      </c>
      <c r="B137" s="56" t="s">
        <v>350</v>
      </c>
      <c r="C137" s="32">
        <v>20000</v>
      </c>
      <c r="D137" s="32">
        <v>53250</v>
      </c>
      <c r="E137" s="32">
        <v>55250</v>
      </c>
      <c r="F137" s="32">
        <v>57750</v>
      </c>
      <c r="G137" s="32">
        <v>60500</v>
      </c>
      <c r="H137" s="32">
        <v>66000</v>
      </c>
      <c r="I137" s="32">
        <v>72000</v>
      </c>
      <c r="J137" s="32">
        <v>79250</v>
      </c>
      <c r="K137" s="32">
        <v>86250</v>
      </c>
      <c r="L137" s="32">
        <v>95500</v>
      </c>
      <c r="M137" s="32">
        <v>105000</v>
      </c>
      <c r="N137" s="32">
        <v>113750</v>
      </c>
      <c r="O137" s="32">
        <v>123000</v>
      </c>
      <c r="P137" s="32">
        <v>132500</v>
      </c>
      <c r="Q137" s="32">
        <v>87000</v>
      </c>
      <c r="R137" s="32">
        <v>96000</v>
      </c>
      <c r="S137" s="32">
        <v>105250</v>
      </c>
      <c r="T137" s="32">
        <v>114000</v>
      </c>
      <c r="U137" s="32">
        <v>123500</v>
      </c>
      <c r="V137" s="32">
        <v>132500</v>
      </c>
      <c r="W137" s="32">
        <v>141750</v>
      </c>
      <c r="X137" s="32">
        <v>163000</v>
      </c>
      <c r="Y137" s="32">
        <v>184750</v>
      </c>
    </row>
    <row r="138" spans="1:25" s="42" customFormat="1" ht="15" x14ac:dyDescent="0.25">
      <c r="A138" s="195" t="s">
        <v>351</v>
      </c>
      <c r="B138" s="56" t="s">
        <v>352</v>
      </c>
      <c r="C138" s="32">
        <v>20000</v>
      </c>
      <c r="D138" s="32">
        <v>53250</v>
      </c>
      <c r="E138" s="32">
        <v>55250</v>
      </c>
      <c r="F138" s="32">
        <v>57750</v>
      </c>
      <c r="G138" s="32">
        <v>60500</v>
      </c>
      <c r="H138" s="32">
        <v>66000</v>
      </c>
      <c r="I138" s="32">
        <v>72000</v>
      </c>
      <c r="J138" s="32">
        <v>79250</v>
      </c>
      <c r="K138" s="32">
        <v>86250</v>
      </c>
      <c r="L138" s="32">
        <v>95500</v>
      </c>
      <c r="M138" s="32">
        <v>105000</v>
      </c>
      <c r="N138" s="32">
        <v>113750</v>
      </c>
      <c r="O138" s="32">
        <v>123000</v>
      </c>
      <c r="P138" s="32">
        <v>132500</v>
      </c>
      <c r="Q138" s="32">
        <v>87000</v>
      </c>
      <c r="R138" s="32">
        <v>96000</v>
      </c>
      <c r="S138" s="32">
        <v>105250</v>
      </c>
      <c r="T138" s="32">
        <v>114000</v>
      </c>
      <c r="U138" s="32">
        <v>123500</v>
      </c>
      <c r="V138" s="32">
        <v>132500</v>
      </c>
      <c r="W138" s="32">
        <v>141750</v>
      </c>
      <c r="X138" s="32">
        <v>163000</v>
      </c>
      <c r="Y138" s="32">
        <v>184750</v>
      </c>
    </row>
    <row r="139" spans="1:25" s="42" customFormat="1" ht="15" x14ac:dyDescent="0.25">
      <c r="A139" s="195" t="s">
        <v>353</v>
      </c>
      <c r="B139" s="50" t="s">
        <v>353</v>
      </c>
      <c r="C139" s="32">
        <v>23400</v>
      </c>
      <c r="D139" s="32">
        <v>58500</v>
      </c>
      <c r="E139" s="32">
        <v>58500</v>
      </c>
      <c r="F139" s="32">
        <v>58500</v>
      </c>
      <c r="G139" s="32">
        <v>58500</v>
      </c>
      <c r="H139" s="32">
        <v>58500</v>
      </c>
      <c r="I139" s="32">
        <v>58500</v>
      </c>
      <c r="J139" s="32">
        <v>58500</v>
      </c>
      <c r="K139" s="32">
        <v>58500</v>
      </c>
      <c r="L139" s="32">
        <v>58500</v>
      </c>
      <c r="M139" s="32">
        <v>58500</v>
      </c>
      <c r="N139" s="32">
        <v>58500</v>
      </c>
      <c r="O139" s="32">
        <v>58500</v>
      </c>
      <c r="P139" s="32">
        <v>58500</v>
      </c>
      <c r="Q139" s="32">
        <v>58500</v>
      </c>
      <c r="R139" s="32">
        <v>58500</v>
      </c>
      <c r="S139" s="32">
        <v>58500</v>
      </c>
      <c r="T139" s="32">
        <v>58500</v>
      </c>
      <c r="U139" s="32">
        <v>58500</v>
      </c>
      <c r="V139" s="32">
        <v>58500</v>
      </c>
      <c r="W139" s="32">
        <v>58500</v>
      </c>
      <c r="X139" s="32">
        <v>58500</v>
      </c>
      <c r="Y139" s="32">
        <v>58500</v>
      </c>
    </row>
    <row r="140" spans="1:25" s="42" customFormat="1" ht="15" x14ac:dyDescent="0.25">
      <c r="A140" s="195" t="s">
        <v>354</v>
      </c>
      <c r="B140" s="50" t="s">
        <v>355</v>
      </c>
      <c r="C140" s="32">
        <v>6200</v>
      </c>
      <c r="D140" s="32">
        <v>15500</v>
      </c>
      <c r="E140" s="32">
        <v>15500</v>
      </c>
      <c r="F140" s="32">
        <v>15500</v>
      </c>
      <c r="G140" s="32">
        <v>15500</v>
      </c>
      <c r="H140" s="32">
        <v>15500</v>
      </c>
      <c r="I140" s="32">
        <v>15500</v>
      </c>
      <c r="J140" s="32">
        <v>15500</v>
      </c>
      <c r="K140" s="32">
        <v>15500</v>
      </c>
      <c r="L140" s="32">
        <v>15500</v>
      </c>
      <c r="M140" s="32">
        <v>15500</v>
      </c>
      <c r="N140" s="32">
        <v>15500</v>
      </c>
      <c r="O140" s="32">
        <v>15500</v>
      </c>
      <c r="P140" s="32">
        <v>15500</v>
      </c>
      <c r="Q140" s="32">
        <v>15500</v>
      </c>
      <c r="R140" s="32">
        <v>15500</v>
      </c>
      <c r="S140" s="32">
        <v>15500</v>
      </c>
      <c r="T140" s="32">
        <v>15500</v>
      </c>
      <c r="U140" s="32">
        <v>15500</v>
      </c>
      <c r="V140" s="32">
        <v>15500</v>
      </c>
      <c r="W140" s="32">
        <v>15500</v>
      </c>
      <c r="X140" s="32">
        <v>15500</v>
      </c>
      <c r="Y140" s="32">
        <v>15500</v>
      </c>
    </row>
    <row r="141" spans="1:25" s="42" customFormat="1" ht="15" x14ac:dyDescent="0.25">
      <c r="A141" s="195" t="s">
        <v>26</v>
      </c>
      <c r="B141" s="50" t="s">
        <v>27</v>
      </c>
      <c r="C141" s="32">
        <v>29400</v>
      </c>
      <c r="D141" s="32">
        <v>78750</v>
      </c>
      <c r="E141" s="32">
        <v>80750</v>
      </c>
      <c r="F141" s="32">
        <v>84500</v>
      </c>
      <c r="G141" s="32">
        <v>89000</v>
      </c>
      <c r="H141" s="32">
        <v>96500</v>
      </c>
      <c r="I141" s="32">
        <v>104000</v>
      </c>
      <c r="J141" s="32">
        <v>114250</v>
      </c>
      <c r="K141" s="32">
        <v>125000</v>
      </c>
      <c r="L141" s="32">
        <v>137750</v>
      </c>
      <c r="M141" s="32">
        <v>151000</v>
      </c>
      <c r="N141" s="32">
        <v>164250</v>
      </c>
      <c r="O141" s="32">
        <v>176750</v>
      </c>
      <c r="P141" s="32">
        <v>190250</v>
      </c>
      <c r="Q141" s="32">
        <v>125000</v>
      </c>
      <c r="R141" s="32">
        <v>137750</v>
      </c>
      <c r="S141" s="32">
        <v>151000</v>
      </c>
      <c r="T141" s="32">
        <v>164250</v>
      </c>
      <c r="U141" s="32">
        <v>176750</v>
      </c>
      <c r="V141" s="32">
        <v>190000</v>
      </c>
      <c r="W141" s="32">
        <v>203000</v>
      </c>
      <c r="X141" s="32">
        <v>232500</v>
      </c>
      <c r="Y141" s="32">
        <v>262750</v>
      </c>
    </row>
    <row r="142" spans="1:25" s="42" customFormat="1" ht="15" x14ac:dyDescent="0.25">
      <c r="A142" s="195" t="s">
        <v>356</v>
      </c>
      <c r="B142" s="50" t="s">
        <v>357</v>
      </c>
      <c r="C142" s="32">
        <v>36100</v>
      </c>
      <c r="D142" s="32">
        <v>96250</v>
      </c>
      <c r="E142" s="32">
        <v>100250</v>
      </c>
      <c r="F142" s="32">
        <v>105250</v>
      </c>
      <c r="G142" s="32">
        <v>110750</v>
      </c>
      <c r="H142" s="32">
        <v>120500</v>
      </c>
      <c r="I142" s="32">
        <v>131000</v>
      </c>
      <c r="J142" s="32">
        <v>145250</v>
      </c>
      <c r="K142" s="32">
        <v>159000</v>
      </c>
      <c r="L142" s="32">
        <v>176250</v>
      </c>
      <c r="M142" s="32">
        <v>193500</v>
      </c>
      <c r="N142" s="32">
        <v>210750</v>
      </c>
      <c r="O142" s="32">
        <v>228500</v>
      </c>
      <c r="P142" s="32">
        <v>245750</v>
      </c>
      <c r="Q142" s="32">
        <v>159000</v>
      </c>
      <c r="R142" s="32">
        <v>176250</v>
      </c>
      <c r="S142" s="32">
        <v>193500</v>
      </c>
      <c r="T142" s="32">
        <v>210750</v>
      </c>
      <c r="U142" s="32">
        <v>228000</v>
      </c>
      <c r="V142" s="32">
        <v>245250</v>
      </c>
      <c r="W142" s="32">
        <v>262500</v>
      </c>
      <c r="X142" s="32">
        <v>302750</v>
      </c>
      <c r="Y142" s="32">
        <v>343000</v>
      </c>
    </row>
    <row r="143" spans="1:25" s="42" customFormat="1" ht="15" x14ac:dyDescent="0.25">
      <c r="A143" s="195" t="s">
        <v>358</v>
      </c>
      <c r="B143" s="50" t="s">
        <v>359</v>
      </c>
      <c r="C143" s="32">
        <v>31700</v>
      </c>
      <c r="D143" s="32">
        <v>84500</v>
      </c>
      <c r="E143" s="32">
        <v>88250</v>
      </c>
      <c r="F143" s="32">
        <v>92500</v>
      </c>
      <c r="G143" s="32">
        <v>96500</v>
      </c>
      <c r="H143" s="32">
        <v>105500</v>
      </c>
      <c r="I143" s="32">
        <v>114000</v>
      </c>
      <c r="J143" s="32">
        <v>126250</v>
      </c>
      <c r="K143" s="32">
        <v>138250</v>
      </c>
      <c r="L143" s="32">
        <v>153000</v>
      </c>
      <c r="M143" s="32">
        <v>168250</v>
      </c>
      <c r="N143" s="32">
        <v>182750</v>
      </c>
      <c r="O143" s="32">
        <v>197500</v>
      </c>
      <c r="P143" s="32">
        <v>212750</v>
      </c>
      <c r="Q143" s="32">
        <v>136500</v>
      </c>
      <c r="R143" s="32">
        <v>151500</v>
      </c>
      <c r="S143" s="32">
        <v>166000</v>
      </c>
      <c r="T143" s="32">
        <v>180500</v>
      </c>
      <c r="U143" s="32">
        <v>195750</v>
      </c>
      <c r="V143" s="32">
        <v>210250</v>
      </c>
      <c r="W143" s="32">
        <v>225750</v>
      </c>
      <c r="X143" s="32">
        <v>259250</v>
      </c>
      <c r="Y143" s="32">
        <v>293500</v>
      </c>
    </row>
    <row r="144" spans="1:25" s="42" customFormat="1" ht="15" x14ac:dyDescent="0.25">
      <c r="A144" s="195" t="s">
        <v>360</v>
      </c>
      <c r="B144" s="50" t="s">
        <v>361</v>
      </c>
      <c r="C144" s="32">
        <v>28900</v>
      </c>
      <c r="D144" s="32">
        <v>76750</v>
      </c>
      <c r="E144" s="32">
        <v>79250</v>
      </c>
      <c r="F144" s="32">
        <v>83000</v>
      </c>
      <c r="G144" s="32">
        <v>86000</v>
      </c>
      <c r="H144" s="32">
        <v>93750</v>
      </c>
      <c r="I144" s="32">
        <v>100750</v>
      </c>
      <c r="J144" s="32">
        <v>110750</v>
      </c>
      <c r="K144" s="32">
        <v>119750</v>
      </c>
      <c r="L144" s="32">
        <v>132250</v>
      </c>
      <c r="M144" s="32">
        <v>143750</v>
      </c>
      <c r="N144" s="32">
        <v>152750</v>
      </c>
      <c r="O144" s="32">
        <v>164750</v>
      </c>
      <c r="P144" s="32">
        <v>177250</v>
      </c>
      <c r="Q144" s="32">
        <v>122750</v>
      </c>
      <c r="R144" s="32">
        <v>135000</v>
      </c>
      <c r="S144" s="32">
        <v>146750</v>
      </c>
      <c r="T144" s="32">
        <v>158750</v>
      </c>
      <c r="U144" s="32">
        <v>170500</v>
      </c>
      <c r="V144" s="32">
        <v>182500</v>
      </c>
      <c r="W144" s="32">
        <v>194250</v>
      </c>
      <c r="X144" s="32">
        <v>214250</v>
      </c>
      <c r="Y144" s="32">
        <v>242500</v>
      </c>
    </row>
    <row r="145" spans="1:25" s="42" customFormat="1" ht="15" x14ac:dyDescent="0.25">
      <c r="A145" s="195" t="s">
        <v>362</v>
      </c>
      <c r="B145" s="50" t="s">
        <v>363</v>
      </c>
      <c r="C145" s="32">
        <v>28900</v>
      </c>
      <c r="D145" s="32">
        <v>76750</v>
      </c>
      <c r="E145" s="32">
        <v>79250</v>
      </c>
      <c r="F145" s="32">
        <v>83000</v>
      </c>
      <c r="G145" s="32">
        <v>86000</v>
      </c>
      <c r="H145" s="32">
        <v>93750</v>
      </c>
      <c r="I145" s="32">
        <v>100750</v>
      </c>
      <c r="J145" s="32">
        <v>110750</v>
      </c>
      <c r="K145" s="32">
        <v>119750</v>
      </c>
      <c r="L145" s="32">
        <v>132250</v>
      </c>
      <c r="M145" s="32">
        <v>143750</v>
      </c>
      <c r="N145" s="32">
        <v>152750</v>
      </c>
      <c r="O145" s="32">
        <v>164750</v>
      </c>
      <c r="P145" s="32">
        <v>177250</v>
      </c>
      <c r="Q145" s="32">
        <v>122750</v>
      </c>
      <c r="R145" s="32">
        <v>135000</v>
      </c>
      <c r="S145" s="32">
        <v>146750</v>
      </c>
      <c r="T145" s="32">
        <v>158750</v>
      </c>
      <c r="U145" s="32">
        <v>170500</v>
      </c>
      <c r="V145" s="32">
        <v>182500</v>
      </c>
      <c r="W145" s="32">
        <v>194250</v>
      </c>
      <c r="X145" s="32">
        <v>214250</v>
      </c>
      <c r="Y145" s="32">
        <v>242500</v>
      </c>
    </row>
    <row r="146" spans="1:25" s="42" customFormat="1" ht="15" x14ac:dyDescent="0.25">
      <c r="A146" s="195" t="s">
        <v>28</v>
      </c>
      <c r="B146" s="50" t="s">
        <v>29</v>
      </c>
      <c r="C146" s="32">
        <v>28900</v>
      </c>
      <c r="D146" s="32">
        <v>76750</v>
      </c>
      <c r="E146" s="32">
        <v>79250</v>
      </c>
      <c r="F146" s="32">
        <v>83000</v>
      </c>
      <c r="G146" s="32">
        <v>86000</v>
      </c>
      <c r="H146" s="32">
        <v>93750</v>
      </c>
      <c r="I146" s="32">
        <v>100750</v>
      </c>
      <c r="J146" s="32">
        <v>110750</v>
      </c>
      <c r="K146" s="32">
        <v>119750</v>
      </c>
      <c r="L146" s="32">
        <v>132250</v>
      </c>
      <c r="M146" s="32">
        <v>143750</v>
      </c>
      <c r="N146" s="32">
        <v>152750</v>
      </c>
      <c r="O146" s="32">
        <v>164750</v>
      </c>
      <c r="P146" s="32">
        <v>177250</v>
      </c>
      <c r="Q146" s="32">
        <v>122750</v>
      </c>
      <c r="R146" s="32">
        <v>135000</v>
      </c>
      <c r="S146" s="32">
        <v>146750</v>
      </c>
      <c r="T146" s="32">
        <v>158750</v>
      </c>
      <c r="U146" s="32">
        <v>170500</v>
      </c>
      <c r="V146" s="32">
        <v>182500</v>
      </c>
      <c r="W146" s="32">
        <v>194250</v>
      </c>
      <c r="X146" s="32">
        <v>214250</v>
      </c>
      <c r="Y146" s="32">
        <v>242500</v>
      </c>
    </row>
    <row r="147" spans="1:25" s="42" customFormat="1" ht="15" x14ac:dyDescent="0.25">
      <c r="A147" s="195" t="s">
        <v>30</v>
      </c>
      <c r="B147" s="50" t="s">
        <v>31</v>
      </c>
      <c r="C147" s="32">
        <v>28900</v>
      </c>
      <c r="D147" s="32">
        <v>76750</v>
      </c>
      <c r="E147" s="32">
        <v>79250</v>
      </c>
      <c r="F147" s="32">
        <v>83000</v>
      </c>
      <c r="G147" s="32">
        <v>86000</v>
      </c>
      <c r="H147" s="32">
        <v>93750</v>
      </c>
      <c r="I147" s="32">
        <v>100750</v>
      </c>
      <c r="J147" s="32">
        <v>110750</v>
      </c>
      <c r="K147" s="32">
        <v>119750</v>
      </c>
      <c r="L147" s="32">
        <v>132250</v>
      </c>
      <c r="M147" s="32">
        <v>143750</v>
      </c>
      <c r="N147" s="32">
        <v>152750</v>
      </c>
      <c r="O147" s="32">
        <v>164750</v>
      </c>
      <c r="P147" s="32">
        <v>177250</v>
      </c>
      <c r="Q147" s="32">
        <v>122750</v>
      </c>
      <c r="R147" s="32">
        <v>135000</v>
      </c>
      <c r="S147" s="32">
        <v>146750</v>
      </c>
      <c r="T147" s="32">
        <v>158750</v>
      </c>
      <c r="U147" s="32">
        <v>170500</v>
      </c>
      <c r="V147" s="32">
        <v>182500</v>
      </c>
      <c r="W147" s="32">
        <v>194250</v>
      </c>
      <c r="X147" s="32">
        <v>214250</v>
      </c>
      <c r="Y147" s="32">
        <v>242500</v>
      </c>
    </row>
    <row r="148" spans="1:25" s="42" customFormat="1" ht="15" x14ac:dyDescent="0.25">
      <c r="A148" s="195" t="s">
        <v>364</v>
      </c>
      <c r="B148" s="50" t="s">
        <v>365</v>
      </c>
      <c r="C148" s="32">
        <v>28900</v>
      </c>
      <c r="D148" s="32">
        <v>76750</v>
      </c>
      <c r="E148" s="32">
        <v>79250</v>
      </c>
      <c r="F148" s="32">
        <v>83000</v>
      </c>
      <c r="G148" s="32">
        <v>86000</v>
      </c>
      <c r="H148" s="32">
        <v>93750</v>
      </c>
      <c r="I148" s="32">
        <v>100750</v>
      </c>
      <c r="J148" s="32">
        <v>110750</v>
      </c>
      <c r="K148" s="32">
        <v>119750</v>
      </c>
      <c r="L148" s="32">
        <v>132250</v>
      </c>
      <c r="M148" s="32">
        <v>143750</v>
      </c>
      <c r="N148" s="32">
        <v>152750</v>
      </c>
      <c r="O148" s="32">
        <v>164750</v>
      </c>
      <c r="P148" s="32">
        <v>177250</v>
      </c>
      <c r="Q148" s="32">
        <v>122750</v>
      </c>
      <c r="R148" s="32">
        <v>135000</v>
      </c>
      <c r="S148" s="32">
        <v>146750</v>
      </c>
      <c r="T148" s="32">
        <v>158750</v>
      </c>
      <c r="U148" s="32">
        <v>170500</v>
      </c>
      <c r="V148" s="32">
        <v>182500</v>
      </c>
      <c r="W148" s="32">
        <v>194250</v>
      </c>
      <c r="X148" s="32">
        <v>214250</v>
      </c>
      <c r="Y148" s="32">
        <v>242500</v>
      </c>
    </row>
    <row r="149" spans="1:25" s="42" customFormat="1" ht="15" x14ac:dyDescent="0.25">
      <c r="A149" s="195" t="s">
        <v>366</v>
      </c>
      <c r="B149" s="50" t="s">
        <v>367</v>
      </c>
      <c r="C149" s="32">
        <v>46600</v>
      </c>
      <c r="D149" s="32">
        <v>120500</v>
      </c>
      <c r="E149" s="32">
        <v>123000</v>
      </c>
      <c r="F149" s="32">
        <v>126750</v>
      </c>
      <c r="G149" s="32">
        <v>131000</v>
      </c>
      <c r="H149" s="32">
        <v>138500</v>
      </c>
      <c r="I149" s="32">
        <v>146000</v>
      </c>
      <c r="J149" s="32">
        <v>156500</v>
      </c>
      <c r="K149" s="32">
        <v>166500</v>
      </c>
      <c r="L149" s="32">
        <v>179000</v>
      </c>
      <c r="M149" s="32">
        <v>192000</v>
      </c>
      <c r="N149" s="32">
        <v>204250</v>
      </c>
      <c r="O149" s="32">
        <v>216500</v>
      </c>
      <c r="P149" s="32">
        <v>230250</v>
      </c>
      <c r="Q149" s="32">
        <v>169000</v>
      </c>
      <c r="R149" s="32">
        <v>181750</v>
      </c>
      <c r="S149" s="32">
        <v>194000</v>
      </c>
      <c r="T149" s="32">
        <v>206500</v>
      </c>
      <c r="U149" s="32">
        <v>219000</v>
      </c>
      <c r="V149" s="32">
        <v>232000</v>
      </c>
      <c r="W149" s="32">
        <v>244000</v>
      </c>
      <c r="X149" s="32">
        <v>273500</v>
      </c>
      <c r="Y149" s="32">
        <v>303500</v>
      </c>
    </row>
    <row r="150" spans="1:25" s="42" customFormat="1" ht="15" x14ac:dyDescent="0.25">
      <c r="A150" s="195" t="s">
        <v>368</v>
      </c>
      <c r="B150" s="50" t="s">
        <v>369</v>
      </c>
      <c r="C150" s="32">
        <v>46600</v>
      </c>
      <c r="D150" s="32">
        <v>120500</v>
      </c>
      <c r="E150" s="32">
        <v>123000</v>
      </c>
      <c r="F150" s="32">
        <v>126750</v>
      </c>
      <c r="G150" s="32">
        <v>131000</v>
      </c>
      <c r="H150" s="32">
        <v>138500</v>
      </c>
      <c r="I150" s="32">
        <v>146000</v>
      </c>
      <c r="J150" s="32">
        <v>156500</v>
      </c>
      <c r="K150" s="32">
        <v>166500</v>
      </c>
      <c r="L150" s="32">
        <v>179000</v>
      </c>
      <c r="M150" s="32">
        <v>192000</v>
      </c>
      <c r="N150" s="32">
        <v>204250</v>
      </c>
      <c r="O150" s="32">
        <v>216500</v>
      </c>
      <c r="P150" s="32">
        <v>230250</v>
      </c>
      <c r="Q150" s="32">
        <v>169000</v>
      </c>
      <c r="R150" s="32">
        <v>181750</v>
      </c>
      <c r="S150" s="32">
        <v>194000</v>
      </c>
      <c r="T150" s="32">
        <v>206500</v>
      </c>
      <c r="U150" s="32">
        <v>219000</v>
      </c>
      <c r="V150" s="32">
        <v>232000</v>
      </c>
      <c r="W150" s="32">
        <v>244000</v>
      </c>
      <c r="X150" s="32">
        <v>273500</v>
      </c>
      <c r="Y150" s="32">
        <v>303500</v>
      </c>
    </row>
    <row r="151" spans="1:25" s="42" customFormat="1" ht="15" x14ac:dyDescent="0.25">
      <c r="A151" s="195" t="s">
        <v>370</v>
      </c>
      <c r="B151" s="50" t="s">
        <v>371</v>
      </c>
      <c r="C151" s="32">
        <v>46600</v>
      </c>
      <c r="D151" s="32">
        <v>120500</v>
      </c>
      <c r="E151" s="32">
        <v>123000</v>
      </c>
      <c r="F151" s="32">
        <v>126750</v>
      </c>
      <c r="G151" s="32">
        <v>131000</v>
      </c>
      <c r="H151" s="32">
        <v>138500</v>
      </c>
      <c r="I151" s="32">
        <v>146000</v>
      </c>
      <c r="J151" s="32">
        <v>156500</v>
      </c>
      <c r="K151" s="32">
        <v>166500</v>
      </c>
      <c r="L151" s="32">
        <v>179000</v>
      </c>
      <c r="M151" s="32">
        <v>192000</v>
      </c>
      <c r="N151" s="32">
        <v>204250</v>
      </c>
      <c r="O151" s="32">
        <v>216500</v>
      </c>
      <c r="P151" s="32">
        <v>230250</v>
      </c>
      <c r="Q151" s="32">
        <v>169000</v>
      </c>
      <c r="R151" s="32">
        <v>181750</v>
      </c>
      <c r="S151" s="32">
        <v>194000</v>
      </c>
      <c r="T151" s="32">
        <v>206500</v>
      </c>
      <c r="U151" s="32">
        <v>219000</v>
      </c>
      <c r="V151" s="32">
        <v>232000</v>
      </c>
      <c r="W151" s="32">
        <v>244000</v>
      </c>
      <c r="X151" s="32">
        <v>273500</v>
      </c>
      <c r="Y151" s="32">
        <v>303500</v>
      </c>
    </row>
    <row r="152" spans="1:25" s="42" customFormat="1" ht="15" x14ac:dyDescent="0.25">
      <c r="A152" s="195" t="s">
        <v>372</v>
      </c>
      <c r="B152" s="50" t="s">
        <v>373</v>
      </c>
      <c r="C152" s="32">
        <v>35700</v>
      </c>
      <c r="D152" s="32">
        <v>93750</v>
      </c>
      <c r="E152" s="32">
        <v>95500</v>
      </c>
      <c r="F152" s="32">
        <v>99500</v>
      </c>
      <c r="G152" s="32">
        <v>102750</v>
      </c>
      <c r="H152" s="32">
        <v>110750</v>
      </c>
      <c r="I152" s="32">
        <v>117250</v>
      </c>
      <c r="J152" s="32">
        <v>126750</v>
      </c>
      <c r="K152" s="32">
        <v>136500</v>
      </c>
      <c r="L152" s="32">
        <v>148750</v>
      </c>
      <c r="M152" s="32">
        <v>160250</v>
      </c>
      <c r="N152" s="32">
        <v>173000</v>
      </c>
      <c r="O152" s="32">
        <v>185250</v>
      </c>
      <c r="P152" s="32">
        <v>196750</v>
      </c>
      <c r="Q152" s="32">
        <v>139500</v>
      </c>
      <c r="R152" s="32">
        <v>151500</v>
      </c>
      <c r="S152" s="32">
        <v>163000</v>
      </c>
      <c r="T152" s="32">
        <v>175250</v>
      </c>
      <c r="U152" s="32">
        <v>187000</v>
      </c>
      <c r="V152" s="32">
        <v>199250</v>
      </c>
      <c r="W152" s="32">
        <v>211500</v>
      </c>
      <c r="X152" s="32">
        <v>239000</v>
      </c>
      <c r="Y152" s="32">
        <v>266750</v>
      </c>
    </row>
    <row r="153" spans="1:25" s="42" customFormat="1" ht="15" x14ac:dyDescent="0.25">
      <c r="A153" s="195" t="s">
        <v>374</v>
      </c>
      <c r="B153" s="50" t="s">
        <v>375</v>
      </c>
      <c r="C153" s="32">
        <v>35700</v>
      </c>
      <c r="D153" s="32">
        <v>93750</v>
      </c>
      <c r="E153" s="32">
        <v>95500</v>
      </c>
      <c r="F153" s="32">
        <v>99500</v>
      </c>
      <c r="G153" s="32">
        <v>102750</v>
      </c>
      <c r="H153" s="32">
        <v>110750</v>
      </c>
      <c r="I153" s="32">
        <v>117250</v>
      </c>
      <c r="J153" s="32">
        <v>126750</v>
      </c>
      <c r="K153" s="32">
        <v>136500</v>
      </c>
      <c r="L153" s="32">
        <v>148750</v>
      </c>
      <c r="M153" s="32">
        <v>160250</v>
      </c>
      <c r="N153" s="32">
        <v>173000</v>
      </c>
      <c r="O153" s="32">
        <v>185250</v>
      </c>
      <c r="P153" s="32">
        <v>196750</v>
      </c>
      <c r="Q153" s="32">
        <v>139500</v>
      </c>
      <c r="R153" s="32">
        <v>151500</v>
      </c>
      <c r="S153" s="32">
        <v>163000</v>
      </c>
      <c r="T153" s="32">
        <v>175250</v>
      </c>
      <c r="U153" s="32">
        <v>187000</v>
      </c>
      <c r="V153" s="32">
        <v>199250</v>
      </c>
      <c r="W153" s="32">
        <v>211500</v>
      </c>
      <c r="X153" s="32">
        <v>239000</v>
      </c>
      <c r="Y153" s="32">
        <v>266750</v>
      </c>
    </row>
    <row r="154" spans="1:25" s="42" customFormat="1" ht="15" x14ac:dyDescent="0.25">
      <c r="A154" s="195" t="s">
        <v>376</v>
      </c>
      <c r="B154" s="50" t="s">
        <v>377</v>
      </c>
      <c r="C154" s="32">
        <v>35700</v>
      </c>
      <c r="D154" s="32">
        <v>93750</v>
      </c>
      <c r="E154" s="32">
        <v>95500</v>
      </c>
      <c r="F154" s="32">
        <v>99500</v>
      </c>
      <c r="G154" s="32">
        <v>102750</v>
      </c>
      <c r="H154" s="32">
        <v>110750</v>
      </c>
      <c r="I154" s="32">
        <v>117250</v>
      </c>
      <c r="J154" s="32">
        <v>126750</v>
      </c>
      <c r="K154" s="32">
        <v>136500</v>
      </c>
      <c r="L154" s="32">
        <v>148750</v>
      </c>
      <c r="M154" s="32">
        <v>160250</v>
      </c>
      <c r="N154" s="32">
        <v>173000</v>
      </c>
      <c r="O154" s="32">
        <v>185250</v>
      </c>
      <c r="P154" s="32">
        <v>196750</v>
      </c>
      <c r="Q154" s="32">
        <v>139500</v>
      </c>
      <c r="R154" s="32">
        <v>151500</v>
      </c>
      <c r="S154" s="32">
        <v>163000</v>
      </c>
      <c r="T154" s="32">
        <v>175250</v>
      </c>
      <c r="U154" s="32">
        <v>187000</v>
      </c>
      <c r="V154" s="32">
        <v>199250</v>
      </c>
      <c r="W154" s="32">
        <v>211500</v>
      </c>
      <c r="X154" s="32">
        <v>239000</v>
      </c>
      <c r="Y154" s="32">
        <v>266750</v>
      </c>
    </row>
    <row r="155" spans="1:25" s="42" customFormat="1" ht="15" x14ac:dyDescent="0.25">
      <c r="A155" s="195" t="s">
        <v>378</v>
      </c>
      <c r="B155" s="50" t="s">
        <v>379</v>
      </c>
      <c r="C155" s="32">
        <v>35700</v>
      </c>
      <c r="D155" s="32">
        <v>93750</v>
      </c>
      <c r="E155" s="32">
        <v>95500</v>
      </c>
      <c r="F155" s="32">
        <v>99500</v>
      </c>
      <c r="G155" s="32">
        <v>102750</v>
      </c>
      <c r="H155" s="32">
        <v>110750</v>
      </c>
      <c r="I155" s="32">
        <v>117250</v>
      </c>
      <c r="J155" s="32">
        <v>126750</v>
      </c>
      <c r="K155" s="32">
        <v>136500</v>
      </c>
      <c r="L155" s="32">
        <v>148750</v>
      </c>
      <c r="M155" s="32">
        <v>160250</v>
      </c>
      <c r="N155" s="32">
        <v>173000</v>
      </c>
      <c r="O155" s="32">
        <v>185250</v>
      </c>
      <c r="P155" s="32">
        <v>196750</v>
      </c>
      <c r="Q155" s="32">
        <v>139500</v>
      </c>
      <c r="R155" s="32">
        <v>151500</v>
      </c>
      <c r="S155" s="32">
        <v>163000</v>
      </c>
      <c r="T155" s="32">
        <v>175250</v>
      </c>
      <c r="U155" s="32">
        <v>187000</v>
      </c>
      <c r="V155" s="32">
        <v>199250</v>
      </c>
      <c r="W155" s="32">
        <v>211500</v>
      </c>
      <c r="X155" s="32">
        <v>239000</v>
      </c>
      <c r="Y155" s="32">
        <v>266750</v>
      </c>
    </row>
    <row r="156" spans="1:25" s="42" customFormat="1" ht="15" x14ac:dyDescent="0.25">
      <c r="A156" s="195" t="s">
        <v>380</v>
      </c>
      <c r="B156" s="50" t="s">
        <v>381</v>
      </c>
      <c r="C156" s="32">
        <v>35700</v>
      </c>
      <c r="D156" s="32">
        <v>93750</v>
      </c>
      <c r="E156" s="32">
        <v>95500</v>
      </c>
      <c r="F156" s="32">
        <v>99500</v>
      </c>
      <c r="G156" s="32">
        <v>102750</v>
      </c>
      <c r="H156" s="32">
        <v>110750</v>
      </c>
      <c r="I156" s="32">
        <v>117250</v>
      </c>
      <c r="J156" s="32">
        <v>126750</v>
      </c>
      <c r="K156" s="32">
        <v>136500</v>
      </c>
      <c r="L156" s="32">
        <v>148750</v>
      </c>
      <c r="M156" s="32">
        <v>160250</v>
      </c>
      <c r="N156" s="32">
        <v>173000</v>
      </c>
      <c r="O156" s="32">
        <v>185250</v>
      </c>
      <c r="P156" s="32">
        <v>196750</v>
      </c>
      <c r="Q156" s="32">
        <v>139500</v>
      </c>
      <c r="R156" s="32">
        <v>151500</v>
      </c>
      <c r="S156" s="32">
        <v>163000</v>
      </c>
      <c r="T156" s="32">
        <v>175250</v>
      </c>
      <c r="U156" s="32">
        <v>187000</v>
      </c>
      <c r="V156" s="32">
        <v>199250</v>
      </c>
      <c r="W156" s="32">
        <v>211500</v>
      </c>
      <c r="X156" s="32">
        <v>239000</v>
      </c>
      <c r="Y156" s="32">
        <v>266750</v>
      </c>
    </row>
    <row r="157" spans="1:25" s="42" customFormat="1" ht="15" x14ac:dyDescent="0.25">
      <c r="A157" s="195" t="s">
        <v>382</v>
      </c>
      <c r="B157" s="50" t="s">
        <v>383</v>
      </c>
      <c r="C157" s="32">
        <v>35700</v>
      </c>
      <c r="D157" s="32">
        <v>93750</v>
      </c>
      <c r="E157" s="32">
        <v>95500</v>
      </c>
      <c r="F157" s="32">
        <v>99500</v>
      </c>
      <c r="G157" s="32">
        <v>102750</v>
      </c>
      <c r="H157" s="32">
        <v>110750</v>
      </c>
      <c r="I157" s="32">
        <v>117250</v>
      </c>
      <c r="J157" s="32">
        <v>126750</v>
      </c>
      <c r="K157" s="32">
        <v>136500</v>
      </c>
      <c r="L157" s="32">
        <v>148750</v>
      </c>
      <c r="M157" s="32">
        <v>160250</v>
      </c>
      <c r="N157" s="32">
        <v>173000</v>
      </c>
      <c r="O157" s="32">
        <v>185250</v>
      </c>
      <c r="P157" s="32">
        <v>196750</v>
      </c>
      <c r="Q157" s="32">
        <v>139500</v>
      </c>
      <c r="R157" s="32">
        <v>151500</v>
      </c>
      <c r="S157" s="32">
        <v>163000</v>
      </c>
      <c r="T157" s="32">
        <v>175250</v>
      </c>
      <c r="U157" s="32">
        <v>187000</v>
      </c>
      <c r="V157" s="32">
        <v>199250</v>
      </c>
      <c r="W157" s="32">
        <v>211500</v>
      </c>
      <c r="X157" s="32">
        <v>239000</v>
      </c>
      <c r="Y157" s="32">
        <v>266750</v>
      </c>
    </row>
    <row r="158" spans="1:25" s="42" customFormat="1" ht="15" x14ac:dyDescent="0.25">
      <c r="A158" s="195" t="s">
        <v>384</v>
      </c>
      <c r="B158" s="57" t="s">
        <v>385</v>
      </c>
      <c r="C158" s="32">
        <v>50300</v>
      </c>
      <c r="D158" s="32">
        <v>132000</v>
      </c>
      <c r="E158" s="32">
        <v>135250</v>
      </c>
      <c r="F158" s="32">
        <v>140250</v>
      </c>
      <c r="G158" s="32">
        <v>145500</v>
      </c>
      <c r="H158" s="32">
        <v>155250</v>
      </c>
      <c r="I158" s="32">
        <v>165250</v>
      </c>
      <c r="J158" s="32">
        <v>180500</v>
      </c>
      <c r="K158" s="32">
        <v>196750</v>
      </c>
      <c r="L158" s="32">
        <v>216500</v>
      </c>
      <c r="M158" s="32">
        <v>236750</v>
      </c>
      <c r="N158" s="32">
        <v>249000</v>
      </c>
      <c r="O158" s="32">
        <v>268250</v>
      </c>
      <c r="P158" s="32">
        <v>289500</v>
      </c>
      <c r="Q158" s="32">
        <v>196250</v>
      </c>
      <c r="R158" s="32">
        <v>216000</v>
      </c>
      <c r="S158" s="32">
        <v>236250</v>
      </c>
      <c r="T158" s="32">
        <v>256000</v>
      </c>
      <c r="U158" s="32">
        <v>276000</v>
      </c>
      <c r="V158" s="32">
        <v>295750</v>
      </c>
      <c r="W158" s="32">
        <v>315750</v>
      </c>
      <c r="X158" s="32">
        <v>343250</v>
      </c>
      <c r="Y158" s="32">
        <v>369750</v>
      </c>
    </row>
    <row r="159" spans="1:25" s="42" customFormat="1" ht="30" x14ac:dyDescent="0.25">
      <c r="A159" s="195" t="s">
        <v>386</v>
      </c>
      <c r="B159" s="57" t="s">
        <v>387</v>
      </c>
      <c r="C159" s="32">
        <v>50300</v>
      </c>
      <c r="D159" s="32">
        <v>132000</v>
      </c>
      <c r="E159" s="32">
        <v>135250</v>
      </c>
      <c r="F159" s="32">
        <v>140250</v>
      </c>
      <c r="G159" s="32">
        <v>145500</v>
      </c>
      <c r="H159" s="32">
        <v>155250</v>
      </c>
      <c r="I159" s="32">
        <v>165250</v>
      </c>
      <c r="J159" s="32">
        <v>180500</v>
      </c>
      <c r="K159" s="32">
        <v>196750</v>
      </c>
      <c r="L159" s="32">
        <v>216500</v>
      </c>
      <c r="M159" s="32">
        <v>236750</v>
      </c>
      <c r="N159" s="32">
        <v>249000</v>
      </c>
      <c r="O159" s="32">
        <v>268250</v>
      </c>
      <c r="P159" s="32">
        <v>289500</v>
      </c>
      <c r="Q159" s="32">
        <v>196250</v>
      </c>
      <c r="R159" s="32">
        <v>216000</v>
      </c>
      <c r="S159" s="32">
        <v>236250</v>
      </c>
      <c r="T159" s="32">
        <v>256000</v>
      </c>
      <c r="U159" s="32">
        <v>276000</v>
      </c>
      <c r="V159" s="32">
        <v>295750</v>
      </c>
      <c r="W159" s="32">
        <v>315750</v>
      </c>
      <c r="X159" s="32">
        <v>343250</v>
      </c>
      <c r="Y159" s="32">
        <v>369750</v>
      </c>
    </row>
    <row r="160" spans="1:25" s="42" customFormat="1" ht="30" x14ac:dyDescent="0.25">
      <c r="A160" s="195" t="s">
        <v>388</v>
      </c>
      <c r="B160" s="57" t="s">
        <v>389</v>
      </c>
      <c r="C160" s="32">
        <v>50300</v>
      </c>
      <c r="D160" s="32">
        <v>132000</v>
      </c>
      <c r="E160" s="32">
        <v>135250</v>
      </c>
      <c r="F160" s="32">
        <v>140250</v>
      </c>
      <c r="G160" s="32">
        <v>145500</v>
      </c>
      <c r="H160" s="32">
        <v>155250</v>
      </c>
      <c r="I160" s="32">
        <v>165250</v>
      </c>
      <c r="J160" s="32">
        <v>180500</v>
      </c>
      <c r="K160" s="32">
        <v>196750</v>
      </c>
      <c r="L160" s="32">
        <v>216500</v>
      </c>
      <c r="M160" s="32">
        <v>236750</v>
      </c>
      <c r="N160" s="32">
        <v>249000</v>
      </c>
      <c r="O160" s="32">
        <v>268250</v>
      </c>
      <c r="P160" s="32">
        <v>289500</v>
      </c>
      <c r="Q160" s="32">
        <v>196250</v>
      </c>
      <c r="R160" s="32">
        <v>216000</v>
      </c>
      <c r="S160" s="32">
        <v>236250</v>
      </c>
      <c r="T160" s="32">
        <v>256000</v>
      </c>
      <c r="U160" s="32">
        <v>276000</v>
      </c>
      <c r="V160" s="32">
        <v>295750</v>
      </c>
      <c r="W160" s="32">
        <v>315750</v>
      </c>
      <c r="X160" s="32">
        <v>343250</v>
      </c>
      <c r="Y160" s="32">
        <v>369750</v>
      </c>
    </row>
    <row r="161" spans="1:25" s="42" customFormat="1" ht="30" x14ac:dyDescent="0.25">
      <c r="A161" s="195" t="s">
        <v>390</v>
      </c>
      <c r="B161" s="57" t="s">
        <v>391</v>
      </c>
      <c r="C161" s="32">
        <v>50300</v>
      </c>
      <c r="D161" s="32">
        <v>132000</v>
      </c>
      <c r="E161" s="32">
        <v>135250</v>
      </c>
      <c r="F161" s="32">
        <v>140250</v>
      </c>
      <c r="G161" s="32">
        <v>145500</v>
      </c>
      <c r="H161" s="32">
        <v>155250</v>
      </c>
      <c r="I161" s="32">
        <v>165250</v>
      </c>
      <c r="J161" s="32">
        <v>180500</v>
      </c>
      <c r="K161" s="32">
        <v>196750</v>
      </c>
      <c r="L161" s="32">
        <v>216500</v>
      </c>
      <c r="M161" s="32">
        <v>236750</v>
      </c>
      <c r="N161" s="32">
        <v>249000</v>
      </c>
      <c r="O161" s="32">
        <v>268250</v>
      </c>
      <c r="P161" s="32">
        <v>289500</v>
      </c>
      <c r="Q161" s="32">
        <v>196250</v>
      </c>
      <c r="R161" s="32">
        <v>216000</v>
      </c>
      <c r="S161" s="32">
        <v>236250</v>
      </c>
      <c r="T161" s="32">
        <v>256000</v>
      </c>
      <c r="U161" s="32">
        <v>276000</v>
      </c>
      <c r="V161" s="32">
        <v>295750</v>
      </c>
      <c r="W161" s="32">
        <v>315750</v>
      </c>
      <c r="X161" s="32">
        <v>343250</v>
      </c>
      <c r="Y161" s="32">
        <v>369750</v>
      </c>
    </row>
    <row r="162" spans="1:25" s="42" customFormat="1" ht="15" x14ac:dyDescent="0.25">
      <c r="A162" s="195" t="s">
        <v>392</v>
      </c>
      <c r="B162" s="57" t="s">
        <v>393</v>
      </c>
      <c r="C162" s="32">
        <v>80200</v>
      </c>
      <c r="D162" s="32">
        <v>207500</v>
      </c>
      <c r="E162" s="32">
        <v>211500</v>
      </c>
      <c r="F162" s="32">
        <v>216250</v>
      </c>
      <c r="G162" s="32">
        <v>222250</v>
      </c>
      <c r="H162" s="32">
        <v>233500</v>
      </c>
      <c r="I162" s="32">
        <v>244750</v>
      </c>
      <c r="J162" s="32">
        <v>259500</v>
      </c>
      <c r="K162" s="32">
        <v>274750</v>
      </c>
      <c r="L162" s="32">
        <v>293000</v>
      </c>
      <c r="M162" s="32">
        <v>312000</v>
      </c>
      <c r="N162" s="32">
        <v>330250</v>
      </c>
      <c r="O162" s="32">
        <v>349500</v>
      </c>
      <c r="P162" s="32">
        <v>368250</v>
      </c>
      <c r="Q162" s="32">
        <v>276250</v>
      </c>
      <c r="R162" s="32">
        <v>295000</v>
      </c>
      <c r="S162" s="32">
        <v>313500</v>
      </c>
      <c r="T162" s="32">
        <v>332250</v>
      </c>
      <c r="U162" s="32">
        <v>350500</v>
      </c>
      <c r="V162" s="32">
        <v>369000</v>
      </c>
      <c r="W162" s="32">
        <v>387250</v>
      </c>
      <c r="X162" s="32">
        <v>430500</v>
      </c>
      <c r="Y162" s="32">
        <v>474250</v>
      </c>
    </row>
    <row r="163" spans="1:25" s="42" customFormat="1" ht="15" x14ac:dyDescent="0.25">
      <c r="A163" s="195" t="s">
        <v>394</v>
      </c>
      <c r="B163" s="57" t="s">
        <v>395</v>
      </c>
      <c r="C163" s="32">
        <v>80200</v>
      </c>
      <c r="D163" s="32">
        <v>207500</v>
      </c>
      <c r="E163" s="32">
        <v>211500</v>
      </c>
      <c r="F163" s="32">
        <v>216250</v>
      </c>
      <c r="G163" s="32">
        <v>222250</v>
      </c>
      <c r="H163" s="32">
        <v>233500</v>
      </c>
      <c r="I163" s="32">
        <v>244750</v>
      </c>
      <c r="J163" s="32">
        <v>259500</v>
      </c>
      <c r="K163" s="32">
        <v>274750</v>
      </c>
      <c r="L163" s="32">
        <v>293000</v>
      </c>
      <c r="M163" s="32">
        <v>312000</v>
      </c>
      <c r="N163" s="32">
        <v>330250</v>
      </c>
      <c r="O163" s="32">
        <v>349500</v>
      </c>
      <c r="P163" s="32">
        <v>368250</v>
      </c>
      <c r="Q163" s="32">
        <v>276250</v>
      </c>
      <c r="R163" s="32">
        <v>295000</v>
      </c>
      <c r="S163" s="32">
        <v>313500</v>
      </c>
      <c r="T163" s="32">
        <v>332250</v>
      </c>
      <c r="U163" s="32">
        <v>350500</v>
      </c>
      <c r="V163" s="32">
        <v>369000</v>
      </c>
      <c r="W163" s="32">
        <v>387250</v>
      </c>
      <c r="X163" s="32">
        <v>430500</v>
      </c>
      <c r="Y163" s="32">
        <v>474250</v>
      </c>
    </row>
    <row r="164" spans="1:25" s="42" customFormat="1" ht="15" x14ac:dyDescent="0.25">
      <c r="A164" s="195" t="s">
        <v>396</v>
      </c>
      <c r="B164" s="57" t="s">
        <v>397</v>
      </c>
      <c r="C164" s="32">
        <v>80200</v>
      </c>
      <c r="D164" s="32">
        <v>207500</v>
      </c>
      <c r="E164" s="32">
        <v>211500</v>
      </c>
      <c r="F164" s="32">
        <v>216250</v>
      </c>
      <c r="G164" s="32">
        <v>222250</v>
      </c>
      <c r="H164" s="32">
        <v>233500</v>
      </c>
      <c r="I164" s="32">
        <v>244750</v>
      </c>
      <c r="J164" s="32">
        <v>259500</v>
      </c>
      <c r="K164" s="32">
        <v>274750</v>
      </c>
      <c r="L164" s="32">
        <v>293000</v>
      </c>
      <c r="M164" s="32">
        <v>312000</v>
      </c>
      <c r="N164" s="32">
        <v>330250</v>
      </c>
      <c r="O164" s="32">
        <v>349500</v>
      </c>
      <c r="P164" s="32">
        <v>368250</v>
      </c>
      <c r="Q164" s="32">
        <v>276250</v>
      </c>
      <c r="R164" s="32">
        <v>295000</v>
      </c>
      <c r="S164" s="32">
        <v>313500</v>
      </c>
      <c r="T164" s="32">
        <v>332250</v>
      </c>
      <c r="U164" s="32">
        <v>350500</v>
      </c>
      <c r="V164" s="32">
        <v>369000</v>
      </c>
      <c r="W164" s="32">
        <v>387250</v>
      </c>
      <c r="X164" s="32">
        <v>430500</v>
      </c>
      <c r="Y164" s="32">
        <v>474250</v>
      </c>
    </row>
    <row r="165" spans="1:25" s="42" customFormat="1" ht="15" x14ac:dyDescent="0.25">
      <c r="A165" s="195" t="s">
        <v>398</v>
      </c>
      <c r="B165" s="57" t="s">
        <v>399</v>
      </c>
      <c r="C165" s="32">
        <v>80200</v>
      </c>
      <c r="D165" s="32">
        <v>207500</v>
      </c>
      <c r="E165" s="32">
        <v>211500</v>
      </c>
      <c r="F165" s="32">
        <v>216250</v>
      </c>
      <c r="G165" s="32">
        <v>222250</v>
      </c>
      <c r="H165" s="32">
        <v>233500</v>
      </c>
      <c r="I165" s="32">
        <v>244750</v>
      </c>
      <c r="J165" s="32">
        <v>259500</v>
      </c>
      <c r="K165" s="32">
        <v>274750</v>
      </c>
      <c r="L165" s="32">
        <v>293000</v>
      </c>
      <c r="M165" s="32">
        <v>312000</v>
      </c>
      <c r="N165" s="32">
        <v>330250</v>
      </c>
      <c r="O165" s="32">
        <v>349500</v>
      </c>
      <c r="P165" s="32">
        <v>368250</v>
      </c>
      <c r="Q165" s="32">
        <v>276250</v>
      </c>
      <c r="R165" s="32">
        <v>295000</v>
      </c>
      <c r="S165" s="32">
        <v>313500</v>
      </c>
      <c r="T165" s="32">
        <v>332250</v>
      </c>
      <c r="U165" s="32">
        <v>350500</v>
      </c>
      <c r="V165" s="32">
        <v>369000</v>
      </c>
      <c r="W165" s="32">
        <v>387250</v>
      </c>
      <c r="X165" s="32">
        <v>430500</v>
      </c>
      <c r="Y165" s="32">
        <v>474250</v>
      </c>
    </row>
    <row r="166" spans="1:25" s="42" customFormat="1" ht="15" x14ac:dyDescent="0.25">
      <c r="A166" s="195" t="s">
        <v>400</v>
      </c>
      <c r="B166" s="57" t="s">
        <v>401</v>
      </c>
      <c r="C166" s="32">
        <v>76200</v>
      </c>
      <c r="D166" s="32">
        <v>198500</v>
      </c>
      <c r="E166" s="32">
        <v>203500</v>
      </c>
      <c r="F166" s="32">
        <v>210500</v>
      </c>
      <c r="G166" s="32">
        <v>217500</v>
      </c>
      <c r="H166" s="32">
        <v>232000</v>
      </c>
      <c r="I166" s="32">
        <v>245750</v>
      </c>
      <c r="J166" s="32">
        <v>265250</v>
      </c>
      <c r="K166" s="32">
        <v>283750</v>
      </c>
      <c r="L166" s="32">
        <v>307000</v>
      </c>
      <c r="M166" s="32">
        <v>330750</v>
      </c>
      <c r="N166" s="32">
        <v>354750</v>
      </c>
      <c r="O166" s="32">
        <v>378500</v>
      </c>
      <c r="P166" s="32">
        <v>401500</v>
      </c>
      <c r="Q166" s="32">
        <v>283250</v>
      </c>
      <c r="R166" s="32">
        <v>306250</v>
      </c>
      <c r="S166" s="32">
        <v>329500</v>
      </c>
      <c r="T166" s="32">
        <v>353000</v>
      </c>
      <c r="U166" s="32">
        <v>376500</v>
      </c>
      <c r="V166" s="32">
        <v>400000</v>
      </c>
      <c r="W166" s="32">
        <v>423250</v>
      </c>
      <c r="X166" s="32">
        <v>478250</v>
      </c>
      <c r="Y166" s="32">
        <v>533000</v>
      </c>
    </row>
    <row r="167" spans="1:25" s="42" customFormat="1" ht="15" x14ac:dyDescent="0.25">
      <c r="A167" s="195" t="s">
        <v>402</v>
      </c>
      <c r="B167" s="57" t="s">
        <v>403</v>
      </c>
      <c r="C167" s="32">
        <v>50300</v>
      </c>
      <c r="D167" s="32">
        <v>132000</v>
      </c>
      <c r="E167" s="32">
        <v>135250</v>
      </c>
      <c r="F167" s="32">
        <v>140250</v>
      </c>
      <c r="G167" s="32">
        <v>145500</v>
      </c>
      <c r="H167" s="32">
        <v>155250</v>
      </c>
      <c r="I167" s="32">
        <v>165250</v>
      </c>
      <c r="J167" s="32">
        <v>180500</v>
      </c>
      <c r="K167" s="32">
        <v>196750</v>
      </c>
      <c r="L167" s="32">
        <v>216500</v>
      </c>
      <c r="M167" s="32">
        <v>236750</v>
      </c>
      <c r="N167" s="32">
        <v>249000</v>
      </c>
      <c r="O167" s="32">
        <v>268250</v>
      </c>
      <c r="P167" s="32">
        <v>289500</v>
      </c>
      <c r="Q167" s="32">
        <v>196250</v>
      </c>
      <c r="R167" s="32">
        <v>216000</v>
      </c>
      <c r="S167" s="32">
        <v>236250</v>
      </c>
      <c r="T167" s="32">
        <v>256000</v>
      </c>
      <c r="U167" s="32">
        <v>276000</v>
      </c>
      <c r="V167" s="32">
        <v>295750</v>
      </c>
      <c r="W167" s="32">
        <v>315750</v>
      </c>
      <c r="X167" s="32">
        <v>343250</v>
      </c>
      <c r="Y167" s="32">
        <v>369750</v>
      </c>
    </row>
    <row r="168" spans="1:25" s="42" customFormat="1" ht="30" x14ac:dyDescent="0.25">
      <c r="A168" s="195" t="s">
        <v>34</v>
      </c>
      <c r="B168" s="57" t="s">
        <v>35</v>
      </c>
      <c r="C168" s="32">
        <v>50300</v>
      </c>
      <c r="D168" s="32">
        <v>132000</v>
      </c>
      <c r="E168" s="32">
        <v>135250</v>
      </c>
      <c r="F168" s="32">
        <v>140250</v>
      </c>
      <c r="G168" s="32">
        <v>145500</v>
      </c>
      <c r="H168" s="32">
        <v>155250</v>
      </c>
      <c r="I168" s="32">
        <v>165250</v>
      </c>
      <c r="J168" s="32">
        <v>180500</v>
      </c>
      <c r="K168" s="32">
        <v>196750</v>
      </c>
      <c r="L168" s="32">
        <v>216500</v>
      </c>
      <c r="M168" s="32">
        <v>236750</v>
      </c>
      <c r="N168" s="32">
        <v>249000</v>
      </c>
      <c r="O168" s="32">
        <v>268250</v>
      </c>
      <c r="P168" s="32">
        <v>289500</v>
      </c>
      <c r="Q168" s="32">
        <v>196250</v>
      </c>
      <c r="R168" s="32">
        <v>216000</v>
      </c>
      <c r="S168" s="32">
        <v>236250</v>
      </c>
      <c r="T168" s="32">
        <v>256000</v>
      </c>
      <c r="U168" s="32">
        <v>276000</v>
      </c>
      <c r="V168" s="32">
        <v>295750</v>
      </c>
      <c r="W168" s="32">
        <v>315750</v>
      </c>
      <c r="X168" s="32">
        <v>343250</v>
      </c>
      <c r="Y168" s="32">
        <v>369750</v>
      </c>
    </row>
    <row r="169" spans="1:25" s="42" customFormat="1" ht="30" x14ac:dyDescent="0.25">
      <c r="A169" s="195" t="s">
        <v>36</v>
      </c>
      <c r="B169" s="57" t="s">
        <v>37</v>
      </c>
      <c r="C169" s="32">
        <v>50300</v>
      </c>
      <c r="D169" s="32">
        <v>132000</v>
      </c>
      <c r="E169" s="32">
        <v>135250</v>
      </c>
      <c r="F169" s="32">
        <v>140250</v>
      </c>
      <c r="G169" s="32">
        <v>145500</v>
      </c>
      <c r="H169" s="32">
        <v>155250</v>
      </c>
      <c r="I169" s="32">
        <v>165250</v>
      </c>
      <c r="J169" s="32">
        <v>180500</v>
      </c>
      <c r="K169" s="32">
        <v>196750</v>
      </c>
      <c r="L169" s="32">
        <v>216500</v>
      </c>
      <c r="M169" s="32">
        <v>236750</v>
      </c>
      <c r="N169" s="32">
        <v>249000</v>
      </c>
      <c r="O169" s="32">
        <v>268250</v>
      </c>
      <c r="P169" s="32">
        <v>289500</v>
      </c>
      <c r="Q169" s="32">
        <v>196250</v>
      </c>
      <c r="R169" s="32">
        <v>216000</v>
      </c>
      <c r="S169" s="32">
        <v>236250</v>
      </c>
      <c r="T169" s="32">
        <v>256000</v>
      </c>
      <c r="U169" s="32">
        <v>276000</v>
      </c>
      <c r="V169" s="32">
        <v>295750</v>
      </c>
      <c r="W169" s="32">
        <v>315750</v>
      </c>
      <c r="X169" s="32">
        <v>343250</v>
      </c>
      <c r="Y169" s="32">
        <v>369750</v>
      </c>
    </row>
    <row r="170" spans="1:25" s="42" customFormat="1" ht="30" x14ac:dyDescent="0.25">
      <c r="A170" s="195" t="s">
        <v>32</v>
      </c>
      <c r="B170" s="57" t="s">
        <v>33</v>
      </c>
      <c r="C170" s="32">
        <v>50300</v>
      </c>
      <c r="D170" s="32">
        <v>132000</v>
      </c>
      <c r="E170" s="32">
        <v>135250</v>
      </c>
      <c r="F170" s="32">
        <v>140250</v>
      </c>
      <c r="G170" s="32">
        <v>145500</v>
      </c>
      <c r="H170" s="32">
        <v>155250</v>
      </c>
      <c r="I170" s="32">
        <v>165250</v>
      </c>
      <c r="J170" s="32">
        <v>180500</v>
      </c>
      <c r="K170" s="32">
        <v>196750</v>
      </c>
      <c r="L170" s="32">
        <v>216500</v>
      </c>
      <c r="M170" s="32">
        <v>236750</v>
      </c>
      <c r="N170" s="32">
        <v>249000</v>
      </c>
      <c r="O170" s="32">
        <v>268250</v>
      </c>
      <c r="P170" s="32">
        <v>289500</v>
      </c>
      <c r="Q170" s="32">
        <v>196250</v>
      </c>
      <c r="R170" s="32">
        <v>216000</v>
      </c>
      <c r="S170" s="32">
        <v>236250</v>
      </c>
      <c r="T170" s="32">
        <v>256000</v>
      </c>
      <c r="U170" s="32">
        <v>276000</v>
      </c>
      <c r="V170" s="32">
        <v>295750</v>
      </c>
      <c r="W170" s="32">
        <v>315750</v>
      </c>
      <c r="X170" s="32">
        <v>343250</v>
      </c>
      <c r="Y170" s="32">
        <v>369750</v>
      </c>
    </row>
    <row r="171" spans="1:25" s="42" customFormat="1" ht="15" x14ac:dyDescent="0.25">
      <c r="A171" s="195" t="s">
        <v>404</v>
      </c>
      <c r="B171" s="58" t="s">
        <v>405</v>
      </c>
      <c r="C171" s="32">
        <v>63400</v>
      </c>
      <c r="D171" s="32">
        <v>164250</v>
      </c>
      <c r="E171" s="32">
        <v>167000</v>
      </c>
      <c r="F171" s="32">
        <v>172000</v>
      </c>
      <c r="G171" s="32">
        <v>176250</v>
      </c>
      <c r="H171" s="32">
        <v>186000</v>
      </c>
      <c r="I171" s="32">
        <v>195000</v>
      </c>
      <c r="J171" s="32">
        <v>208000</v>
      </c>
      <c r="K171" s="32">
        <v>220250</v>
      </c>
      <c r="L171" s="32">
        <v>236000</v>
      </c>
      <c r="M171" s="32">
        <v>251500</v>
      </c>
      <c r="N171" s="32">
        <v>266750</v>
      </c>
      <c r="O171" s="32">
        <v>282750</v>
      </c>
      <c r="P171" s="32">
        <v>298250</v>
      </c>
      <c r="Q171" s="32">
        <v>225000</v>
      </c>
      <c r="R171" s="32">
        <v>240250</v>
      </c>
      <c r="S171" s="32">
        <v>255500</v>
      </c>
      <c r="T171" s="32">
        <v>271250</v>
      </c>
      <c r="U171" s="32">
        <v>286750</v>
      </c>
      <c r="V171" s="32">
        <v>302250</v>
      </c>
      <c r="W171" s="32">
        <v>317250</v>
      </c>
      <c r="X171" s="32">
        <v>353250</v>
      </c>
      <c r="Y171" s="32">
        <v>389500</v>
      </c>
    </row>
    <row r="172" spans="1:25" s="42" customFormat="1" ht="15" x14ac:dyDescent="0.25">
      <c r="A172" s="195"/>
      <c r="B172" s="58" t="s">
        <v>406</v>
      </c>
      <c r="C172" s="32"/>
      <c r="D172" s="32">
        <v>135000</v>
      </c>
      <c r="E172" s="32">
        <v>137750</v>
      </c>
      <c r="F172" s="32">
        <v>142000</v>
      </c>
      <c r="G172" s="32">
        <v>146000</v>
      </c>
      <c r="H172" s="32">
        <v>154500</v>
      </c>
      <c r="I172" s="32">
        <v>162750</v>
      </c>
      <c r="J172" s="32">
        <v>174000</v>
      </c>
      <c r="K172" s="32">
        <v>185000</v>
      </c>
      <c r="L172" s="32">
        <v>199000</v>
      </c>
      <c r="M172" s="32">
        <v>213000</v>
      </c>
      <c r="N172" s="32">
        <v>226750</v>
      </c>
      <c r="O172" s="32">
        <v>240750</v>
      </c>
      <c r="P172" s="32">
        <v>254750</v>
      </c>
      <c r="Q172" s="32">
        <v>180000</v>
      </c>
      <c r="R172" s="32">
        <v>195250</v>
      </c>
      <c r="S172" s="32">
        <v>210500</v>
      </c>
      <c r="T172" s="32">
        <v>225750</v>
      </c>
      <c r="U172" s="32">
        <v>240750</v>
      </c>
      <c r="V172" s="32">
        <v>256000</v>
      </c>
      <c r="W172" s="32">
        <v>271250</v>
      </c>
      <c r="X172" s="32">
        <v>306750</v>
      </c>
      <c r="Y172" s="32">
        <v>342250</v>
      </c>
    </row>
    <row r="173" spans="1:25" s="42" customFormat="1" ht="15" x14ac:dyDescent="0.25">
      <c r="A173" s="195" t="s">
        <v>407</v>
      </c>
      <c r="B173" s="59" t="s">
        <v>408</v>
      </c>
      <c r="C173" s="32">
        <v>75400</v>
      </c>
      <c r="D173" s="32">
        <v>190000</v>
      </c>
      <c r="E173" s="32">
        <v>191000</v>
      </c>
      <c r="F173" s="32">
        <v>192500</v>
      </c>
      <c r="G173" s="32">
        <v>193500</v>
      </c>
      <c r="H173" s="32">
        <v>196250</v>
      </c>
      <c r="I173" s="32">
        <v>199250</v>
      </c>
      <c r="J173" s="32">
        <v>203250</v>
      </c>
      <c r="K173" s="32">
        <v>207500</v>
      </c>
      <c r="L173" s="32">
        <v>212250</v>
      </c>
      <c r="M173" s="32">
        <v>216500</v>
      </c>
      <c r="N173" s="32">
        <v>222000</v>
      </c>
      <c r="O173" s="32">
        <v>227000</v>
      </c>
      <c r="P173" s="32">
        <v>232000</v>
      </c>
      <c r="Q173" s="32">
        <v>208500</v>
      </c>
      <c r="R173" s="32">
        <v>213250</v>
      </c>
      <c r="S173" s="32">
        <v>217500</v>
      </c>
      <c r="T173" s="32">
        <v>222750</v>
      </c>
      <c r="U173" s="32">
        <v>227250</v>
      </c>
      <c r="V173" s="32">
        <v>232250</v>
      </c>
      <c r="W173" s="32">
        <v>237250</v>
      </c>
      <c r="X173" s="32">
        <v>248750</v>
      </c>
      <c r="Y173" s="32">
        <v>259750</v>
      </c>
    </row>
    <row r="174" spans="1:25" s="42" customFormat="1" ht="15" x14ac:dyDescent="0.25">
      <c r="A174" s="195" t="s">
        <v>409</v>
      </c>
      <c r="B174" s="36" t="s">
        <v>410</v>
      </c>
      <c r="C174" s="32">
        <v>43400</v>
      </c>
      <c r="D174" s="32">
        <v>109750</v>
      </c>
      <c r="E174" s="32">
        <v>111000</v>
      </c>
      <c r="F174" s="32">
        <v>112500</v>
      </c>
      <c r="G174" s="32">
        <v>113750</v>
      </c>
      <c r="H174" s="32">
        <v>116500</v>
      </c>
      <c r="I174" s="32">
        <v>119250</v>
      </c>
      <c r="J174" s="32">
        <v>123000</v>
      </c>
      <c r="K174" s="32">
        <v>126750</v>
      </c>
      <c r="L174" s="32">
        <v>131000</v>
      </c>
      <c r="M174" s="32">
        <v>136250</v>
      </c>
      <c r="N174" s="32">
        <v>140750</v>
      </c>
      <c r="O174" s="32">
        <v>145500</v>
      </c>
      <c r="P174" s="32">
        <v>149750</v>
      </c>
      <c r="Q174" s="32">
        <v>125750</v>
      </c>
      <c r="R174" s="32">
        <v>130000</v>
      </c>
      <c r="S174" s="32">
        <v>135000</v>
      </c>
      <c r="T174" s="32">
        <v>139250</v>
      </c>
      <c r="U174" s="32">
        <v>143500</v>
      </c>
      <c r="V174" s="32">
        <v>148500</v>
      </c>
      <c r="W174" s="32">
        <v>152750</v>
      </c>
      <c r="X174" s="32">
        <v>163000</v>
      </c>
      <c r="Y174" s="32">
        <v>174000</v>
      </c>
    </row>
    <row r="175" spans="1:25" s="42" customFormat="1" ht="15" x14ac:dyDescent="0.25">
      <c r="A175" s="195" t="s">
        <v>411</v>
      </c>
      <c r="B175" s="58" t="s">
        <v>412</v>
      </c>
      <c r="C175" s="32">
        <v>62800</v>
      </c>
      <c r="D175" s="32">
        <v>159000</v>
      </c>
      <c r="E175" s="32">
        <v>159750</v>
      </c>
      <c r="F175" s="32">
        <v>161000</v>
      </c>
      <c r="G175" s="32">
        <v>162750</v>
      </c>
      <c r="H175" s="32">
        <v>165750</v>
      </c>
      <c r="I175" s="32">
        <v>168750</v>
      </c>
      <c r="J175" s="32">
        <v>172500</v>
      </c>
      <c r="K175" s="32">
        <v>176250</v>
      </c>
      <c r="L175" s="32">
        <v>181750</v>
      </c>
      <c r="M175" s="32">
        <v>186250</v>
      </c>
      <c r="N175" s="32">
        <v>191000</v>
      </c>
      <c r="O175" s="32">
        <v>196250</v>
      </c>
      <c r="P175" s="32">
        <v>200500</v>
      </c>
      <c r="Q175" s="32">
        <v>177000</v>
      </c>
      <c r="R175" s="32">
        <v>182000</v>
      </c>
      <c r="S175" s="32">
        <v>187000</v>
      </c>
      <c r="T175" s="32">
        <v>191750</v>
      </c>
      <c r="U175" s="32">
        <v>196250</v>
      </c>
      <c r="V175" s="32">
        <v>201750</v>
      </c>
      <c r="W175" s="32">
        <v>206250</v>
      </c>
      <c r="X175" s="32">
        <v>217500</v>
      </c>
      <c r="Y175" s="32">
        <v>228750</v>
      </c>
    </row>
    <row r="176" spans="1:25" s="42" customFormat="1" ht="15" x14ac:dyDescent="0.25">
      <c r="A176" s="195" t="s">
        <v>413</v>
      </c>
      <c r="B176" s="36" t="s">
        <v>147</v>
      </c>
      <c r="C176" s="32">
        <v>17800</v>
      </c>
      <c r="D176" s="32">
        <v>44500</v>
      </c>
      <c r="E176" s="32">
        <v>44500</v>
      </c>
      <c r="F176" s="32">
        <v>44500</v>
      </c>
      <c r="G176" s="32">
        <v>44500</v>
      </c>
      <c r="H176" s="32">
        <v>44500</v>
      </c>
      <c r="I176" s="32">
        <v>44500</v>
      </c>
      <c r="J176" s="32">
        <v>44500</v>
      </c>
      <c r="K176" s="32">
        <v>44500</v>
      </c>
      <c r="L176" s="32">
        <v>44500</v>
      </c>
      <c r="M176" s="32">
        <v>44500</v>
      </c>
      <c r="N176" s="32">
        <v>44500</v>
      </c>
      <c r="O176" s="32">
        <v>44500</v>
      </c>
      <c r="P176" s="32">
        <v>44500</v>
      </c>
      <c r="Q176" s="32">
        <v>44500</v>
      </c>
      <c r="R176" s="32">
        <v>44500</v>
      </c>
      <c r="S176" s="32">
        <v>44500</v>
      </c>
      <c r="T176" s="32">
        <v>44500</v>
      </c>
      <c r="U176" s="32">
        <v>44500</v>
      </c>
      <c r="V176" s="32">
        <v>44500</v>
      </c>
      <c r="W176" s="32">
        <v>44500</v>
      </c>
      <c r="X176" s="32">
        <v>44500</v>
      </c>
      <c r="Y176" s="32">
        <v>44500</v>
      </c>
    </row>
    <row r="177" spans="1:25" s="42" customFormat="1" ht="15" x14ac:dyDescent="0.25">
      <c r="A177" s="195" t="s">
        <v>414</v>
      </c>
      <c r="B177" s="36" t="s">
        <v>148</v>
      </c>
      <c r="C177" s="32">
        <v>8700</v>
      </c>
      <c r="D177" s="32">
        <v>21750</v>
      </c>
      <c r="E177" s="32">
        <v>21750</v>
      </c>
      <c r="F177" s="32">
        <v>21750</v>
      </c>
      <c r="G177" s="32">
        <v>21750</v>
      </c>
      <c r="H177" s="32">
        <v>21750</v>
      </c>
      <c r="I177" s="32">
        <v>21750</v>
      </c>
      <c r="J177" s="32">
        <v>21750</v>
      </c>
      <c r="K177" s="32">
        <v>21750</v>
      </c>
      <c r="L177" s="32">
        <v>21750</v>
      </c>
      <c r="M177" s="32">
        <v>21750</v>
      </c>
      <c r="N177" s="32">
        <v>21750</v>
      </c>
      <c r="O177" s="32">
        <v>21750</v>
      </c>
      <c r="P177" s="32">
        <v>21750</v>
      </c>
      <c r="Q177" s="32">
        <v>21750</v>
      </c>
      <c r="R177" s="32">
        <v>21750</v>
      </c>
      <c r="S177" s="32">
        <v>21750</v>
      </c>
      <c r="T177" s="32">
        <v>21750</v>
      </c>
      <c r="U177" s="32">
        <v>21750</v>
      </c>
      <c r="V177" s="32">
        <v>21750</v>
      </c>
      <c r="W177" s="32">
        <v>21750</v>
      </c>
      <c r="X177" s="32">
        <v>21750</v>
      </c>
      <c r="Y177" s="32">
        <v>21750</v>
      </c>
    </row>
    <row r="178" spans="1:25" s="42" customFormat="1" ht="15" x14ac:dyDescent="0.25">
      <c r="A178" s="195" t="s">
        <v>415</v>
      </c>
      <c r="B178" s="36" t="s">
        <v>416</v>
      </c>
      <c r="C178" s="32">
        <v>4100</v>
      </c>
      <c r="D178" s="32">
        <v>10250</v>
      </c>
      <c r="E178" s="32">
        <v>10250</v>
      </c>
      <c r="F178" s="32">
        <v>10250</v>
      </c>
      <c r="G178" s="32">
        <v>10250</v>
      </c>
      <c r="H178" s="32">
        <v>10250</v>
      </c>
      <c r="I178" s="32">
        <v>10250</v>
      </c>
      <c r="J178" s="32">
        <v>10250</v>
      </c>
      <c r="K178" s="32">
        <v>10250</v>
      </c>
      <c r="L178" s="32">
        <v>10250</v>
      </c>
      <c r="M178" s="32">
        <v>10250</v>
      </c>
      <c r="N178" s="32">
        <v>10250</v>
      </c>
      <c r="O178" s="32">
        <v>10250</v>
      </c>
      <c r="P178" s="32">
        <v>10250</v>
      </c>
      <c r="Q178" s="32">
        <v>10250</v>
      </c>
      <c r="R178" s="32">
        <v>10250</v>
      </c>
      <c r="S178" s="32">
        <v>10250</v>
      </c>
      <c r="T178" s="32">
        <v>10250</v>
      </c>
      <c r="U178" s="32">
        <v>10250</v>
      </c>
      <c r="V178" s="32">
        <v>10250</v>
      </c>
      <c r="W178" s="32">
        <v>10250</v>
      </c>
      <c r="X178" s="32">
        <v>10250</v>
      </c>
      <c r="Y178" s="32">
        <v>10250</v>
      </c>
    </row>
    <row r="179" spans="1:25" s="42" customFormat="1" ht="15" x14ac:dyDescent="0.25">
      <c r="A179" s="195" t="s">
        <v>417</v>
      </c>
      <c r="B179" s="49" t="s">
        <v>418</v>
      </c>
      <c r="C179" s="32">
        <v>7000</v>
      </c>
      <c r="D179" s="32">
        <v>17500</v>
      </c>
      <c r="E179" s="32">
        <v>17500</v>
      </c>
      <c r="F179" s="32">
        <v>17500</v>
      </c>
      <c r="G179" s="32">
        <v>17500</v>
      </c>
      <c r="H179" s="32">
        <v>17500</v>
      </c>
      <c r="I179" s="32">
        <v>17500</v>
      </c>
      <c r="J179" s="32">
        <v>17500</v>
      </c>
      <c r="K179" s="32">
        <v>17500</v>
      </c>
      <c r="L179" s="32">
        <v>17500</v>
      </c>
      <c r="M179" s="32">
        <v>17500</v>
      </c>
      <c r="N179" s="32">
        <v>17500</v>
      </c>
      <c r="O179" s="32">
        <v>17500</v>
      </c>
      <c r="P179" s="32">
        <v>17500</v>
      </c>
      <c r="Q179" s="32">
        <v>17500</v>
      </c>
      <c r="R179" s="32">
        <v>17500</v>
      </c>
      <c r="S179" s="32">
        <v>17500</v>
      </c>
      <c r="T179" s="32">
        <v>17500</v>
      </c>
      <c r="U179" s="32">
        <v>17500</v>
      </c>
      <c r="V179" s="32">
        <v>17500</v>
      </c>
      <c r="W179" s="32">
        <v>17500</v>
      </c>
      <c r="X179" s="32">
        <v>17500</v>
      </c>
      <c r="Y179" s="32">
        <v>17500</v>
      </c>
    </row>
    <row r="180" spans="1:25" s="42" customFormat="1" ht="15" x14ac:dyDescent="0.25">
      <c r="A180" s="195" t="s">
        <v>419</v>
      </c>
      <c r="B180" s="49" t="s">
        <v>420</v>
      </c>
      <c r="C180" s="32">
        <v>8000</v>
      </c>
      <c r="D180" s="32">
        <v>20000</v>
      </c>
      <c r="E180" s="32">
        <v>20000</v>
      </c>
      <c r="F180" s="32">
        <v>20000</v>
      </c>
      <c r="G180" s="32">
        <v>20000</v>
      </c>
      <c r="H180" s="32">
        <v>20000</v>
      </c>
      <c r="I180" s="32">
        <v>20000</v>
      </c>
      <c r="J180" s="32">
        <v>20000</v>
      </c>
      <c r="K180" s="32">
        <v>20000</v>
      </c>
      <c r="L180" s="32">
        <v>20000</v>
      </c>
      <c r="M180" s="32">
        <v>20000</v>
      </c>
      <c r="N180" s="32">
        <v>20000</v>
      </c>
      <c r="O180" s="32">
        <v>20000</v>
      </c>
      <c r="P180" s="32">
        <v>20000</v>
      </c>
      <c r="Q180" s="32">
        <v>20000</v>
      </c>
      <c r="R180" s="32">
        <v>20000</v>
      </c>
      <c r="S180" s="32">
        <v>20000</v>
      </c>
      <c r="T180" s="32">
        <v>20000</v>
      </c>
      <c r="U180" s="32">
        <v>20000</v>
      </c>
      <c r="V180" s="32">
        <v>20000</v>
      </c>
      <c r="W180" s="32">
        <v>20000</v>
      </c>
      <c r="X180" s="32">
        <v>20000</v>
      </c>
      <c r="Y180" s="32">
        <v>20000</v>
      </c>
    </row>
    <row r="181" spans="1:25" s="42" customFormat="1" ht="15" x14ac:dyDescent="0.25">
      <c r="A181" s="195" t="s">
        <v>421</v>
      </c>
      <c r="B181" s="49" t="s">
        <v>422</v>
      </c>
      <c r="C181" s="32">
        <v>14300</v>
      </c>
      <c r="D181" s="32">
        <v>35750</v>
      </c>
      <c r="E181" s="32">
        <v>35750</v>
      </c>
      <c r="F181" s="32">
        <v>35750</v>
      </c>
      <c r="G181" s="32">
        <v>35750</v>
      </c>
      <c r="H181" s="32">
        <v>35750</v>
      </c>
      <c r="I181" s="32">
        <v>35750</v>
      </c>
      <c r="J181" s="32">
        <v>35750</v>
      </c>
      <c r="K181" s="32">
        <v>35750</v>
      </c>
      <c r="L181" s="32">
        <v>35750</v>
      </c>
      <c r="M181" s="32">
        <v>35750</v>
      </c>
      <c r="N181" s="32">
        <v>35750</v>
      </c>
      <c r="O181" s="32">
        <v>35750</v>
      </c>
      <c r="P181" s="32">
        <v>35750</v>
      </c>
      <c r="Q181" s="32">
        <v>35750</v>
      </c>
      <c r="R181" s="32">
        <v>35750</v>
      </c>
      <c r="S181" s="32">
        <v>35750</v>
      </c>
      <c r="T181" s="32">
        <v>35750</v>
      </c>
      <c r="U181" s="32">
        <v>35750</v>
      </c>
      <c r="V181" s="32">
        <v>35750</v>
      </c>
      <c r="W181" s="32">
        <v>35750</v>
      </c>
      <c r="X181" s="32">
        <v>35750</v>
      </c>
      <c r="Y181" s="32">
        <v>35750</v>
      </c>
    </row>
    <row r="182" spans="1:25" s="47" customFormat="1" ht="15" x14ac:dyDescent="0.25">
      <c r="A182" s="195" t="s">
        <v>423</v>
      </c>
      <c r="B182" s="46" t="s">
        <v>424</v>
      </c>
      <c r="C182" s="32">
        <v>0</v>
      </c>
      <c r="D182" s="32">
        <v>4500</v>
      </c>
      <c r="E182" s="32">
        <v>6750</v>
      </c>
      <c r="F182" s="32">
        <v>10250</v>
      </c>
      <c r="G182" s="32">
        <v>13500</v>
      </c>
      <c r="H182" s="32">
        <v>20250</v>
      </c>
      <c r="I182" s="32">
        <v>27250</v>
      </c>
      <c r="J182" s="32">
        <v>36250</v>
      </c>
      <c r="K182" s="32">
        <v>45500</v>
      </c>
      <c r="L182" s="32">
        <v>56500</v>
      </c>
      <c r="M182" s="32">
        <v>67750</v>
      </c>
      <c r="N182" s="32">
        <v>73500</v>
      </c>
      <c r="O182" s="32">
        <v>79250</v>
      </c>
      <c r="P182" s="32">
        <v>85500</v>
      </c>
      <c r="Q182" s="32">
        <v>40750</v>
      </c>
      <c r="R182" s="32">
        <v>53500</v>
      </c>
      <c r="S182" s="32">
        <v>66000</v>
      </c>
      <c r="T182" s="32">
        <v>78250</v>
      </c>
      <c r="U182" s="32">
        <v>90500</v>
      </c>
      <c r="V182" s="32">
        <v>102750</v>
      </c>
      <c r="W182" s="32">
        <v>115250</v>
      </c>
      <c r="X182" s="32">
        <v>129750</v>
      </c>
      <c r="Y182" s="32">
        <v>140000</v>
      </c>
    </row>
    <row r="183" spans="1:25" s="47" customFormat="1" ht="15" x14ac:dyDescent="0.25">
      <c r="A183" s="195" t="s">
        <v>425</v>
      </c>
      <c r="B183" s="46" t="s">
        <v>426</v>
      </c>
      <c r="C183" s="32">
        <v>2400</v>
      </c>
      <c r="D183" s="32">
        <v>6000</v>
      </c>
      <c r="E183" s="32">
        <v>6000</v>
      </c>
      <c r="F183" s="32">
        <v>6000</v>
      </c>
      <c r="G183" s="32">
        <v>6000</v>
      </c>
      <c r="H183" s="32">
        <v>6000</v>
      </c>
      <c r="I183" s="32">
        <v>6000</v>
      </c>
      <c r="J183" s="32">
        <v>6000</v>
      </c>
      <c r="K183" s="32">
        <v>6000</v>
      </c>
      <c r="L183" s="32">
        <v>6000</v>
      </c>
      <c r="M183" s="32">
        <v>6000</v>
      </c>
      <c r="N183" s="32">
        <v>6000</v>
      </c>
      <c r="O183" s="32">
        <v>6000</v>
      </c>
      <c r="P183" s="32">
        <v>6000</v>
      </c>
      <c r="Q183" s="32">
        <v>6000</v>
      </c>
      <c r="R183" s="32">
        <v>6000</v>
      </c>
      <c r="S183" s="32">
        <v>6000</v>
      </c>
      <c r="T183" s="32">
        <v>6000</v>
      </c>
      <c r="U183" s="32">
        <v>6000</v>
      </c>
      <c r="V183" s="32">
        <v>6000</v>
      </c>
      <c r="W183" s="32">
        <v>6000</v>
      </c>
      <c r="X183" s="32">
        <v>6000</v>
      </c>
      <c r="Y183" s="32">
        <v>6000</v>
      </c>
    </row>
    <row r="184" spans="1:25" s="47" customFormat="1" ht="15" x14ac:dyDescent="0.25">
      <c r="A184" s="195" t="s">
        <v>427</v>
      </c>
      <c r="B184" s="51" t="s">
        <v>428</v>
      </c>
      <c r="C184" s="32">
        <v>1700</v>
      </c>
      <c r="D184" s="32">
        <v>5750</v>
      </c>
      <c r="E184" s="32">
        <v>6000</v>
      </c>
      <c r="F184" s="32">
        <v>6750</v>
      </c>
      <c r="G184" s="32">
        <v>7250</v>
      </c>
      <c r="H184" s="32">
        <v>10000</v>
      </c>
      <c r="I184" s="32">
        <v>11250</v>
      </c>
      <c r="J184" s="32">
        <v>13500</v>
      </c>
      <c r="K184" s="32">
        <v>16750</v>
      </c>
      <c r="L184" s="32">
        <v>19250</v>
      </c>
      <c r="M184" s="32">
        <v>22500</v>
      </c>
      <c r="N184" s="32">
        <v>25000</v>
      </c>
      <c r="O184" s="32">
        <v>28750</v>
      </c>
      <c r="P184" s="32">
        <v>31750</v>
      </c>
      <c r="Q184" s="32">
        <v>11000</v>
      </c>
      <c r="R184" s="32">
        <v>12750</v>
      </c>
      <c r="S184" s="32">
        <v>14250</v>
      </c>
      <c r="T184" s="32">
        <v>16750</v>
      </c>
      <c r="U184" s="32">
        <v>17750</v>
      </c>
      <c r="V184" s="32">
        <v>20000</v>
      </c>
      <c r="W184" s="32">
        <v>22000</v>
      </c>
      <c r="X184" s="32">
        <v>26000</v>
      </c>
      <c r="Y184" s="32">
        <v>30000</v>
      </c>
    </row>
    <row r="185" spans="1:25" s="47" customFormat="1" ht="15" x14ac:dyDescent="0.25">
      <c r="A185" s="195" t="s">
        <v>429</v>
      </c>
      <c r="B185" s="46" t="s">
        <v>430</v>
      </c>
      <c r="C185" s="32">
        <v>1700</v>
      </c>
      <c r="D185" s="32">
        <v>5750</v>
      </c>
      <c r="E185" s="32">
        <v>6000</v>
      </c>
      <c r="F185" s="32">
        <v>6750</v>
      </c>
      <c r="G185" s="32">
        <v>7250</v>
      </c>
      <c r="H185" s="32">
        <v>10000</v>
      </c>
      <c r="I185" s="32">
        <v>11250</v>
      </c>
      <c r="J185" s="32">
        <v>13500</v>
      </c>
      <c r="K185" s="32">
        <v>16750</v>
      </c>
      <c r="L185" s="32">
        <v>19250</v>
      </c>
      <c r="M185" s="32">
        <v>22500</v>
      </c>
      <c r="N185" s="32">
        <v>25000</v>
      </c>
      <c r="O185" s="32">
        <v>28750</v>
      </c>
      <c r="P185" s="32">
        <v>31750</v>
      </c>
      <c r="Q185" s="32">
        <v>11000</v>
      </c>
      <c r="R185" s="32">
        <v>12750</v>
      </c>
      <c r="S185" s="32">
        <v>14250</v>
      </c>
      <c r="T185" s="32">
        <v>16750</v>
      </c>
      <c r="U185" s="32">
        <v>17750</v>
      </c>
      <c r="V185" s="32">
        <v>20000</v>
      </c>
      <c r="W185" s="32">
        <v>22000</v>
      </c>
      <c r="X185" s="32">
        <v>26000</v>
      </c>
      <c r="Y185" s="32">
        <v>30000</v>
      </c>
    </row>
    <row r="186" spans="1:25" s="35" customFormat="1" ht="19.5" x14ac:dyDescent="0.25">
      <c r="A186" s="60" t="s">
        <v>18</v>
      </c>
      <c r="B186" s="52" t="s">
        <v>236</v>
      </c>
      <c r="C186" s="33"/>
      <c r="D186" s="34">
        <v>0</v>
      </c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0</v>
      </c>
      <c r="U186" s="33">
        <v>0</v>
      </c>
      <c r="V186" s="33">
        <v>0</v>
      </c>
      <c r="W186" s="33">
        <v>0</v>
      </c>
      <c r="X186" s="33">
        <v>0</v>
      </c>
      <c r="Y186" s="33">
        <v>0</v>
      </c>
    </row>
    <row r="187" spans="1:25" s="47" customFormat="1" ht="15" x14ac:dyDescent="0.25">
      <c r="A187" s="195" t="s">
        <v>431</v>
      </c>
      <c r="B187" s="53" t="s">
        <v>237</v>
      </c>
      <c r="C187" s="32">
        <v>28000</v>
      </c>
      <c r="D187" s="32">
        <v>73000</v>
      </c>
      <c r="E187" s="32">
        <v>74500</v>
      </c>
      <c r="F187" s="32">
        <v>77250</v>
      </c>
      <c r="G187" s="32">
        <v>79500</v>
      </c>
      <c r="H187" s="32">
        <v>84500</v>
      </c>
      <c r="I187" s="32">
        <v>89750</v>
      </c>
      <c r="J187" s="32">
        <v>96500</v>
      </c>
      <c r="K187" s="32">
        <v>103250</v>
      </c>
      <c r="L187" s="32">
        <v>112000</v>
      </c>
      <c r="M187" s="32">
        <v>120000</v>
      </c>
      <c r="N187" s="32">
        <v>128750</v>
      </c>
      <c r="O187" s="32">
        <v>136750</v>
      </c>
      <c r="P187" s="32">
        <v>145500</v>
      </c>
      <c r="Q187" s="32">
        <v>106250</v>
      </c>
      <c r="R187" s="32">
        <v>114000</v>
      </c>
      <c r="S187" s="32">
        <v>123000</v>
      </c>
      <c r="T187" s="32">
        <v>131000</v>
      </c>
      <c r="U187" s="32">
        <v>140000</v>
      </c>
      <c r="V187" s="32">
        <v>148250</v>
      </c>
      <c r="W187" s="32">
        <v>156500</v>
      </c>
      <c r="X187" s="32">
        <v>176000</v>
      </c>
      <c r="Y187" s="32">
        <v>195750</v>
      </c>
    </row>
    <row r="188" spans="1:25" s="47" customFormat="1" ht="15" x14ac:dyDescent="0.25">
      <c r="A188" s="195" t="s">
        <v>432</v>
      </c>
      <c r="B188" s="54" t="s">
        <v>238</v>
      </c>
      <c r="C188" s="32">
        <v>29800</v>
      </c>
      <c r="D188" s="32">
        <v>77750</v>
      </c>
      <c r="E188" s="32">
        <v>79250</v>
      </c>
      <c r="F188" s="32">
        <v>82000</v>
      </c>
      <c r="G188" s="32">
        <v>84000</v>
      </c>
      <c r="H188" s="32">
        <v>89500</v>
      </c>
      <c r="I188" s="32">
        <v>94500</v>
      </c>
      <c r="J188" s="32">
        <v>101000</v>
      </c>
      <c r="K188" s="32">
        <v>108250</v>
      </c>
      <c r="L188" s="32">
        <v>116500</v>
      </c>
      <c r="M188" s="32">
        <v>124250</v>
      </c>
      <c r="N188" s="32">
        <v>132750</v>
      </c>
      <c r="O188" s="32">
        <v>141750</v>
      </c>
      <c r="P188" s="32">
        <v>150250</v>
      </c>
      <c r="Q188" s="32">
        <v>111000</v>
      </c>
      <c r="R188" s="32">
        <v>119250</v>
      </c>
      <c r="S188" s="32">
        <v>127000</v>
      </c>
      <c r="T188" s="32">
        <v>135750</v>
      </c>
      <c r="U188" s="32">
        <v>143750</v>
      </c>
      <c r="V188" s="32">
        <v>152750</v>
      </c>
      <c r="W188" s="32">
        <v>160750</v>
      </c>
      <c r="X188" s="32">
        <v>180250</v>
      </c>
      <c r="Y188" s="32">
        <v>200250</v>
      </c>
    </row>
    <row r="189" spans="1:25" s="47" customFormat="1" ht="15" x14ac:dyDescent="0.25">
      <c r="A189" s="195" t="s">
        <v>433</v>
      </c>
      <c r="B189" s="54" t="s">
        <v>239</v>
      </c>
      <c r="C189" s="32">
        <v>46800</v>
      </c>
      <c r="D189" s="32">
        <v>119750</v>
      </c>
      <c r="E189" s="32">
        <v>121500</v>
      </c>
      <c r="F189" s="32">
        <v>124000</v>
      </c>
      <c r="G189" s="32">
        <v>126500</v>
      </c>
      <c r="H189" s="32">
        <v>131500</v>
      </c>
      <c r="I189" s="32">
        <v>136500</v>
      </c>
      <c r="J189" s="32">
        <v>143000</v>
      </c>
      <c r="K189" s="32">
        <v>149750</v>
      </c>
      <c r="L189" s="32">
        <v>157500</v>
      </c>
      <c r="M189" s="32">
        <v>166000</v>
      </c>
      <c r="N189" s="32">
        <v>174000</v>
      </c>
      <c r="O189" s="32">
        <v>182500</v>
      </c>
      <c r="P189" s="32">
        <v>190500</v>
      </c>
      <c r="Q189" s="32">
        <v>152500</v>
      </c>
      <c r="R189" s="32">
        <v>160250</v>
      </c>
      <c r="S189" s="32">
        <v>168750</v>
      </c>
      <c r="T189" s="32">
        <v>176750</v>
      </c>
      <c r="U189" s="32">
        <v>185500</v>
      </c>
      <c r="V189" s="32">
        <v>193000</v>
      </c>
      <c r="W189" s="32">
        <v>201750</v>
      </c>
      <c r="X189" s="32">
        <v>220250</v>
      </c>
      <c r="Y189" s="32">
        <v>239000</v>
      </c>
    </row>
    <row r="190" spans="1:25" s="47" customFormat="1" ht="15" x14ac:dyDescent="0.25">
      <c r="A190" s="195" t="s">
        <v>434</v>
      </c>
      <c r="B190" s="54" t="s">
        <v>240</v>
      </c>
      <c r="C190" s="32">
        <v>76100</v>
      </c>
      <c r="D190" s="32">
        <v>193000</v>
      </c>
      <c r="E190" s="32">
        <v>195000</v>
      </c>
      <c r="F190" s="32">
        <v>197250</v>
      </c>
      <c r="G190" s="32">
        <v>199750</v>
      </c>
      <c r="H190" s="32">
        <v>204750</v>
      </c>
      <c r="I190" s="32">
        <v>209750</v>
      </c>
      <c r="J190" s="32">
        <v>216000</v>
      </c>
      <c r="K190" s="32">
        <v>222750</v>
      </c>
      <c r="L190" s="32">
        <v>230750</v>
      </c>
      <c r="M190" s="32">
        <v>239000</v>
      </c>
      <c r="N190" s="32">
        <v>247500</v>
      </c>
      <c r="O190" s="32">
        <v>255500</v>
      </c>
      <c r="P190" s="32">
        <v>263750</v>
      </c>
      <c r="Q190" s="32">
        <v>225750</v>
      </c>
      <c r="R190" s="32">
        <v>233500</v>
      </c>
      <c r="S190" s="32">
        <v>242250</v>
      </c>
      <c r="T190" s="32">
        <v>249750</v>
      </c>
      <c r="U190" s="32">
        <v>258000</v>
      </c>
      <c r="V190" s="32">
        <v>266500</v>
      </c>
      <c r="W190" s="32">
        <v>274000</v>
      </c>
      <c r="X190" s="32">
        <v>293500</v>
      </c>
      <c r="Y190" s="32">
        <v>312500</v>
      </c>
    </row>
    <row r="191" spans="1:25" s="47" customFormat="1" ht="15" x14ac:dyDescent="0.25">
      <c r="A191" s="195" t="s">
        <v>435</v>
      </c>
      <c r="B191" s="54" t="s">
        <v>241</v>
      </c>
      <c r="C191" s="32">
        <v>74200</v>
      </c>
      <c r="D191" s="32">
        <v>188500</v>
      </c>
      <c r="E191" s="32">
        <v>189750</v>
      </c>
      <c r="F191" s="32">
        <v>192500</v>
      </c>
      <c r="G191" s="32">
        <v>194750</v>
      </c>
      <c r="H191" s="32">
        <v>199250</v>
      </c>
      <c r="I191" s="32">
        <v>204250</v>
      </c>
      <c r="J191" s="32">
        <v>210750</v>
      </c>
      <c r="K191" s="32">
        <v>217500</v>
      </c>
      <c r="L191" s="32">
        <v>225750</v>
      </c>
      <c r="M191" s="32">
        <v>233500</v>
      </c>
      <c r="N191" s="32">
        <v>242250</v>
      </c>
      <c r="O191" s="32">
        <v>250250</v>
      </c>
      <c r="P191" s="32">
        <v>258250</v>
      </c>
      <c r="Q191" s="32">
        <v>220250</v>
      </c>
      <c r="R191" s="32">
        <v>228500</v>
      </c>
      <c r="S191" s="32">
        <v>236500</v>
      </c>
      <c r="T191" s="32">
        <v>244750</v>
      </c>
      <c r="U191" s="32">
        <v>253250</v>
      </c>
      <c r="V191" s="32">
        <v>261250</v>
      </c>
      <c r="W191" s="32">
        <v>269000</v>
      </c>
      <c r="X191" s="32">
        <v>288250</v>
      </c>
      <c r="Y191" s="32">
        <v>307000</v>
      </c>
    </row>
    <row r="192" spans="1:25" s="47" customFormat="1" ht="15" x14ac:dyDescent="0.25">
      <c r="A192" s="195" t="s">
        <v>436</v>
      </c>
      <c r="B192" s="54" t="s">
        <v>242</v>
      </c>
      <c r="C192" s="32">
        <v>49200</v>
      </c>
      <c r="D192" s="32">
        <v>126250</v>
      </c>
      <c r="E192" s="32">
        <v>128500</v>
      </c>
      <c r="F192" s="32">
        <v>130500</v>
      </c>
      <c r="G192" s="32">
        <v>132500</v>
      </c>
      <c r="H192" s="32">
        <v>137750</v>
      </c>
      <c r="I192" s="32">
        <v>142500</v>
      </c>
      <c r="J192" s="32">
        <v>149250</v>
      </c>
      <c r="K192" s="32">
        <v>155500</v>
      </c>
      <c r="L192" s="32">
        <v>164250</v>
      </c>
      <c r="M192" s="32">
        <v>172000</v>
      </c>
      <c r="N192" s="32">
        <v>180250</v>
      </c>
      <c r="O192" s="32">
        <v>188500</v>
      </c>
      <c r="P192" s="32">
        <v>196750</v>
      </c>
      <c r="Q192" s="32">
        <v>158750</v>
      </c>
      <c r="R192" s="32">
        <v>167000</v>
      </c>
      <c r="S192" s="32">
        <v>175250</v>
      </c>
      <c r="T192" s="32">
        <v>183000</v>
      </c>
      <c r="U192" s="32">
        <v>191500</v>
      </c>
      <c r="V192" s="32">
        <v>199250</v>
      </c>
      <c r="W192" s="32">
        <v>207500</v>
      </c>
      <c r="X192" s="32">
        <v>226500</v>
      </c>
      <c r="Y192" s="32">
        <v>245750</v>
      </c>
    </row>
    <row r="193" spans="1:25" s="47" customFormat="1" ht="15" x14ac:dyDescent="0.25">
      <c r="A193" s="195" t="s">
        <v>437</v>
      </c>
      <c r="B193" s="54" t="s">
        <v>243</v>
      </c>
      <c r="C193" s="32">
        <v>118300</v>
      </c>
      <c r="D193" s="32">
        <v>298750</v>
      </c>
      <c r="E193" s="32">
        <v>300000</v>
      </c>
      <c r="F193" s="32">
        <v>302750</v>
      </c>
      <c r="G193" s="32">
        <v>305500</v>
      </c>
      <c r="H193" s="32">
        <v>310000</v>
      </c>
      <c r="I193" s="32">
        <v>315250</v>
      </c>
      <c r="J193" s="32">
        <v>321750</v>
      </c>
      <c r="K193" s="32">
        <v>328250</v>
      </c>
      <c r="L193" s="32">
        <v>336000</v>
      </c>
      <c r="M193" s="32">
        <v>344750</v>
      </c>
      <c r="N193" s="32">
        <v>352500</v>
      </c>
      <c r="O193" s="32">
        <v>361500</v>
      </c>
      <c r="P193" s="32">
        <v>369000</v>
      </c>
      <c r="Q193" s="32">
        <v>331250</v>
      </c>
      <c r="R193" s="32">
        <v>339500</v>
      </c>
      <c r="S193" s="32">
        <v>347000</v>
      </c>
      <c r="T193" s="32">
        <v>355750</v>
      </c>
      <c r="U193" s="32">
        <v>363500</v>
      </c>
      <c r="V193" s="32">
        <v>371750</v>
      </c>
      <c r="W193" s="32">
        <v>380000</v>
      </c>
      <c r="X193" s="32">
        <v>398750</v>
      </c>
      <c r="Y193" s="32">
        <v>418000</v>
      </c>
    </row>
    <row r="194" spans="1:25" s="47" customFormat="1" ht="15" x14ac:dyDescent="0.25">
      <c r="A194" s="195" t="s">
        <v>438</v>
      </c>
      <c r="B194" s="54" t="s">
        <v>244</v>
      </c>
      <c r="C194" s="32">
        <v>99300</v>
      </c>
      <c r="D194" s="32">
        <v>250750</v>
      </c>
      <c r="E194" s="32">
        <v>252250</v>
      </c>
      <c r="F194" s="32">
        <v>255000</v>
      </c>
      <c r="G194" s="32">
        <v>257250</v>
      </c>
      <c r="H194" s="32">
        <v>262250</v>
      </c>
      <c r="I194" s="32">
        <v>267000</v>
      </c>
      <c r="J194" s="32">
        <v>273500</v>
      </c>
      <c r="K194" s="32">
        <v>280000</v>
      </c>
      <c r="L194" s="32">
        <v>289000</v>
      </c>
      <c r="M194" s="32">
        <v>296500</v>
      </c>
      <c r="N194" s="32">
        <v>305250</v>
      </c>
      <c r="O194" s="32">
        <v>313000</v>
      </c>
      <c r="P194" s="32">
        <v>321500</v>
      </c>
      <c r="Q194" s="32">
        <v>283750</v>
      </c>
      <c r="R194" s="32">
        <v>291500</v>
      </c>
      <c r="S194" s="32">
        <v>300000</v>
      </c>
      <c r="T194" s="32">
        <v>308250</v>
      </c>
      <c r="U194" s="32">
        <v>316000</v>
      </c>
      <c r="V194" s="32">
        <v>324500</v>
      </c>
      <c r="W194" s="32">
        <v>332500</v>
      </c>
      <c r="X194" s="32">
        <v>351500</v>
      </c>
      <c r="Y194" s="32">
        <v>370250</v>
      </c>
    </row>
    <row r="195" spans="1:25" s="47" customFormat="1" ht="15" x14ac:dyDescent="0.25">
      <c r="A195" s="195" t="s">
        <v>439</v>
      </c>
      <c r="B195" s="54" t="s">
        <v>245</v>
      </c>
      <c r="C195" s="32">
        <v>118500</v>
      </c>
      <c r="D195" s="32">
        <v>299250</v>
      </c>
      <c r="E195" s="32">
        <v>300750</v>
      </c>
      <c r="F195" s="32">
        <v>302750</v>
      </c>
      <c r="G195" s="32">
        <v>305500</v>
      </c>
      <c r="H195" s="32">
        <v>310250</v>
      </c>
      <c r="I195" s="32">
        <v>315500</v>
      </c>
      <c r="J195" s="32">
        <v>322250</v>
      </c>
      <c r="K195" s="32">
        <v>328500</v>
      </c>
      <c r="L195" s="32">
        <v>336500</v>
      </c>
      <c r="M195" s="32">
        <v>345250</v>
      </c>
      <c r="N195" s="32">
        <v>352750</v>
      </c>
      <c r="O195" s="32">
        <v>361500</v>
      </c>
      <c r="P195" s="32">
        <v>369250</v>
      </c>
      <c r="Q195" s="32">
        <v>332250</v>
      </c>
      <c r="R195" s="32">
        <v>340000</v>
      </c>
      <c r="S195" s="32">
        <v>348250</v>
      </c>
      <c r="T195" s="32">
        <v>356000</v>
      </c>
      <c r="U195" s="32">
        <v>364500</v>
      </c>
      <c r="V195" s="32">
        <v>372750</v>
      </c>
      <c r="W195" s="32">
        <v>381250</v>
      </c>
      <c r="X195" s="32">
        <v>400000</v>
      </c>
      <c r="Y195" s="32">
        <v>418750</v>
      </c>
    </row>
    <row r="196" spans="1:25" s="47" customFormat="1" ht="15" x14ac:dyDescent="0.25">
      <c r="A196" s="195" t="s">
        <v>440</v>
      </c>
      <c r="B196" s="54" t="s">
        <v>246</v>
      </c>
      <c r="C196" s="32">
        <v>95200</v>
      </c>
      <c r="D196" s="32">
        <v>241750</v>
      </c>
      <c r="E196" s="32">
        <v>243000</v>
      </c>
      <c r="F196" s="32">
        <v>245250</v>
      </c>
      <c r="G196" s="32">
        <v>248000</v>
      </c>
      <c r="H196" s="32">
        <v>252500</v>
      </c>
      <c r="I196" s="32">
        <v>257250</v>
      </c>
      <c r="J196" s="32">
        <v>264000</v>
      </c>
      <c r="K196" s="32">
        <v>270500</v>
      </c>
      <c r="L196" s="32">
        <v>279000</v>
      </c>
      <c r="M196" s="32">
        <v>286750</v>
      </c>
      <c r="N196" s="32">
        <v>295250</v>
      </c>
      <c r="O196" s="32">
        <v>303500</v>
      </c>
      <c r="P196" s="32">
        <v>311250</v>
      </c>
      <c r="Q196" s="32">
        <v>273500</v>
      </c>
      <c r="R196" s="32">
        <v>282000</v>
      </c>
      <c r="S196" s="32">
        <v>290000</v>
      </c>
      <c r="T196" s="32">
        <v>298250</v>
      </c>
      <c r="U196" s="32">
        <v>306250</v>
      </c>
      <c r="V196" s="32">
        <v>315000</v>
      </c>
      <c r="W196" s="32">
        <v>322750</v>
      </c>
      <c r="X196" s="32">
        <v>341500</v>
      </c>
      <c r="Y196" s="32">
        <v>360500</v>
      </c>
    </row>
    <row r="197" spans="1:25" s="47" customFormat="1" ht="15" x14ac:dyDescent="0.25">
      <c r="A197" s="195" t="s">
        <v>441</v>
      </c>
      <c r="B197" s="54" t="s">
        <v>247</v>
      </c>
      <c r="C197" s="32">
        <v>78400</v>
      </c>
      <c r="D197" s="32">
        <v>198750</v>
      </c>
      <c r="E197" s="32">
        <v>200250</v>
      </c>
      <c r="F197" s="32">
        <v>203000</v>
      </c>
      <c r="G197" s="32">
        <v>205750</v>
      </c>
      <c r="H197" s="32">
        <v>210250</v>
      </c>
      <c r="I197" s="32">
        <v>215000</v>
      </c>
      <c r="J197" s="32">
        <v>221750</v>
      </c>
      <c r="K197" s="32">
        <v>228500</v>
      </c>
      <c r="L197" s="32">
        <v>236500</v>
      </c>
      <c r="M197" s="32">
        <v>245000</v>
      </c>
      <c r="N197" s="32">
        <v>253250</v>
      </c>
      <c r="O197" s="32">
        <v>261750</v>
      </c>
      <c r="P197" s="32">
        <v>269500</v>
      </c>
      <c r="Q197" s="32">
        <v>231500</v>
      </c>
      <c r="R197" s="32">
        <v>239000</v>
      </c>
      <c r="S197" s="32">
        <v>248000</v>
      </c>
      <c r="T197" s="32">
        <v>255500</v>
      </c>
      <c r="U197" s="32">
        <v>264000</v>
      </c>
      <c r="V197" s="32">
        <v>272250</v>
      </c>
      <c r="W197" s="32">
        <v>280000</v>
      </c>
      <c r="X197" s="32">
        <v>299250</v>
      </c>
      <c r="Y197" s="32">
        <v>318000</v>
      </c>
    </row>
    <row r="198" spans="1:25" s="47" customFormat="1" ht="15" x14ac:dyDescent="0.25">
      <c r="A198" s="195" t="s">
        <v>442</v>
      </c>
      <c r="B198" s="54" t="s">
        <v>248</v>
      </c>
      <c r="C198" s="32">
        <v>98700</v>
      </c>
      <c r="D198" s="32">
        <v>249500</v>
      </c>
      <c r="E198" s="32">
        <v>251500</v>
      </c>
      <c r="F198" s="32">
        <v>253750</v>
      </c>
      <c r="G198" s="32">
        <v>256250</v>
      </c>
      <c r="H198" s="32">
        <v>261750</v>
      </c>
      <c r="I198" s="32">
        <v>266250</v>
      </c>
      <c r="J198" s="32">
        <v>272500</v>
      </c>
      <c r="K198" s="32">
        <v>279000</v>
      </c>
      <c r="L198" s="32">
        <v>287500</v>
      </c>
      <c r="M198" s="32">
        <v>295750</v>
      </c>
      <c r="N198" s="32">
        <v>304000</v>
      </c>
      <c r="O198" s="32">
        <v>312250</v>
      </c>
      <c r="P198" s="32">
        <v>320250</v>
      </c>
      <c r="Q198" s="32">
        <v>282500</v>
      </c>
      <c r="R198" s="32">
        <v>290750</v>
      </c>
      <c r="S198" s="32">
        <v>298750</v>
      </c>
      <c r="T198" s="32">
        <v>306750</v>
      </c>
      <c r="U198" s="32">
        <v>315250</v>
      </c>
      <c r="V198" s="32">
        <v>323000</v>
      </c>
      <c r="W198" s="32">
        <v>331750</v>
      </c>
      <c r="X198" s="32">
        <v>350500</v>
      </c>
      <c r="Y198" s="32">
        <v>369250</v>
      </c>
    </row>
    <row r="199" spans="1:25" s="35" customFormat="1" ht="19.5" x14ac:dyDescent="0.25">
      <c r="A199" s="31" t="s">
        <v>443</v>
      </c>
      <c r="B199" s="38"/>
      <c r="C199" s="33"/>
      <c r="D199" s="34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  <c r="X199" s="33">
        <v>0</v>
      </c>
      <c r="Y199" s="33">
        <v>0</v>
      </c>
    </row>
    <row r="200" spans="1:25" s="47" customFormat="1" ht="15" x14ac:dyDescent="0.25">
      <c r="A200" s="195" t="s">
        <v>444</v>
      </c>
      <c r="B200" s="46" t="s">
        <v>19</v>
      </c>
      <c r="C200" s="32">
        <v>9300</v>
      </c>
      <c r="D200" s="32">
        <v>24500</v>
      </c>
      <c r="E200" s="32">
        <v>26000</v>
      </c>
      <c r="F200" s="32">
        <v>27250</v>
      </c>
      <c r="G200" s="32">
        <v>28500</v>
      </c>
      <c r="H200" s="32">
        <v>30250</v>
      </c>
      <c r="I200" s="32">
        <v>32750</v>
      </c>
      <c r="J200" s="32">
        <v>35500</v>
      </c>
      <c r="K200" s="32">
        <v>39000</v>
      </c>
      <c r="L200" s="32">
        <v>42000</v>
      </c>
      <c r="M200" s="32">
        <v>46250</v>
      </c>
      <c r="N200" s="32">
        <v>50000</v>
      </c>
      <c r="O200" s="32">
        <v>53500</v>
      </c>
      <c r="P200" s="32">
        <v>57750</v>
      </c>
      <c r="Q200" s="32">
        <v>40500</v>
      </c>
      <c r="R200" s="32">
        <v>44500</v>
      </c>
      <c r="S200" s="32">
        <v>48750</v>
      </c>
      <c r="T200" s="32">
        <v>52250</v>
      </c>
      <c r="U200" s="32">
        <v>55750</v>
      </c>
      <c r="V200" s="32">
        <v>59500</v>
      </c>
      <c r="W200" s="32">
        <v>63250</v>
      </c>
      <c r="X200" s="32">
        <v>72250</v>
      </c>
      <c r="Y200" s="32">
        <v>80750</v>
      </c>
    </row>
    <row r="201" spans="1:25" s="47" customFormat="1" ht="15" x14ac:dyDescent="0.25">
      <c r="A201" s="195" t="s">
        <v>445</v>
      </c>
      <c r="B201" s="46" t="s">
        <v>21</v>
      </c>
      <c r="C201" s="32">
        <v>9300</v>
      </c>
      <c r="D201" s="32">
        <v>24500</v>
      </c>
      <c r="E201" s="32">
        <v>26000</v>
      </c>
      <c r="F201" s="32">
        <v>27250</v>
      </c>
      <c r="G201" s="32">
        <v>28500</v>
      </c>
      <c r="H201" s="32">
        <v>30250</v>
      </c>
      <c r="I201" s="32">
        <v>32750</v>
      </c>
      <c r="J201" s="32">
        <v>35500</v>
      </c>
      <c r="K201" s="32">
        <v>39000</v>
      </c>
      <c r="L201" s="32">
        <v>42000</v>
      </c>
      <c r="M201" s="32">
        <v>46250</v>
      </c>
      <c r="N201" s="32">
        <v>50000</v>
      </c>
      <c r="O201" s="32">
        <v>53500</v>
      </c>
      <c r="P201" s="32">
        <v>57750</v>
      </c>
      <c r="Q201" s="32">
        <v>40500</v>
      </c>
      <c r="R201" s="32">
        <v>44500</v>
      </c>
      <c r="S201" s="32">
        <v>48750</v>
      </c>
      <c r="T201" s="32">
        <v>52250</v>
      </c>
      <c r="U201" s="32">
        <v>55750</v>
      </c>
      <c r="V201" s="32">
        <v>59500</v>
      </c>
      <c r="W201" s="32">
        <v>63250</v>
      </c>
      <c r="X201" s="32">
        <v>72250</v>
      </c>
      <c r="Y201" s="32">
        <v>80750</v>
      </c>
    </row>
    <row r="202" spans="1:25" s="47" customFormat="1" ht="15" x14ac:dyDescent="0.25">
      <c r="A202" s="195" t="s">
        <v>446</v>
      </c>
      <c r="B202" s="50" t="s">
        <v>27</v>
      </c>
      <c r="C202" s="32">
        <v>31700</v>
      </c>
      <c r="D202" s="32">
        <v>84000</v>
      </c>
      <c r="E202" s="32">
        <v>86500</v>
      </c>
      <c r="F202" s="32">
        <v>90500</v>
      </c>
      <c r="G202" s="32">
        <v>94500</v>
      </c>
      <c r="H202" s="32">
        <v>102000</v>
      </c>
      <c r="I202" s="32">
        <v>109750</v>
      </c>
      <c r="J202" s="32">
        <v>120000</v>
      </c>
      <c r="K202" s="32">
        <v>130750</v>
      </c>
      <c r="L202" s="32">
        <v>143500</v>
      </c>
      <c r="M202" s="32">
        <v>156750</v>
      </c>
      <c r="N202" s="32">
        <v>169750</v>
      </c>
      <c r="O202" s="32">
        <v>182500</v>
      </c>
      <c r="P202" s="32">
        <v>196000</v>
      </c>
      <c r="Q202" s="32">
        <v>130750</v>
      </c>
      <c r="R202" s="32">
        <v>143500</v>
      </c>
      <c r="S202" s="32">
        <v>156500</v>
      </c>
      <c r="T202" s="32">
        <v>169750</v>
      </c>
      <c r="U202" s="32">
        <v>182500</v>
      </c>
      <c r="V202" s="32">
        <v>195750</v>
      </c>
      <c r="W202" s="32">
        <v>208500</v>
      </c>
      <c r="X202" s="32">
        <v>238250</v>
      </c>
      <c r="Y202" s="32">
        <v>268250</v>
      </c>
    </row>
    <row r="203" spans="1:25" s="47" customFormat="1" ht="15" x14ac:dyDescent="0.25">
      <c r="A203" s="195" t="s">
        <v>447</v>
      </c>
      <c r="B203" s="50" t="s">
        <v>361</v>
      </c>
      <c r="C203" s="32">
        <v>30700</v>
      </c>
      <c r="D203" s="32">
        <v>82000</v>
      </c>
      <c r="E203" s="32">
        <v>83750</v>
      </c>
      <c r="F203" s="32">
        <v>87750</v>
      </c>
      <c r="G203" s="32">
        <v>90750</v>
      </c>
      <c r="H203" s="32">
        <v>98500</v>
      </c>
      <c r="I203" s="32">
        <v>106000</v>
      </c>
      <c r="J203" s="32">
        <v>115500</v>
      </c>
      <c r="K203" s="32">
        <v>124250</v>
      </c>
      <c r="L203" s="32">
        <v>136750</v>
      </c>
      <c r="M203" s="32">
        <v>148750</v>
      </c>
      <c r="N203" s="32">
        <v>157500</v>
      </c>
      <c r="O203" s="32">
        <v>169750</v>
      </c>
      <c r="P203" s="32">
        <v>182000</v>
      </c>
      <c r="Q203" s="32">
        <v>127750</v>
      </c>
      <c r="R203" s="32">
        <v>139500</v>
      </c>
      <c r="S203" s="32">
        <v>151500</v>
      </c>
      <c r="T203" s="32">
        <v>163250</v>
      </c>
      <c r="U203" s="32">
        <v>175500</v>
      </c>
      <c r="V203" s="32">
        <v>187250</v>
      </c>
      <c r="W203" s="32">
        <v>199000</v>
      </c>
      <c r="X203" s="32">
        <v>219000</v>
      </c>
      <c r="Y203" s="32">
        <v>247250</v>
      </c>
    </row>
    <row r="204" spans="1:25" s="47" customFormat="1" ht="15" x14ac:dyDescent="0.25">
      <c r="A204" s="195" t="s">
        <v>448</v>
      </c>
      <c r="B204" s="50" t="s">
        <v>363</v>
      </c>
      <c r="C204" s="32">
        <v>30700</v>
      </c>
      <c r="D204" s="32">
        <v>82000</v>
      </c>
      <c r="E204" s="32">
        <v>83750</v>
      </c>
      <c r="F204" s="32">
        <v>87750</v>
      </c>
      <c r="G204" s="32">
        <v>90750</v>
      </c>
      <c r="H204" s="32">
        <v>98500</v>
      </c>
      <c r="I204" s="32">
        <v>106000</v>
      </c>
      <c r="J204" s="32">
        <v>115500</v>
      </c>
      <c r="K204" s="32">
        <v>124250</v>
      </c>
      <c r="L204" s="32">
        <v>136750</v>
      </c>
      <c r="M204" s="32">
        <v>148750</v>
      </c>
      <c r="N204" s="32">
        <v>157500</v>
      </c>
      <c r="O204" s="32">
        <v>169750</v>
      </c>
      <c r="P204" s="32">
        <v>182000</v>
      </c>
      <c r="Q204" s="32">
        <v>127750</v>
      </c>
      <c r="R204" s="32">
        <v>139500</v>
      </c>
      <c r="S204" s="32">
        <v>151500</v>
      </c>
      <c r="T204" s="32">
        <v>163250</v>
      </c>
      <c r="U204" s="32">
        <v>175500</v>
      </c>
      <c r="V204" s="32">
        <v>187250</v>
      </c>
      <c r="W204" s="32">
        <v>199000</v>
      </c>
      <c r="X204" s="32">
        <v>219000</v>
      </c>
      <c r="Y204" s="32">
        <v>247250</v>
      </c>
    </row>
    <row r="205" spans="1:25" s="47" customFormat="1" ht="15" x14ac:dyDescent="0.25">
      <c r="A205" s="195" t="s">
        <v>449</v>
      </c>
      <c r="B205" s="50" t="s">
        <v>373</v>
      </c>
      <c r="C205" s="32">
        <v>37000</v>
      </c>
      <c r="D205" s="32">
        <v>96750</v>
      </c>
      <c r="E205" s="32">
        <v>99000</v>
      </c>
      <c r="F205" s="32">
        <v>102750</v>
      </c>
      <c r="G205" s="32">
        <v>106250</v>
      </c>
      <c r="H205" s="32">
        <v>113750</v>
      </c>
      <c r="I205" s="32">
        <v>120500</v>
      </c>
      <c r="J205" s="32">
        <v>129750</v>
      </c>
      <c r="K205" s="32">
        <v>139750</v>
      </c>
      <c r="L205" s="32">
        <v>152250</v>
      </c>
      <c r="M205" s="32">
        <v>163750</v>
      </c>
      <c r="N205" s="32">
        <v>176250</v>
      </c>
      <c r="O205" s="32">
        <v>188500</v>
      </c>
      <c r="P205" s="32">
        <v>200000</v>
      </c>
      <c r="Q205" s="32">
        <v>142750</v>
      </c>
      <c r="R205" s="32">
        <v>155000</v>
      </c>
      <c r="S205" s="32">
        <v>166750</v>
      </c>
      <c r="T205" s="32">
        <v>178500</v>
      </c>
      <c r="U205" s="32">
        <v>190250</v>
      </c>
      <c r="V205" s="32">
        <v>203000</v>
      </c>
      <c r="W205" s="32">
        <v>214750</v>
      </c>
      <c r="X205" s="32">
        <v>242250</v>
      </c>
      <c r="Y205" s="32">
        <v>270250</v>
      </c>
    </row>
    <row r="206" spans="1:25" s="47" customFormat="1" ht="15" x14ac:dyDescent="0.25">
      <c r="A206" s="195" t="s">
        <v>450</v>
      </c>
      <c r="B206" s="50" t="s">
        <v>375</v>
      </c>
      <c r="C206" s="32">
        <v>37000</v>
      </c>
      <c r="D206" s="32">
        <v>96750</v>
      </c>
      <c r="E206" s="32">
        <v>99000</v>
      </c>
      <c r="F206" s="32">
        <v>102750</v>
      </c>
      <c r="G206" s="32">
        <v>106250</v>
      </c>
      <c r="H206" s="32">
        <v>113750</v>
      </c>
      <c r="I206" s="32">
        <v>120500</v>
      </c>
      <c r="J206" s="32">
        <v>129750</v>
      </c>
      <c r="K206" s="32">
        <v>139750</v>
      </c>
      <c r="L206" s="32">
        <v>152250</v>
      </c>
      <c r="M206" s="32">
        <v>163750</v>
      </c>
      <c r="N206" s="32">
        <v>176250</v>
      </c>
      <c r="O206" s="32">
        <v>188500</v>
      </c>
      <c r="P206" s="32">
        <v>200000</v>
      </c>
      <c r="Q206" s="32">
        <v>142750</v>
      </c>
      <c r="R206" s="32">
        <v>155000</v>
      </c>
      <c r="S206" s="32">
        <v>166750</v>
      </c>
      <c r="T206" s="32">
        <v>178500</v>
      </c>
      <c r="U206" s="32">
        <v>190250</v>
      </c>
      <c r="V206" s="32">
        <v>203000</v>
      </c>
      <c r="W206" s="32">
        <v>214750</v>
      </c>
      <c r="X206" s="32">
        <v>242250</v>
      </c>
      <c r="Y206" s="32">
        <v>270250</v>
      </c>
    </row>
    <row r="207" spans="1:25" s="47" customFormat="1" ht="15" x14ac:dyDescent="0.25">
      <c r="A207" s="195" t="s">
        <v>451</v>
      </c>
      <c r="B207" s="50" t="s">
        <v>294</v>
      </c>
      <c r="C207" s="32">
        <v>23000</v>
      </c>
      <c r="D207" s="32">
        <v>60500</v>
      </c>
      <c r="E207" s="32">
        <v>62500</v>
      </c>
      <c r="F207" s="32">
        <v>65000</v>
      </c>
      <c r="G207" s="32">
        <v>67500</v>
      </c>
      <c r="H207" s="32">
        <v>72500</v>
      </c>
      <c r="I207" s="32">
        <v>77750</v>
      </c>
      <c r="J207" s="32">
        <v>87500</v>
      </c>
      <c r="K207" s="32">
        <v>95000</v>
      </c>
      <c r="L207" s="32">
        <v>104250</v>
      </c>
      <c r="M207" s="32">
        <v>113500</v>
      </c>
      <c r="N207" s="32">
        <v>119250</v>
      </c>
      <c r="O207" s="32">
        <v>128500</v>
      </c>
      <c r="P207" s="32">
        <v>138250</v>
      </c>
      <c r="Q207" s="32">
        <v>94500</v>
      </c>
      <c r="R207" s="32">
        <v>104000</v>
      </c>
      <c r="S207" s="32">
        <v>113250</v>
      </c>
      <c r="T207" s="32">
        <v>122250</v>
      </c>
      <c r="U207" s="32">
        <v>131000</v>
      </c>
      <c r="V207" s="32">
        <v>140750</v>
      </c>
      <c r="W207" s="32">
        <v>150000</v>
      </c>
      <c r="X207" s="32">
        <v>164750</v>
      </c>
      <c r="Y207" s="32">
        <v>183500</v>
      </c>
    </row>
    <row r="208" spans="1:25" s="47" customFormat="1" ht="15" x14ac:dyDescent="0.25">
      <c r="A208" s="195" t="s">
        <v>452</v>
      </c>
      <c r="B208" s="46" t="s">
        <v>168</v>
      </c>
      <c r="C208" s="32">
        <v>8300</v>
      </c>
      <c r="D208" s="32">
        <v>22500</v>
      </c>
      <c r="E208" s="32">
        <v>23250</v>
      </c>
      <c r="F208" s="32">
        <v>24250</v>
      </c>
      <c r="G208" s="32">
        <v>26000</v>
      </c>
      <c r="H208" s="32">
        <v>28500</v>
      </c>
      <c r="I208" s="32">
        <v>30750</v>
      </c>
      <c r="J208" s="32">
        <v>34250</v>
      </c>
      <c r="K208" s="32">
        <v>37750</v>
      </c>
      <c r="L208" s="32">
        <v>42000</v>
      </c>
      <c r="M208" s="32">
        <v>46250</v>
      </c>
      <c r="N208" s="32">
        <v>50250</v>
      </c>
      <c r="O208" s="32">
        <v>54500</v>
      </c>
      <c r="P208" s="32">
        <v>59000</v>
      </c>
      <c r="Q208" s="32">
        <v>37000</v>
      </c>
      <c r="R208" s="32">
        <v>40500</v>
      </c>
      <c r="S208" s="32">
        <v>45000</v>
      </c>
      <c r="T208" s="32">
        <v>49500</v>
      </c>
      <c r="U208" s="32">
        <v>53500</v>
      </c>
      <c r="V208" s="32">
        <v>57750</v>
      </c>
      <c r="W208" s="32">
        <v>62000</v>
      </c>
      <c r="X208" s="32">
        <v>72000</v>
      </c>
      <c r="Y208" s="32">
        <v>81750</v>
      </c>
    </row>
    <row r="209" spans="1:25" s="47" customFormat="1" ht="15" x14ac:dyDescent="0.25">
      <c r="A209" s="195" t="s">
        <v>453</v>
      </c>
      <c r="B209" s="46" t="s">
        <v>169</v>
      </c>
      <c r="C209" s="32">
        <v>8300</v>
      </c>
      <c r="D209" s="32">
        <v>22500</v>
      </c>
      <c r="E209" s="32">
        <v>23250</v>
      </c>
      <c r="F209" s="32">
        <v>24250</v>
      </c>
      <c r="G209" s="32">
        <v>26000</v>
      </c>
      <c r="H209" s="32">
        <v>28500</v>
      </c>
      <c r="I209" s="32">
        <v>30750</v>
      </c>
      <c r="J209" s="32">
        <v>34250</v>
      </c>
      <c r="K209" s="32">
        <v>37750</v>
      </c>
      <c r="L209" s="32">
        <v>42000</v>
      </c>
      <c r="M209" s="32">
        <v>46250</v>
      </c>
      <c r="N209" s="32">
        <v>50250</v>
      </c>
      <c r="O209" s="32">
        <v>54500</v>
      </c>
      <c r="P209" s="32">
        <v>59000</v>
      </c>
      <c r="Q209" s="32">
        <v>37000</v>
      </c>
      <c r="R209" s="32">
        <v>40500</v>
      </c>
      <c r="S209" s="32">
        <v>45000</v>
      </c>
      <c r="T209" s="32">
        <v>49500</v>
      </c>
      <c r="U209" s="32">
        <v>53500</v>
      </c>
      <c r="V209" s="32">
        <v>57750</v>
      </c>
      <c r="W209" s="32">
        <v>62000</v>
      </c>
      <c r="X209" s="32">
        <v>72000</v>
      </c>
      <c r="Y209" s="32">
        <v>81750</v>
      </c>
    </row>
    <row r="210" spans="1:25" s="47" customFormat="1" ht="15" x14ac:dyDescent="0.25">
      <c r="A210" s="195" t="s">
        <v>454</v>
      </c>
      <c r="B210" s="50" t="s">
        <v>367</v>
      </c>
      <c r="C210" s="32">
        <v>47800</v>
      </c>
      <c r="D210" s="32">
        <v>123750</v>
      </c>
      <c r="E210" s="32">
        <v>126750</v>
      </c>
      <c r="F210" s="32">
        <v>129750</v>
      </c>
      <c r="G210" s="32">
        <v>134000</v>
      </c>
      <c r="H210" s="32">
        <v>141750</v>
      </c>
      <c r="I210" s="32">
        <v>149500</v>
      </c>
      <c r="J210" s="32">
        <v>159500</v>
      </c>
      <c r="K210" s="32">
        <v>169750</v>
      </c>
      <c r="L210" s="32">
        <v>182500</v>
      </c>
      <c r="M210" s="32">
        <v>195000</v>
      </c>
      <c r="N210" s="32">
        <v>207500</v>
      </c>
      <c r="O210" s="32">
        <v>220000</v>
      </c>
      <c r="P210" s="32">
        <v>233500</v>
      </c>
      <c r="Q210" s="32">
        <v>172500</v>
      </c>
      <c r="R210" s="32">
        <v>185250</v>
      </c>
      <c r="S210" s="32">
        <v>197250</v>
      </c>
      <c r="T210" s="32">
        <v>209750</v>
      </c>
      <c r="U210" s="32">
        <v>222750</v>
      </c>
      <c r="V210" s="32">
        <v>235000</v>
      </c>
      <c r="W210" s="32">
        <v>247500</v>
      </c>
      <c r="X210" s="32">
        <v>276750</v>
      </c>
      <c r="Y210" s="32">
        <v>306750</v>
      </c>
    </row>
    <row r="211" spans="1:25" s="47" customFormat="1" ht="15" x14ac:dyDescent="0.25">
      <c r="A211" s="195" t="s">
        <v>455</v>
      </c>
      <c r="B211" s="50" t="s">
        <v>369</v>
      </c>
      <c r="C211" s="32">
        <v>47800</v>
      </c>
      <c r="D211" s="32">
        <v>123750</v>
      </c>
      <c r="E211" s="32">
        <v>126750</v>
      </c>
      <c r="F211" s="32">
        <v>129750</v>
      </c>
      <c r="G211" s="32">
        <v>134000</v>
      </c>
      <c r="H211" s="32">
        <v>141750</v>
      </c>
      <c r="I211" s="32">
        <v>149500</v>
      </c>
      <c r="J211" s="32">
        <v>159500</v>
      </c>
      <c r="K211" s="32">
        <v>169750</v>
      </c>
      <c r="L211" s="32">
        <v>182500</v>
      </c>
      <c r="M211" s="32">
        <v>195000</v>
      </c>
      <c r="N211" s="32">
        <v>207500</v>
      </c>
      <c r="O211" s="32">
        <v>220000</v>
      </c>
      <c r="P211" s="32">
        <v>233500</v>
      </c>
      <c r="Q211" s="32">
        <v>172500</v>
      </c>
      <c r="R211" s="32">
        <v>185250</v>
      </c>
      <c r="S211" s="32">
        <v>197250</v>
      </c>
      <c r="T211" s="32">
        <v>209750</v>
      </c>
      <c r="U211" s="32">
        <v>222750</v>
      </c>
      <c r="V211" s="32">
        <v>235000</v>
      </c>
      <c r="W211" s="32">
        <v>247500</v>
      </c>
      <c r="X211" s="32">
        <v>276750</v>
      </c>
      <c r="Y211" s="32">
        <v>306750</v>
      </c>
    </row>
    <row r="212" spans="1:25" s="47" customFormat="1" ht="30" x14ac:dyDescent="0.25">
      <c r="A212" s="195" t="s">
        <v>456</v>
      </c>
      <c r="B212" s="57" t="s">
        <v>387</v>
      </c>
      <c r="C212" s="32">
        <v>53200</v>
      </c>
      <c r="D212" s="32">
        <v>139250</v>
      </c>
      <c r="E212" s="32">
        <v>142500</v>
      </c>
      <c r="F212" s="32">
        <v>147500</v>
      </c>
      <c r="G212" s="32">
        <v>152500</v>
      </c>
      <c r="H212" s="32">
        <v>162250</v>
      </c>
      <c r="I212" s="32">
        <v>172500</v>
      </c>
      <c r="J212" s="32">
        <v>188500</v>
      </c>
      <c r="K212" s="32">
        <v>204250</v>
      </c>
      <c r="L212" s="32">
        <v>224250</v>
      </c>
      <c r="M212" s="32">
        <v>244000</v>
      </c>
      <c r="N212" s="32">
        <v>256250</v>
      </c>
      <c r="O212" s="32">
        <v>275500</v>
      </c>
      <c r="P212" s="32">
        <v>296750</v>
      </c>
      <c r="Q212" s="32">
        <v>203500</v>
      </c>
      <c r="R212" s="32">
        <v>223250</v>
      </c>
      <c r="S212" s="32">
        <v>243500</v>
      </c>
      <c r="T212" s="32">
        <v>263250</v>
      </c>
      <c r="U212" s="32">
        <v>283250</v>
      </c>
      <c r="V212" s="32">
        <v>303000</v>
      </c>
      <c r="W212" s="32">
        <v>323000</v>
      </c>
      <c r="X212" s="32">
        <v>350500</v>
      </c>
      <c r="Y212" s="32">
        <v>377250</v>
      </c>
    </row>
    <row r="213" spans="1:25" s="47" customFormat="1" ht="30" x14ac:dyDescent="0.25">
      <c r="A213" s="195" t="s">
        <v>457</v>
      </c>
      <c r="B213" s="57" t="s">
        <v>391</v>
      </c>
      <c r="C213" s="32">
        <v>53200</v>
      </c>
      <c r="D213" s="32">
        <v>139250</v>
      </c>
      <c r="E213" s="32">
        <v>142500</v>
      </c>
      <c r="F213" s="32">
        <v>147500</v>
      </c>
      <c r="G213" s="32">
        <v>152500</v>
      </c>
      <c r="H213" s="32">
        <v>162250</v>
      </c>
      <c r="I213" s="32">
        <v>172500</v>
      </c>
      <c r="J213" s="32">
        <v>188500</v>
      </c>
      <c r="K213" s="32">
        <v>204250</v>
      </c>
      <c r="L213" s="32">
        <v>224250</v>
      </c>
      <c r="M213" s="32">
        <v>244000</v>
      </c>
      <c r="N213" s="32">
        <v>256250</v>
      </c>
      <c r="O213" s="32">
        <v>275500</v>
      </c>
      <c r="P213" s="32">
        <v>296750</v>
      </c>
      <c r="Q213" s="32">
        <v>203500</v>
      </c>
      <c r="R213" s="32">
        <v>223250</v>
      </c>
      <c r="S213" s="32">
        <v>243500</v>
      </c>
      <c r="T213" s="32">
        <v>263250</v>
      </c>
      <c r="U213" s="32">
        <v>283250</v>
      </c>
      <c r="V213" s="32">
        <v>303000</v>
      </c>
      <c r="W213" s="32">
        <v>323000</v>
      </c>
      <c r="X213" s="32">
        <v>350500</v>
      </c>
      <c r="Y213" s="32">
        <v>377250</v>
      </c>
    </row>
    <row r="214" spans="1:25" s="47" customFormat="1" ht="15" x14ac:dyDescent="0.25">
      <c r="A214" s="195" t="s">
        <v>458</v>
      </c>
      <c r="B214" s="50" t="s">
        <v>306</v>
      </c>
      <c r="C214" s="32">
        <v>54200</v>
      </c>
      <c r="D214" s="32">
        <v>140250</v>
      </c>
      <c r="E214" s="32">
        <v>143000</v>
      </c>
      <c r="F214" s="32">
        <v>147500</v>
      </c>
      <c r="G214" s="32">
        <v>152250</v>
      </c>
      <c r="H214" s="32">
        <v>160250</v>
      </c>
      <c r="I214" s="32">
        <v>169000</v>
      </c>
      <c r="J214" s="32">
        <v>180250</v>
      </c>
      <c r="K214" s="32">
        <v>191750</v>
      </c>
      <c r="L214" s="32">
        <v>205750</v>
      </c>
      <c r="M214" s="32">
        <v>220000</v>
      </c>
      <c r="N214" s="32">
        <v>233750</v>
      </c>
      <c r="O214" s="32">
        <v>248250</v>
      </c>
      <c r="P214" s="32">
        <v>262500</v>
      </c>
      <c r="Q214" s="32">
        <v>196750</v>
      </c>
      <c r="R214" s="32">
        <v>210750</v>
      </c>
      <c r="S214" s="32">
        <v>225000</v>
      </c>
      <c r="T214" s="32">
        <v>239000</v>
      </c>
      <c r="U214" s="32">
        <v>253250</v>
      </c>
      <c r="V214" s="32">
        <v>266750</v>
      </c>
      <c r="W214" s="32">
        <v>281750</v>
      </c>
      <c r="X214" s="32">
        <v>314000</v>
      </c>
      <c r="Y214" s="32">
        <v>346750</v>
      </c>
    </row>
    <row r="215" spans="1:25" s="47" customFormat="1" ht="15" x14ac:dyDescent="0.25">
      <c r="A215" s="195" t="s">
        <v>459</v>
      </c>
      <c r="B215" s="50" t="s">
        <v>308</v>
      </c>
      <c r="C215" s="32">
        <v>41300</v>
      </c>
      <c r="D215" s="32">
        <v>108500</v>
      </c>
      <c r="E215" s="32">
        <v>111000</v>
      </c>
      <c r="F215" s="32">
        <v>115750</v>
      </c>
      <c r="G215" s="32">
        <v>119500</v>
      </c>
      <c r="H215" s="32">
        <v>128500</v>
      </c>
      <c r="I215" s="32">
        <v>136750</v>
      </c>
      <c r="J215" s="32">
        <v>148500</v>
      </c>
      <c r="K215" s="32">
        <v>159500</v>
      </c>
      <c r="L215" s="32">
        <v>174000</v>
      </c>
      <c r="M215" s="32">
        <v>188500</v>
      </c>
      <c r="N215" s="32">
        <v>199250</v>
      </c>
      <c r="O215" s="32">
        <v>214750</v>
      </c>
      <c r="P215" s="32">
        <v>230750</v>
      </c>
      <c r="Q215" s="32">
        <v>165750</v>
      </c>
      <c r="R215" s="32">
        <v>179500</v>
      </c>
      <c r="S215" s="32">
        <v>193500</v>
      </c>
      <c r="T215" s="32">
        <v>208000</v>
      </c>
      <c r="U215" s="32">
        <v>222250</v>
      </c>
      <c r="V215" s="32">
        <v>236250</v>
      </c>
      <c r="W215" s="32">
        <v>250250</v>
      </c>
      <c r="X215" s="32">
        <v>276250</v>
      </c>
      <c r="Y215" s="32">
        <v>301500</v>
      </c>
    </row>
    <row r="216" spans="1:25" s="47" customFormat="1" ht="15" x14ac:dyDescent="0.25">
      <c r="A216" s="195" t="s">
        <v>460</v>
      </c>
      <c r="B216" s="46" t="s">
        <v>270</v>
      </c>
      <c r="C216" s="32">
        <v>20800</v>
      </c>
      <c r="D216" s="32">
        <v>53250</v>
      </c>
      <c r="E216" s="32">
        <v>54250</v>
      </c>
      <c r="F216" s="32">
        <v>55250</v>
      </c>
      <c r="G216" s="32">
        <v>56750</v>
      </c>
      <c r="H216" s="32">
        <v>59250</v>
      </c>
      <c r="I216" s="32">
        <v>62000</v>
      </c>
      <c r="J216" s="32">
        <v>65250</v>
      </c>
      <c r="K216" s="32">
        <v>69000</v>
      </c>
      <c r="L216" s="32">
        <v>73000</v>
      </c>
      <c r="M216" s="32">
        <v>77500</v>
      </c>
      <c r="N216" s="32">
        <v>81750</v>
      </c>
      <c r="O216" s="32">
        <v>85500</v>
      </c>
      <c r="P216" s="32">
        <v>90250</v>
      </c>
      <c r="Q216" s="32">
        <v>68750</v>
      </c>
      <c r="R216" s="32">
        <v>72500</v>
      </c>
      <c r="S216" s="32">
        <v>77250</v>
      </c>
      <c r="T216" s="32">
        <v>81000</v>
      </c>
      <c r="U216" s="32">
        <v>85000</v>
      </c>
      <c r="V216" s="32">
        <v>89750</v>
      </c>
      <c r="W216" s="32">
        <v>93750</v>
      </c>
      <c r="X216" s="32">
        <v>103250</v>
      </c>
      <c r="Y216" s="32">
        <v>113750</v>
      </c>
    </row>
    <row r="217" spans="1:25" s="47" customFormat="1" ht="15" x14ac:dyDescent="0.25">
      <c r="A217" s="195" t="s">
        <v>461</v>
      </c>
      <c r="B217" s="50" t="s">
        <v>312</v>
      </c>
      <c r="C217" s="32">
        <v>38600</v>
      </c>
      <c r="D217" s="32">
        <v>99500</v>
      </c>
      <c r="E217" s="32">
        <v>101000</v>
      </c>
      <c r="F217" s="32">
        <v>104000</v>
      </c>
      <c r="G217" s="32">
        <v>106750</v>
      </c>
      <c r="H217" s="32">
        <v>112000</v>
      </c>
      <c r="I217" s="32">
        <v>117000</v>
      </c>
      <c r="J217" s="32">
        <v>124000</v>
      </c>
      <c r="K217" s="32">
        <v>131000</v>
      </c>
      <c r="L217" s="32">
        <v>140000</v>
      </c>
      <c r="M217" s="32">
        <v>148500</v>
      </c>
      <c r="N217" s="32">
        <v>157500</v>
      </c>
      <c r="O217" s="32">
        <v>166750</v>
      </c>
      <c r="P217" s="32">
        <v>175250</v>
      </c>
      <c r="Q217" s="32">
        <v>133000</v>
      </c>
      <c r="R217" s="32">
        <v>141000</v>
      </c>
      <c r="S217" s="32">
        <v>150000</v>
      </c>
      <c r="T217" s="32">
        <v>158750</v>
      </c>
      <c r="U217" s="32">
        <v>167500</v>
      </c>
      <c r="V217" s="32">
        <v>176250</v>
      </c>
      <c r="W217" s="32">
        <v>185250</v>
      </c>
      <c r="X217" s="32">
        <v>205750</v>
      </c>
      <c r="Y217" s="32">
        <v>225750</v>
      </c>
    </row>
    <row r="218" spans="1:25" s="47" customFormat="1" ht="15" x14ac:dyDescent="0.25">
      <c r="A218" s="195" t="s">
        <v>462</v>
      </c>
      <c r="B218" s="50" t="s">
        <v>310</v>
      </c>
      <c r="C218" s="32">
        <v>38600</v>
      </c>
      <c r="D218" s="32">
        <v>99500</v>
      </c>
      <c r="E218" s="32">
        <v>101000</v>
      </c>
      <c r="F218" s="32">
        <v>104000</v>
      </c>
      <c r="G218" s="32">
        <v>106750</v>
      </c>
      <c r="H218" s="32">
        <v>112000</v>
      </c>
      <c r="I218" s="32">
        <v>117000</v>
      </c>
      <c r="J218" s="32">
        <v>124000</v>
      </c>
      <c r="K218" s="32">
        <v>131000</v>
      </c>
      <c r="L218" s="32">
        <v>140000</v>
      </c>
      <c r="M218" s="32">
        <v>148500</v>
      </c>
      <c r="N218" s="32">
        <v>157500</v>
      </c>
      <c r="O218" s="32">
        <v>166750</v>
      </c>
      <c r="P218" s="32">
        <v>175250</v>
      </c>
      <c r="Q218" s="32">
        <v>133000</v>
      </c>
      <c r="R218" s="32">
        <v>141000</v>
      </c>
      <c r="S218" s="32">
        <v>150000</v>
      </c>
      <c r="T218" s="32">
        <v>158750</v>
      </c>
      <c r="U218" s="32">
        <v>167500</v>
      </c>
      <c r="V218" s="32">
        <v>176250</v>
      </c>
      <c r="W218" s="32">
        <v>185250</v>
      </c>
      <c r="X218" s="32">
        <v>205750</v>
      </c>
      <c r="Y218" s="32">
        <v>225750</v>
      </c>
    </row>
    <row r="219" spans="1:25" s="47" customFormat="1" ht="15" x14ac:dyDescent="0.25">
      <c r="A219" s="195" t="s">
        <v>463</v>
      </c>
      <c r="B219" s="50" t="s">
        <v>314</v>
      </c>
      <c r="C219" s="32">
        <v>38600</v>
      </c>
      <c r="D219" s="32">
        <v>99500</v>
      </c>
      <c r="E219" s="32">
        <v>101000</v>
      </c>
      <c r="F219" s="32">
        <v>104000</v>
      </c>
      <c r="G219" s="32">
        <v>106750</v>
      </c>
      <c r="H219" s="32">
        <v>112000</v>
      </c>
      <c r="I219" s="32">
        <v>117000</v>
      </c>
      <c r="J219" s="32">
        <v>124000</v>
      </c>
      <c r="K219" s="32">
        <v>131000</v>
      </c>
      <c r="L219" s="32">
        <v>140000</v>
      </c>
      <c r="M219" s="32">
        <v>148500</v>
      </c>
      <c r="N219" s="32">
        <v>157500</v>
      </c>
      <c r="O219" s="32">
        <v>166750</v>
      </c>
      <c r="P219" s="32">
        <v>175250</v>
      </c>
      <c r="Q219" s="32">
        <v>133000</v>
      </c>
      <c r="R219" s="32">
        <v>141000</v>
      </c>
      <c r="S219" s="32">
        <v>150000</v>
      </c>
      <c r="T219" s="32">
        <v>158750</v>
      </c>
      <c r="U219" s="32">
        <v>167500</v>
      </c>
      <c r="V219" s="32">
        <v>176250</v>
      </c>
      <c r="W219" s="32">
        <v>185250</v>
      </c>
      <c r="X219" s="32">
        <v>205750</v>
      </c>
      <c r="Y219" s="32">
        <v>225750</v>
      </c>
    </row>
    <row r="220" spans="1:25" s="47" customFormat="1" ht="15" x14ac:dyDescent="0.25">
      <c r="A220" s="195" t="s">
        <v>464</v>
      </c>
      <c r="B220" s="50" t="s">
        <v>316</v>
      </c>
      <c r="C220" s="32">
        <v>38600</v>
      </c>
      <c r="D220" s="32">
        <v>99500</v>
      </c>
      <c r="E220" s="32">
        <v>101000</v>
      </c>
      <c r="F220" s="32">
        <v>104000</v>
      </c>
      <c r="G220" s="32">
        <v>106750</v>
      </c>
      <c r="H220" s="32">
        <v>112000</v>
      </c>
      <c r="I220" s="32">
        <v>117000</v>
      </c>
      <c r="J220" s="32">
        <v>124000</v>
      </c>
      <c r="K220" s="32">
        <v>131000</v>
      </c>
      <c r="L220" s="32">
        <v>140000</v>
      </c>
      <c r="M220" s="32">
        <v>148500</v>
      </c>
      <c r="N220" s="32">
        <v>157500</v>
      </c>
      <c r="O220" s="32">
        <v>166750</v>
      </c>
      <c r="P220" s="32">
        <v>175250</v>
      </c>
      <c r="Q220" s="32">
        <v>133000</v>
      </c>
      <c r="R220" s="32">
        <v>141000</v>
      </c>
      <c r="S220" s="32">
        <v>150000</v>
      </c>
      <c r="T220" s="32">
        <v>158750</v>
      </c>
      <c r="U220" s="32">
        <v>167500</v>
      </c>
      <c r="V220" s="32">
        <v>176250</v>
      </c>
      <c r="W220" s="32">
        <v>185250</v>
      </c>
      <c r="X220" s="32">
        <v>205750</v>
      </c>
      <c r="Y220" s="32">
        <v>225750</v>
      </c>
    </row>
    <row r="221" spans="1:25" s="47" customFormat="1" ht="15" x14ac:dyDescent="0.25">
      <c r="A221" s="195" t="s">
        <v>465</v>
      </c>
      <c r="B221" s="50" t="s">
        <v>322</v>
      </c>
      <c r="C221" s="32">
        <v>30400</v>
      </c>
      <c r="D221" s="32">
        <v>79250</v>
      </c>
      <c r="E221" s="32">
        <v>82000</v>
      </c>
      <c r="F221" s="32">
        <v>84500</v>
      </c>
      <c r="G221" s="32">
        <v>87750</v>
      </c>
      <c r="H221" s="32">
        <v>93750</v>
      </c>
      <c r="I221" s="32">
        <v>99750</v>
      </c>
      <c r="J221" s="32">
        <v>108250</v>
      </c>
      <c r="K221" s="32">
        <v>116500</v>
      </c>
      <c r="L221" s="32">
        <v>126500</v>
      </c>
      <c r="M221" s="32">
        <v>136500</v>
      </c>
      <c r="N221" s="32">
        <v>147000</v>
      </c>
      <c r="O221" s="32">
        <v>157250</v>
      </c>
      <c r="P221" s="32">
        <v>167500</v>
      </c>
      <c r="Q221" s="32">
        <v>116750</v>
      </c>
      <c r="R221" s="32">
        <v>127000</v>
      </c>
      <c r="S221" s="32">
        <v>136750</v>
      </c>
      <c r="T221" s="32">
        <v>147250</v>
      </c>
      <c r="U221" s="32">
        <v>157500</v>
      </c>
      <c r="V221" s="32">
        <v>167500</v>
      </c>
      <c r="W221" s="32">
        <v>177500</v>
      </c>
      <c r="X221" s="32">
        <v>201750</v>
      </c>
      <c r="Y221" s="32">
        <v>225750</v>
      </c>
    </row>
    <row r="222" spans="1:25" s="47" customFormat="1" ht="15" x14ac:dyDescent="0.25">
      <c r="A222" s="195" t="s">
        <v>466</v>
      </c>
      <c r="B222" s="50" t="s">
        <v>324</v>
      </c>
      <c r="C222" s="32">
        <v>30400</v>
      </c>
      <c r="D222" s="32">
        <v>79250</v>
      </c>
      <c r="E222" s="32">
        <v>82000</v>
      </c>
      <c r="F222" s="32">
        <v>84500</v>
      </c>
      <c r="G222" s="32">
        <v>87750</v>
      </c>
      <c r="H222" s="32">
        <v>93750</v>
      </c>
      <c r="I222" s="32">
        <v>99750</v>
      </c>
      <c r="J222" s="32">
        <v>108250</v>
      </c>
      <c r="K222" s="32">
        <v>116500</v>
      </c>
      <c r="L222" s="32">
        <v>126500</v>
      </c>
      <c r="M222" s="32">
        <v>136500</v>
      </c>
      <c r="N222" s="32">
        <v>147000</v>
      </c>
      <c r="O222" s="32">
        <v>157250</v>
      </c>
      <c r="P222" s="32">
        <v>167500</v>
      </c>
      <c r="Q222" s="32">
        <v>116750</v>
      </c>
      <c r="R222" s="32">
        <v>127000</v>
      </c>
      <c r="S222" s="32">
        <v>136750</v>
      </c>
      <c r="T222" s="32">
        <v>147250</v>
      </c>
      <c r="U222" s="32">
        <v>157500</v>
      </c>
      <c r="V222" s="32">
        <v>167500</v>
      </c>
      <c r="W222" s="32">
        <v>177500</v>
      </c>
      <c r="X222" s="32">
        <v>201750</v>
      </c>
      <c r="Y222" s="32">
        <v>225750</v>
      </c>
    </row>
    <row r="223" spans="1:25" s="47" customFormat="1" ht="15" x14ac:dyDescent="0.25">
      <c r="A223" s="195" t="s">
        <v>467</v>
      </c>
      <c r="B223" s="36" t="s">
        <v>148</v>
      </c>
      <c r="C223" s="32">
        <v>8700</v>
      </c>
      <c r="D223" s="32">
        <v>21750</v>
      </c>
      <c r="E223" s="32">
        <v>21750</v>
      </c>
      <c r="F223" s="32">
        <v>21750</v>
      </c>
      <c r="G223" s="32">
        <v>21750</v>
      </c>
      <c r="H223" s="32">
        <v>21750</v>
      </c>
      <c r="I223" s="32">
        <v>21750</v>
      </c>
      <c r="J223" s="32">
        <v>21750</v>
      </c>
      <c r="K223" s="32">
        <v>21750</v>
      </c>
      <c r="L223" s="32">
        <v>21750</v>
      </c>
      <c r="M223" s="32">
        <v>21750</v>
      </c>
      <c r="N223" s="32">
        <v>21750</v>
      </c>
      <c r="O223" s="32">
        <v>21750</v>
      </c>
      <c r="P223" s="32">
        <v>21750</v>
      </c>
      <c r="Q223" s="32">
        <v>21750</v>
      </c>
      <c r="R223" s="32">
        <v>21750</v>
      </c>
      <c r="S223" s="32">
        <v>21750</v>
      </c>
      <c r="T223" s="32">
        <v>21750</v>
      </c>
      <c r="U223" s="32">
        <v>21750</v>
      </c>
      <c r="V223" s="32">
        <v>21750</v>
      </c>
      <c r="W223" s="32">
        <v>21750</v>
      </c>
      <c r="X223" s="32">
        <v>21750</v>
      </c>
      <c r="Y223" s="32">
        <v>21750</v>
      </c>
    </row>
    <row r="224" spans="1:25" s="47" customFormat="1" ht="15" x14ac:dyDescent="0.25">
      <c r="A224" s="195" t="s">
        <v>468</v>
      </c>
      <c r="B224" s="36" t="s">
        <v>410</v>
      </c>
      <c r="C224" s="32">
        <v>43400</v>
      </c>
      <c r="D224" s="32">
        <v>109750</v>
      </c>
      <c r="E224" s="32">
        <v>111000</v>
      </c>
      <c r="F224" s="32">
        <v>112500</v>
      </c>
      <c r="G224" s="32">
        <v>113750</v>
      </c>
      <c r="H224" s="32">
        <v>116500</v>
      </c>
      <c r="I224" s="32">
        <v>119250</v>
      </c>
      <c r="J224" s="32">
        <v>123000</v>
      </c>
      <c r="K224" s="32">
        <v>126750</v>
      </c>
      <c r="L224" s="32">
        <v>131000</v>
      </c>
      <c r="M224" s="32">
        <v>136250</v>
      </c>
      <c r="N224" s="32">
        <v>140750</v>
      </c>
      <c r="O224" s="32">
        <v>145500</v>
      </c>
      <c r="P224" s="32">
        <v>149750</v>
      </c>
      <c r="Q224" s="32">
        <v>125750</v>
      </c>
      <c r="R224" s="32">
        <v>130000</v>
      </c>
      <c r="S224" s="32">
        <v>135000</v>
      </c>
      <c r="T224" s="32">
        <v>139250</v>
      </c>
      <c r="U224" s="32">
        <v>143500</v>
      </c>
      <c r="V224" s="32">
        <v>148500</v>
      </c>
      <c r="W224" s="32">
        <v>152750</v>
      </c>
      <c r="X224" s="32">
        <v>163000</v>
      </c>
      <c r="Y224" s="32">
        <v>174000</v>
      </c>
    </row>
    <row r="225" spans="1:25" s="47" customFormat="1" ht="15" x14ac:dyDescent="0.25">
      <c r="A225" s="195" t="s">
        <v>469</v>
      </c>
      <c r="B225" s="50" t="s">
        <v>359</v>
      </c>
      <c r="C225" s="32">
        <v>33600</v>
      </c>
      <c r="D225" s="32">
        <v>89500</v>
      </c>
      <c r="E225" s="32">
        <v>92750</v>
      </c>
      <c r="F225" s="32">
        <v>97000</v>
      </c>
      <c r="G225" s="32">
        <v>101000</v>
      </c>
      <c r="H225" s="32">
        <v>110500</v>
      </c>
      <c r="I225" s="32">
        <v>119250</v>
      </c>
      <c r="J225" s="32">
        <v>131000</v>
      </c>
      <c r="K225" s="32">
        <v>143000</v>
      </c>
      <c r="L225" s="32">
        <v>157500</v>
      </c>
      <c r="M225" s="32">
        <v>172750</v>
      </c>
      <c r="N225" s="32">
        <v>187500</v>
      </c>
      <c r="O225" s="32">
        <v>202750</v>
      </c>
      <c r="P225" s="32">
        <v>217500</v>
      </c>
      <c r="Q225" s="32">
        <v>141500</v>
      </c>
      <c r="R225" s="32">
        <v>156500</v>
      </c>
      <c r="S225" s="32">
        <v>171000</v>
      </c>
      <c r="T225" s="32">
        <v>185750</v>
      </c>
      <c r="U225" s="32">
        <v>200250</v>
      </c>
      <c r="V225" s="32">
        <v>215000</v>
      </c>
      <c r="W225" s="32">
        <v>230250</v>
      </c>
      <c r="X225" s="32">
        <v>264000</v>
      </c>
      <c r="Y225" s="32">
        <v>298500</v>
      </c>
    </row>
    <row r="226" spans="1:25" s="47" customFormat="1" ht="15" x14ac:dyDescent="0.25">
      <c r="A226" s="195" t="s">
        <v>470</v>
      </c>
      <c r="B226" s="54" t="s">
        <v>247</v>
      </c>
      <c r="C226" s="32">
        <v>78400</v>
      </c>
      <c r="D226" s="32">
        <v>198750</v>
      </c>
      <c r="E226" s="32">
        <v>200250</v>
      </c>
      <c r="F226" s="32">
        <v>203000</v>
      </c>
      <c r="G226" s="32">
        <v>205750</v>
      </c>
      <c r="H226" s="32">
        <v>210250</v>
      </c>
      <c r="I226" s="32">
        <v>215000</v>
      </c>
      <c r="J226" s="32">
        <v>221750</v>
      </c>
      <c r="K226" s="32">
        <v>228500</v>
      </c>
      <c r="L226" s="32">
        <v>236500</v>
      </c>
      <c r="M226" s="32">
        <v>245000</v>
      </c>
      <c r="N226" s="32">
        <v>253250</v>
      </c>
      <c r="O226" s="32">
        <v>261750</v>
      </c>
      <c r="P226" s="32">
        <v>269500</v>
      </c>
      <c r="Q226" s="32">
        <v>231500</v>
      </c>
      <c r="R226" s="32">
        <v>239000</v>
      </c>
      <c r="S226" s="32">
        <v>248000</v>
      </c>
      <c r="T226" s="32">
        <v>255500</v>
      </c>
      <c r="U226" s="32">
        <v>264000</v>
      </c>
      <c r="V226" s="32">
        <v>272250</v>
      </c>
      <c r="W226" s="32">
        <v>280000</v>
      </c>
      <c r="X226" s="32">
        <v>299250</v>
      </c>
      <c r="Y226" s="32">
        <v>318000</v>
      </c>
    </row>
    <row r="227" spans="1:25" s="47" customFormat="1" ht="15" x14ac:dyDescent="0.25">
      <c r="A227" s="195" t="s">
        <v>471</v>
      </c>
      <c r="B227" s="54" t="s">
        <v>248</v>
      </c>
      <c r="C227" s="32">
        <v>98700</v>
      </c>
      <c r="D227" s="32">
        <v>249500</v>
      </c>
      <c r="E227" s="32">
        <v>251500</v>
      </c>
      <c r="F227" s="32">
        <v>253750</v>
      </c>
      <c r="G227" s="32">
        <v>256250</v>
      </c>
      <c r="H227" s="32">
        <v>261750</v>
      </c>
      <c r="I227" s="32">
        <v>266250</v>
      </c>
      <c r="J227" s="32">
        <v>272500</v>
      </c>
      <c r="K227" s="32">
        <v>279000</v>
      </c>
      <c r="L227" s="32">
        <v>287500</v>
      </c>
      <c r="M227" s="32">
        <v>295750</v>
      </c>
      <c r="N227" s="32">
        <v>304000</v>
      </c>
      <c r="O227" s="32">
        <v>312250</v>
      </c>
      <c r="P227" s="32">
        <v>320250</v>
      </c>
      <c r="Q227" s="32">
        <v>282500</v>
      </c>
      <c r="R227" s="32">
        <v>290750</v>
      </c>
      <c r="S227" s="32">
        <v>298750</v>
      </c>
      <c r="T227" s="32">
        <v>306750</v>
      </c>
      <c r="U227" s="32">
        <v>315250</v>
      </c>
      <c r="V227" s="32">
        <v>323000</v>
      </c>
      <c r="W227" s="32">
        <v>331750</v>
      </c>
      <c r="X227" s="32">
        <v>350500</v>
      </c>
      <c r="Y227" s="32">
        <v>369250</v>
      </c>
    </row>
    <row r="228" spans="1:25" s="47" customFormat="1" ht="15" x14ac:dyDescent="0.25">
      <c r="A228" s="195" t="s">
        <v>472</v>
      </c>
      <c r="B228" s="50" t="s">
        <v>330</v>
      </c>
      <c r="C228" s="32">
        <v>20900</v>
      </c>
      <c r="D228" s="32">
        <v>55000</v>
      </c>
      <c r="E228" s="32">
        <v>56500</v>
      </c>
      <c r="F228" s="32">
        <v>58500</v>
      </c>
      <c r="G228" s="32">
        <v>60500</v>
      </c>
      <c r="H228" s="32">
        <v>65250</v>
      </c>
      <c r="I228" s="32">
        <v>69500</v>
      </c>
      <c r="J228" s="32">
        <v>76000</v>
      </c>
      <c r="K228" s="32">
        <v>82000</v>
      </c>
      <c r="L228" s="32">
        <v>89000</v>
      </c>
      <c r="M228" s="32">
        <v>96500</v>
      </c>
      <c r="N228" s="32">
        <v>104000</v>
      </c>
      <c r="O228" s="32">
        <v>111000</v>
      </c>
      <c r="P228" s="32">
        <v>119000</v>
      </c>
      <c r="Q228" s="32">
        <v>83250</v>
      </c>
      <c r="R228" s="32">
        <v>90250</v>
      </c>
      <c r="S228" s="32">
        <v>97750</v>
      </c>
      <c r="T228" s="32">
        <v>105250</v>
      </c>
      <c r="U228" s="32">
        <v>112750</v>
      </c>
      <c r="V228" s="32">
        <v>119750</v>
      </c>
      <c r="W228" s="32">
        <v>127750</v>
      </c>
      <c r="X228" s="32">
        <v>145250</v>
      </c>
      <c r="Y228" s="32">
        <v>161750</v>
      </c>
    </row>
    <row r="229" spans="1:25" s="47" customFormat="1" ht="15" x14ac:dyDescent="0.25">
      <c r="A229" s="195" t="s">
        <v>473</v>
      </c>
      <c r="B229" s="50" t="s">
        <v>328</v>
      </c>
      <c r="C229" s="32">
        <v>20900</v>
      </c>
      <c r="D229" s="32">
        <v>55000</v>
      </c>
      <c r="E229" s="32">
        <v>56500</v>
      </c>
      <c r="F229" s="32">
        <v>58500</v>
      </c>
      <c r="G229" s="32">
        <v>60500</v>
      </c>
      <c r="H229" s="32">
        <v>65250</v>
      </c>
      <c r="I229" s="32">
        <v>69500</v>
      </c>
      <c r="J229" s="32">
        <v>76000</v>
      </c>
      <c r="K229" s="32">
        <v>82000</v>
      </c>
      <c r="L229" s="32">
        <v>89000</v>
      </c>
      <c r="M229" s="32">
        <v>96500</v>
      </c>
      <c r="N229" s="32">
        <v>104000</v>
      </c>
      <c r="O229" s="32">
        <v>111000</v>
      </c>
      <c r="P229" s="32">
        <v>119000</v>
      </c>
      <c r="Q229" s="32">
        <v>83250</v>
      </c>
      <c r="R229" s="32">
        <v>90250</v>
      </c>
      <c r="S229" s="32">
        <v>97750</v>
      </c>
      <c r="T229" s="32">
        <v>105250</v>
      </c>
      <c r="U229" s="32">
        <v>112750</v>
      </c>
      <c r="V229" s="32">
        <v>119750</v>
      </c>
      <c r="W229" s="32">
        <v>127750</v>
      </c>
      <c r="X229" s="32">
        <v>145250</v>
      </c>
      <c r="Y229" s="32">
        <v>161750</v>
      </c>
    </row>
    <row r="230" spans="1:25" s="47" customFormat="1" ht="15" x14ac:dyDescent="0.25">
      <c r="A230" s="195" t="s">
        <v>474</v>
      </c>
      <c r="B230" s="50" t="s">
        <v>332</v>
      </c>
      <c r="C230" s="32">
        <v>20900</v>
      </c>
      <c r="D230" s="32">
        <v>55000</v>
      </c>
      <c r="E230" s="32">
        <v>56500</v>
      </c>
      <c r="F230" s="32">
        <v>58500</v>
      </c>
      <c r="G230" s="32">
        <v>60500</v>
      </c>
      <c r="H230" s="32">
        <v>65250</v>
      </c>
      <c r="I230" s="32">
        <v>69500</v>
      </c>
      <c r="J230" s="32">
        <v>76000</v>
      </c>
      <c r="K230" s="32">
        <v>82000</v>
      </c>
      <c r="L230" s="32">
        <v>89000</v>
      </c>
      <c r="M230" s="32">
        <v>96500</v>
      </c>
      <c r="N230" s="32">
        <v>104000</v>
      </c>
      <c r="O230" s="32">
        <v>111000</v>
      </c>
      <c r="P230" s="32">
        <v>119000</v>
      </c>
      <c r="Q230" s="32">
        <v>83250</v>
      </c>
      <c r="R230" s="32">
        <v>90250</v>
      </c>
      <c r="S230" s="32">
        <v>97750</v>
      </c>
      <c r="T230" s="32">
        <v>105250</v>
      </c>
      <c r="U230" s="32">
        <v>112750</v>
      </c>
      <c r="V230" s="32">
        <v>119750</v>
      </c>
      <c r="W230" s="32">
        <v>127750</v>
      </c>
      <c r="X230" s="32">
        <v>145250</v>
      </c>
      <c r="Y230" s="32">
        <v>161750</v>
      </c>
    </row>
    <row r="231" spans="1:25" s="47" customFormat="1" ht="30" x14ac:dyDescent="0.25">
      <c r="A231" s="195" t="s">
        <v>475</v>
      </c>
      <c r="B231" s="57" t="s">
        <v>35</v>
      </c>
      <c r="C231" s="32">
        <v>53200</v>
      </c>
      <c r="D231" s="32">
        <v>139250</v>
      </c>
      <c r="E231" s="32">
        <v>142500</v>
      </c>
      <c r="F231" s="32">
        <v>147500</v>
      </c>
      <c r="G231" s="32">
        <v>152500</v>
      </c>
      <c r="H231" s="32">
        <v>162250</v>
      </c>
      <c r="I231" s="32">
        <v>172500</v>
      </c>
      <c r="J231" s="32">
        <v>188500</v>
      </c>
      <c r="K231" s="32">
        <v>204250</v>
      </c>
      <c r="L231" s="32">
        <v>224250</v>
      </c>
      <c r="M231" s="32">
        <v>244000</v>
      </c>
      <c r="N231" s="32">
        <v>256250</v>
      </c>
      <c r="O231" s="32">
        <v>275500</v>
      </c>
      <c r="P231" s="32">
        <v>296750</v>
      </c>
      <c r="Q231" s="32">
        <v>203500</v>
      </c>
      <c r="R231" s="32">
        <v>223250</v>
      </c>
      <c r="S231" s="32">
        <v>243500</v>
      </c>
      <c r="T231" s="32">
        <v>263250</v>
      </c>
      <c r="U231" s="32">
        <v>283250</v>
      </c>
      <c r="V231" s="32">
        <v>303000</v>
      </c>
      <c r="W231" s="32">
        <v>323000</v>
      </c>
      <c r="X231" s="32">
        <v>350500</v>
      </c>
      <c r="Y231" s="32">
        <v>377250</v>
      </c>
    </row>
    <row r="232" spans="1:25" s="47" customFormat="1" ht="15" x14ac:dyDescent="0.25">
      <c r="A232" s="195" t="s">
        <v>476</v>
      </c>
      <c r="B232" s="57" t="s">
        <v>403</v>
      </c>
      <c r="C232" s="32">
        <v>53200</v>
      </c>
      <c r="D232" s="32">
        <v>139250</v>
      </c>
      <c r="E232" s="32">
        <v>142500</v>
      </c>
      <c r="F232" s="32">
        <v>147500</v>
      </c>
      <c r="G232" s="32">
        <v>152500</v>
      </c>
      <c r="H232" s="32">
        <v>162250</v>
      </c>
      <c r="I232" s="32">
        <v>172500</v>
      </c>
      <c r="J232" s="32">
        <v>188500</v>
      </c>
      <c r="K232" s="32">
        <v>204250</v>
      </c>
      <c r="L232" s="32">
        <v>224250</v>
      </c>
      <c r="M232" s="32">
        <v>244000</v>
      </c>
      <c r="N232" s="32">
        <v>256250</v>
      </c>
      <c r="O232" s="32">
        <v>275500</v>
      </c>
      <c r="P232" s="32">
        <v>296750</v>
      </c>
      <c r="Q232" s="32">
        <v>203500</v>
      </c>
      <c r="R232" s="32">
        <v>223250</v>
      </c>
      <c r="S232" s="32">
        <v>243500</v>
      </c>
      <c r="T232" s="32">
        <v>263250</v>
      </c>
      <c r="U232" s="32">
        <v>283250</v>
      </c>
      <c r="V232" s="32">
        <v>303000</v>
      </c>
      <c r="W232" s="32">
        <v>323000</v>
      </c>
      <c r="X232" s="32">
        <v>350500</v>
      </c>
      <c r="Y232" s="32">
        <v>377250</v>
      </c>
    </row>
    <row r="233" spans="1:25" s="47" customFormat="1" ht="30" x14ac:dyDescent="0.25">
      <c r="A233" s="195" t="s">
        <v>477</v>
      </c>
      <c r="B233" s="57" t="s">
        <v>37</v>
      </c>
      <c r="C233" s="32">
        <v>53200</v>
      </c>
      <c r="D233" s="32">
        <v>139250</v>
      </c>
      <c r="E233" s="32">
        <v>142500</v>
      </c>
      <c r="F233" s="32">
        <v>147500</v>
      </c>
      <c r="G233" s="32">
        <v>152500</v>
      </c>
      <c r="H233" s="32">
        <v>162250</v>
      </c>
      <c r="I233" s="32">
        <v>172500</v>
      </c>
      <c r="J233" s="32">
        <v>188500</v>
      </c>
      <c r="K233" s="32">
        <v>204250</v>
      </c>
      <c r="L233" s="32">
        <v>224250</v>
      </c>
      <c r="M233" s="32">
        <v>244000</v>
      </c>
      <c r="N233" s="32">
        <v>256250</v>
      </c>
      <c r="O233" s="32">
        <v>275500</v>
      </c>
      <c r="P233" s="32">
        <v>296750</v>
      </c>
      <c r="Q233" s="32">
        <v>203500</v>
      </c>
      <c r="R233" s="32">
        <v>223250</v>
      </c>
      <c r="S233" s="32">
        <v>243500</v>
      </c>
      <c r="T233" s="32">
        <v>263250</v>
      </c>
      <c r="U233" s="32">
        <v>283250</v>
      </c>
      <c r="V233" s="32">
        <v>303000</v>
      </c>
      <c r="W233" s="32">
        <v>323000</v>
      </c>
      <c r="X233" s="32">
        <v>350500</v>
      </c>
      <c r="Y233" s="32">
        <v>377250</v>
      </c>
    </row>
    <row r="234" spans="1:25" s="47" customFormat="1" ht="30" x14ac:dyDescent="0.25">
      <c r="A234" s="195" t="s">
        <v>478</v>
      </c>
      <c r="B234" s="57" t="s">
        <v>33</v>
      </c>
      <c r="C234" s="32">
        <v>53200</v>
      </c>
      <c r="D234" s="32">
        <v>139250</v>
      </c>
      <c r="E234" s="32">
        <v>142500</v>
      </c>
      <c r="F234" s="32">
        <v>147500</v>
      </c>
      <c r="G234" s="32">
        <v>152500</v>
      </c>
      <c r="H234" s="32">
        <v>162250</v>
      </c>
      <c r="I234" s="32">
        <v>172500</v>
      </c>
      <c r="J234" s="32">
        <v>188500</v>
      </c>
      <c r="K234" s="32">
        <v>204250</v>
      </c>
      <c r="L234" s="32">
        <v>224250</v>
      </c>
      <c r="M234" s="32">
        <v>244000</v>
      </c>
      <c r="N234" s="32">
        <v>256250</v>
      </c>
      <c r="O234" s="32">
        <v>275500</v>
      </c>
      <c r="P234" s="32">
        <v>296750</v>
      </c>
      <c r="Q234" s="32">
        <v>203500</v>
      </c>
      <c r="R234" s="32">
        <v>223250</v>
      </c>
      <c r="S234" s="32">
        <v>243500</v>
      </c>
      <c r="T234" s="32">
        <v>263250</v>
      </c>
      <c r="U234" s="32">
        <v>283250</v>
      </c>
      <c r="V234" s="32">
        <v>303000</v>
      </c>
      <c r="W234" s="32">
        <v>323000</v>
      </c>
      <c r="X234" s="32">
        <v>350500</v>
      </c>
      <c r="Y234" s="32">
        <v>377250</v>
      </c>
    </row>
    <row r="235" spans="1:25" s="47" customFormat="1" ht="15" x14ac:dyDescent="0.25">
      <c r="A235" s="195" t="s">
        <v>479</v>
      </c>
      <c r="B235" s="50" t="s">
        <v>250</v>
      </c>
      <c r="C235" s="32">
        <v>9100</v>
      </c>
      <c r="D235" s="32">
        <v>24000</v>
      </c>
      <c r="E235" s="32">
        <v>24500</v>
      </c>
      <c r="F235" s="32">
        <v>26000</v>
      </c>
      <c r="G235" s="32">
        <v>27250</v>
      </c>
      <c r="H235" s="32">
        <v>29750</v>
      </c>
      <c r="I235" s="32">
        <v>32000</v>
      </c>
      <c r="J235" s="32">
        <v>35000</v>
      </c>
      <c r="K235" s="32">
        <v>37750</v>
      </c>
      <c r="L235" s="32">
        <v>42000</v>
      </c>
      <c r="M235" s="32">
        <v>46000</v>
      </c>
      <c r="N235" s="32">
        <v>49000</v>
      </c>
      <c r="O235" s="32">
        <v>52750</v>
      </c>
      <c r="P235" s="32">
        <v>57250</v>
      </c>
      <c r="Q235" s="32">
        <v>40250</v>
      </c>
      <c r="R235" s="32">
        <v>43500</v>
      </c>
      <c r="S235" s="32">
        <v>47500</v>
      </c>
      <c r="T235" s="32">
        <v>52000</v>
      </c>
      <c r="U235" s="32">
        <v>55250</v>
      </c>
      <c r="V235" s="32">
        <v>59500</v>
      </c>
      <c r="W235" s="32">
        <v>63250</v>
      </c>
      <c r="X235" s="32">
        <v>70000</v>
      </c>
      <c r="Y235" s="32">
        <v>75250</v>
      </c>
    </row>
    <row r="236" spans="1:25" s="47" customFormat="1" ht="15" x14ac:dyDescent="0.25">
      <c r="A236" s="195" t="s">
        <v>480</v>
      </c>
      <c r="B236" s="50" t="s">
        <v>252</v>
      </c>
      <c r="C236" s="32">
        <v>9100</v>
      </c>
      <c r="D236" s="32">
        <v>24000</v>
      </c>
      <c r="E236" s="32">
        <v>24500</v>
      </c>
      <c r="F236" s="32">
        <v>26000</v>
      </c>
      <c r="G236" s="32">
        <v>27250</v>
      </c>
      <c r="H236" s="32">
        <v>29750</v>
      </c>
      <c r="I236" s="32">
        <v>32000</v>
      </c>
      <c r="J236" s="32">
        <v>35000</v>
      </c>
      <c r="K236" s="32">
        <v>37750</v>
      </c>
      <c r="L236" s="32">
        <v>42000</v>
      </c>
      <c r="M236" s="32">
        <v>46000</v>
      </c>
      <c r="N236" s="32">
        <v>49000</v>
      </c>
      <c r="O236" s="32">
        <v>52750</v>
      </c>
      <c r="P236" s="32">
        <v>57250</v>
      </c>
      <c r="Q236" s="32">
        <v>40250</v>
      </c>
      <c r="R236" s="32">
        <v>43500</v>
      </c>
      <c r="S236" s="32">
        <v>47500</v>
      </c>
      <c r="T236" s="32">
        <v>52000</v>
      </c>
      <c r="U236" s="32">
        <v>55250</v>
      </c>
      <c r="V236" s="32">
        <v>59500</v>
      </c>
      <c r="W236" s="32">
        <v>63250</v>
      </c>
      <c r="X236" s="32">
        <v>70000</v>
      </c>
      <c r="Y236" s="32">
        <v>75250</v>
      </c>
    </row>
    <row r="237" spans="1:25" s="6" customFormat="1" ht="19.5" x14ac:dyDescent="0.25">
      <c r="A237" s="31" t="s">
        <v>98</v>
      </c>
      <c r="B237" s="38" t="s">
        <v>481</v>
      </c>
      <c r="C237" s="33"/>
      <c r="D237" s="34">
        <v>0</v>
      </c>
      <c r="E237" s="33">
        <v>0</v>
      </c>
      <c r="F237" s="33">
        <v>0</v>
      </c>
      <c r="G237" s="33">
        <v>0</v>
      </c>
      <c r="H237" s="33">
        <v>0</v>
      </c>
      <c r="I237" s="33">
        <v>0</v>
      </c>
      <c r="J237" s="33">
        <v>0</v>
      </c>
      <c r="K237" s="33">
        <v>0</v>
      </c>
      <c r="L237" s="33">
        <v>0</v>
      </c>
      <c r="M237" s="33">
        <v>0</v>
      </c>
      <c r="N237" s="33">
        <v>0</v>
      </c>
      <c r="O237" s="33">
        <v>0</v>
      </c>
      <c r="P237" s="33">
        <v>0</v>
      </c>
      <c r="Q237" s="33">
        <v>0</v>
      </c>
      <c r="R237" s="33">
        <v>0</v>
      </c>
      <c r="S237" s="33">
        <v>0</v>
      </c>
      <c r="T237" s="33">
        <v>0</v>
      </c>
      <c r="U237" s="33">
        <v>0</v>
      </c>
      <c r="V237" s="33">
        <v>0</v>
      </c>
      <c r="W237" s="33">
        <v>0</v>
      </c>
      <c r="X237" s="33">
        <v>0</v>
      </c>
      <c r="Y237" s="33">
        <v>0</v>
      </c>
    </row>
    <row r="238" spans="1:25" s="6" customFormat="1" ht="15" x14ac:dyDescent="0.25">
      <c r="A238" s="195" t="s">
        <v>482</v>
      </c>
      <c r="B238" s="49" t="s">
        <v>483</v>
      </c>
      <c r="C238" s="32">
        <v>0</v>
      </c>
      <c r="D238" s="32">
        <v>4500</v>
      </c>
      <c r="E238" s="32">
        <v>5250</v>
      </c>
      <c r="F238" s="32">
        <v>5750</v>
      </c>
      <c r="G238" s="32">
        <v>6000</v>
      </c>
      <c r="H238" s="32">
        <v>7250</v>
      </c>
      <c r="I238" s="32">
        <v>8750</v>
      </c>
      <c r="J238" s="32">
        <v>10500</v>
      </c>
      <c r="K238" s="32">
        <v>12000</v>
      </c>
      <c r="L238" s="32">
        <v>14000</v>
      </c>
      <c r="M238" s="32">
        <v>16250</v>
      </c>
      <c r="N238" s="32">
        <v>17750</v>
      </c>
      <c r="O238" s="32">
        <v>20250</v>
      </c>
      <c r="P238" s="32">
        <v>22500</v>
      </c>
      <c r="Q238" s="32">
        <v>9500</v>
      </c>
      <c r="R238" s="32">
        <v>11000</v>
      </c>
      <c r="S238" s="32">
        <v>122250</v>
      </c>
      <c r="T238" s="32">
        <v>14000</v>
      </c>
      <c r="U238" s="32">
        <v>15750</v>
      </c>
      <c r="V238" s="32">
        <v>17000</v>
      </c>
      <c r="W238" s="32">
        <v>18500</v>
      </c>
      <c r="X238" s="32">
        <v>22000</v>
      </c>
      <c r="Y238" s="32">
        <v>25750</v>
      </c>
    </row>
    <row r="239" spans="1:25" s="6" customFormat="1" ht="15" x14ac:dyDescent="0.25">
      <c r="A239" s="195" t="s">
        <v>68</v>
      </c>
      <c r="B239" s="43" t="s">
        <v>68</v>
      </c>
      <c r="C239" s="32">
        <v>0</v>
      </c>
      <c r="D239" s="32">
        <v>1750</v>
      </c>
      <c r="E239" s="32">
        <v>1750</v>
      </c>
      <c r="F239" s="32">
        <v>2000</v>
      </c>
      <c r="G239" s="32">
        <v>2000</v>
      </c>
      <c r="H239" s="32">
        <v>2500</v>
      </c>
      <c r="I239" s="32">
        <v>3250</v>
      </c>
      <c r="J239" s="32">
        <v>4000</v>
      </c>
      <c r="K239" s="32">
        <v>4500</v>
      </c>
      <c r="L239" s="32">
        <v>5250</v>
      </c>
      <c r="M239" s="32">
        <v>6000</v>
      </c>
      <c r="N239" s="32">
        <v>6250</v>
      </c>
      <c r="O239" s="32">
        <v>7250</v>
      </c>
      <c r="P239" s="32">
        <v>7500</v>
      </c>
      <c r="Q239" s="32">
        <v>4000</v>
      </c>
      <c r="R239" s="32">
        <v>4500</v>
      </c>
      <c r="S239" s="32">
        <v>5250</v>
      </c>
      <c r="T239" s="32">
        <v>6000</v>
      </c>
      <c r="U239" s="32">
        <v>6250</v>
      </c>
      <c r="V239" s="32">
        <v>7000</v>
      </c>
      <c r="W239" s="32">
        <v>7250</v>
      </c>
      <c r="X239" s="32">
        <v>10000</v>
      </c>
      <c r="Y239" s="32">
        <v>10500</v>
      </c>
    </row>
    <row r="240" spans="1:25" s="6" customFormat="1" ht="15" x14ac:dyDescent="0.25">
      <c r="A240" s="195" t="s">
        <v>484</v>
      </c>
      <c r="B240" s="43" t="s">
        <v>484</v>
      </c>
      <c r="C240" s="32">
        <v>0</v>
      </c>
      <c r="D240" s="32">
        <v>2000</v>
      </c>
      <c r="E240" s="32">
        <v>2000</v>
      </c>
      <c r="F240" s="32">
        <v>2500</v>
      </c>
      <c r="G240" s="32">
        <v>3250</v>
      </c>
      <c r="H240" s="32">
        <v>4000</v>
      </c>
      <c r="I240" s="32">
        <v>4500</v>
      </c>
      <c r="J240" s="32">
        <v>6000</v>
      </c>
      <c r="K240" s="32">
        <v>7000</v>
      </c>
      <c r="L240" s="32">
        <v>8750</v>
      </c>
      <c r="M240" s="32">
        <v>10000</v>
      </c>
      <c r="N240" s="32">
        <v>11250</v>
      </c>
      <c r="O240" s="32">
        <v>12750</v>
      </c>
      <c r="P240" s="32">
        <v>14250</v>
      </c>
      <c r="Q240" s="32">
        <v>6000</v>
      </c>
      <c r="R240" s="32">
        <v>7000</v>
      </c>
      <c r="S240" s="32">
        <v>8750</v>
      </c>
      <c r="T240" s="32">
        <v>10000</v>
      </c>
      <c r="U240" s="32">
        <v>11250</v>
      </c>
      <c r="V240" s="32">
        <v>12750</v>
      </c>
      <c r="W240" s="32">
        <v>14000</v>
      </c>
      <c r="X240" s="32">
        <v>17000</v>
      </c>
      <c r="Y240" s="32">
        <v>19000</v>
      </c>
    </row>
    <row r="241" spans="1:25" s="6" customFormat="1" ht="15" x14ac:dyDescent="0.25">
      <c r="A241" s="195" t="s">
        <v>485</v>
      </c>
      <c r="B241" s="43" t="s">
        <v>485</v>
      </c>
      <c r="C241" s="32">
        <v>0</v>
      </c>
      <c r="D241" s="32">
        <v>1750</v>
      </c>
      <c r="E241" s="32">
        <v>2000</v>
      </c>
      <c r="F241" s="32">
        <v>2000</v>
      </c>
      <c r="G241" s="32">
        <v>2500</v>
      </c>
      <c r="H241" s="32">
        <v>3250</v>
      </c>
      <c r="I241" s="32">
        <v>4000</v>
      </c>
      <c r="J241" s="32">
        <v>4500</v>
      </c>
      <c r="K241" s="32">
        <v>5750</v>
      </c>
      <c r="L241" s="32">
        <v>6750</v>
      </c>
      <c r="M241" s="32">
        <v>7500</v>
      </c>
      <c r="N241" s="32">
        <v>9000</v>
      </c>
      <c r="O241" s="32">
        <v>10250</v>
      </c>
      <c r="P241" s="32">
        <v>11250</v>
      </c>
      <c r="Q241" s="32">
        <v>0</v>
      </c>
      <c r="R241" s="32">
        <v>0</v>
      </c>
      <c r="S241" s="32">
        <v>0</v>
      </c>
      <c r="T241" s="32">
        <v>0</v>
      </c>
      <c r="U241" s="32">
        <v>0</v>
      </c>
      <c r="V241" s="32">
        <v>0</v>
      </c>
      <c r="W241" s="32">
        <v>0</v>
      </c>
      <c r="X241" s="32">
        <v>0</v>
      </c>
      <c r="Y241" s="32">
        <v>0</v>
      </c>
    </row>
    <row r="242" spans="1:25" s="6" customFormat="1" ht="15" x14ac:dyDescent="0.25">
      <c r="A242" s="195" t="s">
        <v>486</v>
      </c>
      <c r="B242" s="43" t="s">
        <v>486</v>
      </c>
      <c r="C242" s="32">
        <v>0</v>
      </c>
      <c r="D242" s="32">
        <v>2500</v>
      </c>
      <c r="E242" s="32">
        <v>3000</v>
      </c>
      <c r="F242" s="32">
        <v>3250</v>
      </c>
      <c r="G242" s="32">
        <v>3750</v>
      </c>
      <c r="H242" s="32">
        <v>4500</v>
      </c>
      <c r="I242" s="32">
        <v>5750</v>
      </c>
      <c r="J242" s="32">
        <v>6750</v>
      </c>
      <c r="K242" s="32">
        <v>7500</v>
      </c>
      <c r="L242" s="32">
        <v>10000</v>
      </c>
      <c r="M242" s="32">
        <v>11250</v>
      </c>
      <c r="N242" s="32">
        <v>12750</v>
      </c>
      <c r="O242" s="32">
        <v>14250</v>
      </c>
      <c r="P242" s="32">
        <v>15750</v>
      </c>
      <c r="Q242" s="32">
        <v>0</v>
      </c>
      <c r="R242" s="32">
        <v>0</v>
      </c>
      <c r="S242" s="32">
        <v>0</v>
      </c>
      <c r="T242" s="32">
        <v>0</v>
      </c>
      <c r="U242" s="32">
        <v>0</v>
      </c>
      <c r="V242" s="32">
        <v>0</v>
      </c>
      <c r="W242" s="32">
        <v>0</v>
      </c>
      <c r="X242" s="32">
        <v>0</v>
      </c>
      <c r="Y242" s="32">
        <v>0</v>
      </c>
    </row>
    <row r="243" spans="1:25" s="6" customFormat="1" ht="15" x14ac:dyDescent="0.25">
      <c r="A243" s="195" t="s">
        <v>487</v>
      </c>
      <c r="B243" s="43" t="s">
        <v>487</v>
      </c>
      <c r="C243" s="32">
        <v>0</v>
      </c>
      <c r="D243" s="32">
        <v>1750</v>
      </c>
      <c r="E243" s="32">
        <v>2000</v>
      </c>
      <c r="F243" s="32">
        <v>2500</v>
      </c>
      <c r="G243" s="32">
        <v>3000</v>
      </c>
      <c r="H243" s="32">
        <v>3250</v>
      </c>
      <c r="I243" s="32">
        <v>4250</v>
      </c>
      <c r="J243" s="32">
        <v>5250</v>
      </c>
      <c r="K243" s="32">
        <v>6000</v>
      </c>
      <c r="L243" s="32">
        <v>7250</v>
      </c>
      <c r="M243" s="32">
        <v>8750</v>
      </c>
      <c r="N243" s="32">
        <v>10000</v>
      </c>
      <c r="O243" s="32">
        <v>11000</v>
      </c>
      <c r="P243" s="32">
        <v>12500</v>
      </c>
      <c r="Q243" s="32">
        <v>0</v>
      </c>
      <c r="R243" s="32">
        <v>0</v>
      </c>
      <c r="S243" s="32">
        <v>0</v>
      </c>
      <c r="T243" s="32">
        <v>0</v>
      </c>
      <c r="U243" s="32">
        <v>0</v>
      </c>
      <c r="V243" s="32">
        <v>0</v>
      </c>
      <c r="W243" s="32">
        <v>0</v>
      </c>
      <c r="X243" s="32">
        <v>0</v>
      </c>
      <c r="Y243" s="32">
        <v>0</v>
      </c>
    </row>
    <row r="244" spans="1:25" s="6" customFormat="1" ht="15" x14ac:dyDescent="0.25">
      <c r="A244" s="195" t="s">
        <v>488</v>
      </c>
      <c r="B244" s="43" t="s">
        <v>488</v>
      </c>
      <c r="C244" s="32">
        <v>0</v>
      </c>
      <c r="D244" s="32">
        <v>2500</v>
      </c>
      <c r="E244" s="32">
        <v>3000</v>
      </c>
      <c r="F244" s="32">
        <v>3250</v>
      </c>
      <c r="G244" s="32">
        <v>3750</v>
      </c>
      <c r="H244" s="32">
        <v>4500</v>
      </c>
      <c r="I244" s="32">
        <v>5750</v>
      </c>
      <c r="J244" s="32">
        <v>6750</v>
      </c>
      <c r="K244" s="32">
        <v>7500</v>
      </c>
      <c r="L244" s="32">
        <v>10000</v>
      </c>
      <c r="M244" s="32">
        <v>11250</v>
      </c>
      <c r="N244" s="32">
        <v>12750</v>
      </c>
      <c r="O244" s="32">
        <v>14250</v>
      </c>
      <c r="P244" s="32">
        <v>15750</v>
      </c>
      <c r="Q244" s="32">
        <v>0</v>
      </c>
      <c r="R244" s="32">
        <v>0</v>
      </c>
      <c r="S244" s="32">
        <v>0</v>
      </c>
      <c r="T244" s="32">
        <v>0</v>
      </c>
      <c r="U244" s="32">
        <v>0</v>
      </c>
      <c r="V244" s="32">
        <v>0</v>
      </c>
      <c r="W244" s="32">
        <v>0</v>
      </c>
      <c r="X244" s="32">
        <v>0</v>
      </c>
      <c r="Y244" s="32">
        <v>0</v>
      </c>
    </row>
    <row r="245" spans="1:25" s="6" customFormat="1" ht="15" x14ac:dyDescent="0.25">
      <c r="A245" s="195" t="s">
        <v>489</v>
      </c>
      <c r="B245" s="43" t="s">
        <v>489</v>
      </c>
      <c r="C245" s="32">
        <v>0</v>
      </c>
      <c r="D245" s="32">
        <v>2000</v>
      </c>
      <c r="E245" s="32">
        <v>2500</v>
      </c>
      <c r="F245" s="32">
        <v>3250</v>
      </c>
      <c r="G245" s="32">
        <v>3750</v>
      </c>
      <c r="H245" s="32">
        <v>4500</v>
      </c>
      <c r="I245" s="32">
        <v>5750</v>
      </c>
      <c r="J245" s="32">
        <v>6750</v>
      </c>
      <c r="K245" s="32">
        <v>7500</v>
      </c>
      <c r="L245" s="32">
        <v>10000</v>
      </c>
      <c r="M245" s="32">
        <v>11250</v>
      </c>
      <c r="N245" s="32">
        <v>13000</v>
      </c>
      <c r="O245" s="32">
        <v>15500</v>
      </c>
      <c r="P245" s="32">
        <v>16750</v>
      </c>
      <c r="Q245" s="32">
        <v>6750</v>
      </c>
      <c r="R245" s="32">
        <v>7750</v>
      </c>
      <c r="S245" s="32">
        <v>10000</v>
      </c>
      <c r="T245" s="32">
        <v>11250</v>
      </c>
      <c r="U245" s="32">
        <v>12750</v>
      </c>
      <c r="V245" s="32">
        <v>14250</v>
      </c>
      <c r="W245" s="32">
        <v>16000</v>
      </c>
      <c r="X245" s="32">
        <v>19250</v>
      </c>
      <c r="Y245" s="32">
        <v>22000</v>
      </c>
    </row>
    <row r="246" spans="1:25" s="6" customFormat="1" ht="15" x14ac:dyDescent="0.25">
      <c r="A246" s="195" t="s">
        <v>490</v>
      </c>
      <c r="B246" s="43" t="s">
        <v>490</v>
      </c>
      <c r="C246" s="32">
        <v>0</v>
      </c>
      <c r="D246" s="32">
        <v>1750</v>
      </c>
      <c r="E246" s="32">
        <v>2000</v>
      </c>
      <c r="F246" s="32">
        <v>2000</v>
      </c>
      <c r="G246" s="32">
        <v>2500</v>
      </c>
      <c r="H246" s="32">
        <v>3250</v>
      </c>
      <c r="I246" s="32">
        <v>4000</v>
      </c>
      <c r="J246" s="32">
        <v>4500</v>
      </c>
      <c r="K246" s="32">
        <v>5750</v>
      </c>
      <c r="L246" s="32">
        <v>6750</v>
      </c>
      <c r="M246" s="32">
        <v>7500</v>
      </c>
      <c r="N246" s="32">
        <v>9000</v>
      </c>
      <c r="O246" s="32">
        <v>10000</v>
      </c>
      <c r="P246" s="32">
        <v>11250</v>
      </c>
      <c r="Q246" s="32">
        <v>4500</v>
      </c>
      <c r="R246" s="32">
        <v>5750</v>
      </c>
      <c r="S246" s="32">
        <v>6750</v>
      </c>
      <c r="T246" s="32">
        <v>7500</v>
      </c>
      <c r="U246" s="32">
        <v>8750</v>
      </c>
      <c r="V246" s="32">
        <v>10000</v>
      </c>
      <c r="W246" s="32">
        <v>11000</v>
      </c>
      <c r="X246" s="32">
        <v>13250</v>
      </c>
      <c r="Y246" s="32">
        <v>15500</v>
      </c>
    </row>
    <row r="247" spans="1:25" s="6" customFormat="1" ht="15" x14ac:dyDescent="0.25">
      <c r="A247" s="195" t="s">
        <v>491</v>
      </c>
      <c r="B247" s="43" t="s">
        <v>491</v>
      </c>
      <c r="C247" s="32">
        <v>0</v>
      </c>
      <c r="D247" s="32">
        <v>1750</v>
      </c>
      <c r="E247" s="32">
        <v>2000</v>
      </c>
      <c r="F247" s="32">
        <v>2000</v>
      </c>
      <c r="G247" s="32">
        <v>2500</v>
      </c>
      <c r="H247" s="32">
        <v>3250</v>
      </c>
      <c r="I247" s="32">
        <v>3750</v>
      </c>
      <c r="J247" s="32">
        <v>4500</v>
      </c>
      <c r="K247" s="32">
        <v>5500</v>
      </c>
      <c r="L247" s="32">
        <v>6250</v>
      </c>
      <c r="M247" s="32">
        <v>7250</v>
      </c>
      <c r="N247" s="32">
        <v>8750</v>
      </c>
      <c r="O247" s="32">
        <v>10000</v>
      </c>
      <c r="P247" s="32">
        <v>11000</v>
      </c>
      <c r="Q247" s="32">
        <v>0</v>
      </c>
      <c r="R247" s="32">
        <v>0</v>
      </c>
      <c r="S247" s="32">
        <v>0</v>
      </c>
      <c r="T247" s="32">
        <v>0</v>
      </c>
      <c r="U247" s="32">
        <v>0</v>
      </c>
      <c r="V247" s="32">
        <v>0</v>
      </c>
      <c r="W247" s="32">
        <v>0</v>
      </c>
      <c r="X247" s="32">
        <v>0</v>
      </c>
      <c r="Y247" s="32">
        <v>0</v>
      </c>
    </row>
    <row r="248" spans="1:25" s="6" customFormat="1" ht="15" x14ac:dyDescent="0.25">
      <c r="A248" s="195" t="s">
        <v>492</v>
      </c>
      <c r="B248" s="43" t="s">
        <v>492</v>
      </c>
      <c r="C248" s="32">
        <v>0</v>
      </c>
      <c r="D248" s="32">
        <v>2000</v>
      </c>
      <c r="E248" s="32">
        <v>2000</v>
      </c>
      <c r="F248" s="32">
        <v>2500</v>
      </c>
      <c r="G248" s="32">
        <v>3250</v>
      </c>
      <c r="H248" s="32">
        <v>3750</v>
      </c>
      <c r="I248" s="32">
        <v>4250</v>
      </c>
      <c r="J248" s="32">
        <v>4500</v>
      </c>
      <c r="K248" s="32">
        <v>5750</v>
      </c>
      <c r="L248" s="32">
        <v>6750</v>
      </c>
      <c r="M248" s="32">
        <v>7250</v>
      </c>
      <c r="N248" s="32">
        <v>8750</v>
      </c>
      <c r="O248" s="32">
        <v>10000</v>
      </c>
      <c r="P248" s="32">
        <v>10500</v>
      </c>
      <c r="Q248" s="32">
        <v>5250</v>
      </c>
      <c r="R248" s="32">
        <v>6000</v>
      </c>
      <c r="S248" s="32">
        <v>6750</v>
      </c>
      <c r="T248" s="32">
        <v>7250</v>
      </c>
      <c r="U248" s="32">
        <v>8750</v>
      </c>
      <c r="V248" s="32">
        <v>10000</v>
      </c>
      <c r="W248" s="32">
        <v>10500</v>
      </c>
      <c r="X248" s="32">
        <v>12750</v>
      </c>
      <c r="Y248" s="32">
        <v>14250</v>
      </c>
    </row>
    <row r="249" spans="1:25" s="6" customFormat="1" ht="15" x14ac:dyDescent="0.25">
      <c r="A249" s="195" t="s">
        <v>493</v>
      </c>
      <c r="B249" s="43" t="s">
        <v>493</v>
      </c>
      <c r="C249" s="32">
        <v>0</v>
      </c>
      <c r="D249" s="32">
        <v>2000</v>
      </c>
      <c r="E249" s="32">
        <v>2500</v>
      </c>
      <c r="F249" s="32">
        <v>3000</v>
      </c>
      <c r="G249" s="32">
        <v>3250</v>
      </c>
      <c r="H249" s="32">
        <v>4000</v>
      </c>
      <c r="I249" s="32">
        <v>4500</v>
      </c>
      <c r="J249" s="32">
        <v>6000</v>
      </c>
      <c r="K249" s="32">
        <v>7000</v>
      </c>
      <c r="L249" s="32">
        <v>7750</v>
      </c>
      <c r="M249" s="32">
        <v>10000</v>
      </c>
      <c r="N249" s="32">
        <v>11250</v>
      </c>
      <c r="O249" s="32">
        <v>12500</v>
      </c>
      <c r="P249" s="32">
        <v>13500</v>
      </c>
      <c r="Q249" s="32">
        <v>6000</v>
      </c>
      <c r="R249" s="32">
        <v>7000</v>
      </c>
      <c r="S249" s="32">
        <v>8750</v>
      </c>
      <c r="T249" s="32">
        <v>10000</v>
      </c>
      <c r="U249" s="32">
        <v>11000</v>
      </c>
      <c r="V249" s="32">
        <v>12500</v>
      </c>
      <c r="W249" s="32">
        <v>13250</v>
      </c>
      <c r="X249" s="32">
        <v>16250</v>
      </c>
      <c r="Y249" s="32">
        <v>17750</v>
      </c>
    </row>
    <row r="250" spans="1:25" s="6" customFormat="1" ht="15" x14ac:dyDescent="0.25">
      <c r="A250" s="195" t="s">
        <v>494</v>
      </c>
      <c r="B250" s="43" t="s">
        <v>494</v>
      </c>
      <c r="C250" s="32">
        <v>0</v>
      </c>
      <c r="D250" s="32">
        <v>2000</v>
      </c>
      <c r="E250" s="32">
        <v>2000</v>
      </c>
      <c r="F250" s="32">
        <v>2500</v>
      </c>
      <c r="G250" s="32">
        <v>3000</v>
      </c>
      <c r="H250" s="32">
        <v>3750</v>
      </c>
      <c r="I250" s="32">
        <v>4250</v>
      </c>
      <c r="J250" s="32">
        <v>5500</v>
      </c>
      <c r="K250" s="32">
        <v>6000</v>
      </c>
      <c r="L250" s="32">
        <v>7250</v>
      </c>
      <c r="M250" s="32">
        <v>8750</v>
      </c>
      <c r="N250" s="32">
        <v>10000</v>
      </c>
      <c r="O250" s="32">
        <v>11250</v>
      </c>
      <c r="P250" s="32">
        <v>12500</v>
      </c>
      <c r="Q250" s="32">
        <v>4500</v>
      </c>
      <c r="R250" s="32">
        <v>5500</v>
      </c>
      <c r="S250" s="32">
        <v>6000</v>
      </c>
      <c r="T250" s="32">
        <v>7250</v>
      </c>
      <c r="U250" s="32">
        <v>7750</v>
      </c>
      <c r="V250" s="32">
        <v>9000</v>
      </c>
      <c r="W250" s="32">
        <v>10000</v>
      </c>
      <c r="X250" s="32">
        <v>12000</v>
      </c>
      <c r="Y250" s="32">
        <v>13500</v>
      </c>
    </row>
    <row r="251" spans="1:25" s="6" customFormat="1" ht="15" x14ac:dyDescent="0.25">
      <c r="A251" s="195" t="s">
        <v>495</v>
      </c>
      <c r="B251" s="43" t="s">
        <v>496</v>
      </c>
      <c r="C251" s="32">
        <v>0</v>
      </c>
      <c r="D251" s="32">
        <v>5250</v>
      </c>
      <c r="E251" s="32">
        <v>5500</v>
      </c>
      <c r="F251" s="32">
        <v>5750</v>
      </c>
      <c r="G251" s="32">
        <v>6000</v>
      </c>
      <c r="H251" s="32">
        <v>6750</v>
      </c>
      <c r="I251" s="32">
        <v>7250</v>
      </c>
      <c r="J251" s="32">
        <v>8750</v>
      </c>
      <c r="K251" s="32">
        <v>10000</v>
      </c>
      <c r="L251" s="32">
        <v>11000</v>
      </c>
      <c r="M251" s="32">
        <v>12000</v>
      </c>
      <c r="N251" s="32">
        <v>13250</v>
      </c>
      <c r="O251" s="32">
        <v>14250</v>
      </c>
      <c r="P251" s="32">
        <v>15750</v>
      </c>
      <c r="Q251" s="32">
        <v>7250</v>
      </c>
      <c r="R251" s="32">
        <v>8750</v>
      </c>
      <c r="S251" s="32">
        <v>10000</v>
      </c>
      <c r="T251" s="32">
        <v>11000</v>
      </c>
      <c r="U251" s="32">
        <v>11750</v>
      </c>
      <c r="V251" s="32">
        <v>12750</v>
      </c>
      <c r="W251" s="32">
        <v>13250</v>
      </c>
      <c r="X251" s="32">
        <v>15500</v>
      </c>
      <c r="Y251" s="32">
        <v>16250</v>
      </c>
    </row>
    <row r="252" spans="1:25" s="6" customFormat="1" ht="15" x14ac:dyDescent="0.25">
      <c r="A252" s="195" t="s">
        <v>497</v>
      </c>
      <c r="B252" s="43" t="s">
        <v>498</v>
      </c>
      <c r="C252" s="32">
        <v>0</v>
      </c>
      <c r="D252" s="32">
        <v>5250</v>
      </c>
      <c r="E252" s="32">
        <v>5500</v>
      </c>
      <c r="F252" s="32">
        <v>6000</v>
      </c>
      <c r="G252" s="32">
        <v>6000</v>
      </c>
      <c r="H252" s="32">
        <v>6750</v>
      </c>
      <c r="I252" s="32">
        <v>7250</v>
      </c>
      <c r="J252" s="32">
        <v>8750</v>
      </c>
      <c r="K252" s="32">
        <v>10000</v>
      </c>
      <c r="L252" s="32">
        <v>11250</v>
      </c>
      <c r="M252" s="32">
        <v>12500</v>
      </c>
      <c r="N252" s="32">
        <v>13250</v>
      </c>
      <c r="O252" s="32">
        <v>14500</v>
      </c>
      <c r="P252" s="32">
        <v>16000</v>
      </c>
      <c r="Q252" s="32">
        <v>7250</v>
      </c>
      <c r="R252" s="32">
        <v>8750</v>
      </c>
      <c r="S252" s="32">
        <v>10000</v>
      </c>
      <c r="T252" s="32">
        <v>11000</v>
      </c>
      <c r="U252" s="32">
        <v>11750</v>
      </c>
      <c r="V252" s="32">
        <v>12750</v>
      </c>
      <c r="W252" s="32">
        <v>13500</v>
      </c>
      <c r="X252" s="32">
        <v>15500</v>
      </c>
      <c r="Y252" s="32">
        <v>16750</v>
      </c>
    </row>
    <row r="253" spans="1:25" s="6" customFormat="1" ht="15" x14ac:dyDescent="0.25">
      <c r="A253" s="195" t="s">
        <v>499</v>
      </c>
      <c r="B253" s="43" t="s">
        <v>500</v>
      </c>
      <c r="C253" s="32">
        <v>0</v>
      </c>
      <c r="D253" s="32">
        <v>4500</v>
      </c>
      <c r="E253" s="32">
        <v>4500</v>
      </c>
      <c r="F253" s="32">
        <v>5250</v>
      </c>
      <c r="G253" s="32">
        <v>5500</v>
      </c>
      <c r="H253" s="32">
        <v>6000</v>
      </c>
      <c r="I253" s="32">
        <v>6750</v>
      </c>
      <c r="J253" s="32">
        <v>7500</v>
      </c>
      <c r="K253" s="32">
        <v>9000</v>
      </c>
      <c r="L253" s="32">
        <v>10250</v>
      </c>
      <c r="M253" s="32">
        <v>11250</v>
      </c>
      <c r="N253" s="32">
        <v>12750</v>
      </c>
      <c r="O253" s="32">
        <v>13500</v>
      </c>
      <c r="P253" s="32">
        <v>15500</v>
      </c>
      <c r="Q253" s="32">
        <v>7000</v>
      </c>
      <c r="R253" s="32">
        <v>7500</v>
      </c>
      <c r="S253" s="32">
        <v>9500</v>
      </c>
      <c r="T253" s="32">
        <v>10250</v>
      </c>
      <c r="U253" s="32">
        <v>11250</v>
      </c>
      <c r="V253" s="32">
        <v>12000</v>
      </c>
      <c r="W253" s="32">
        <v>12750</v>
      </c>
      <c r="X253" s="32">
        <v>14250</v>
      </c>
      <c r="Y253" s="32">
        <v>15750</v>
      </c>
    </row>
    <row r="254" spans="1:25" s="6" customFormat="1" ht="15" x14ac:dyDescent="0.25">
      <c r="A254" s="195" t="s">
        <v>501</v>
      </c>
      <c r="B254" s="43" t="s">
        <v>502</v>
      </c>
      <c r="C254" s="32">
        <v>0</v>
      </c>
      <c r="D254" s="32">
        <v>4000</v>
      </c>
      <c r="E254" s="32">
        <v>4000</v>
      </c>
      <c r="F254" s="32">
        <v>4500</v>
      </c>
      <c r="G254" s="32">
        <v>4500</v>
      </c>
      <c r="H254" s="32">
        <v>5750</v>
      </c>
      <c r="I254" s="32">
        <v>6000</v>
      </c>
      <c r="J254" s="32">
        <v>7250</v>
      </c>
      <c r="K254" s="32">
        <v>7750</v>
      </c>
      <c r="L254" s="32">
        <v>10000</v>
      </c>
      <c r="M254" s="32">
        <v>11000</v>
      </c>
      <c r="N254" s="32">
        <v>12000</v>
      </c>
      <c r="O254" s="32">
        <v>12750</v>
      </c>
      <c r="P254" s="32">
        <v>13500</v>
      </c>
      <c r="Q254" s="32">
        <v>6250</v>
      </c>
      <c r="R254" s="32">
        <v>7250</v>
      </c>
      <c r="S254" s="32">
        <v>8750</v>
      </c>
      <c r="T254" s="32">
        <v>10000</v>
      </c>
      <c r="U254" s="32">
        <v>10500</v>
      </c>
      <c r="V254" s="32">
        <v>11250</v>
      </c>
      <c r="W254" s="32">
        <v>12500</v>
      </c>
      <c r="X254" s="32">
        <v>13500</v>
      </c>
      <c r="Y254" s="32">
        <v>14500</v>
      </c>
    </row>
    <row r="255" spans="1:25" s="6" customFormat="1" ht="15" x14ac:dyDescent="0.25">
      <c r="A255" s="195" t="s">
        <v>503</v>
      </c>
      <c r="B255" s="43" t="s">
        <v>504</v>
      </c>
      <c r="C255" s="32">
        <v>0</v>
      </c>
      <c r="D255" s="32">
        <v>4250</v>
      </c>
      <c r="E255" s="32">
        <v>4500</v>
      </c>
      <c r="F255" s="32">
        <v>4500</v>
      </c>
      <c r="G255" s="32">
        <v>5250</v>
      </c>
      <c r="H255" s="32">
        <v>6000</v>
      </c>
      <c r="I255" s="32">
        <v>6250</v>
      </c>
      <c r="J255" s="32">
        <v>7250</v>
      </c>
      <c r="K255" s="32">
        <v>8750</v>
      </c>
      <c r="L255" s="32">
        <v>10000</v>
      </c>
      <c r="M255" s="32">
        <v>11250</v>
      </c>
      <c r="N255" s="32">
        <v>12500</v>
      </c>
      <c r="O255" s="32">
        <v>13250</v>
      </c>
      <c r="P255" s="32">
        <v>14500</v>
      </c>
      <c r="Q255" s="32">
        <v>6750</v>
      </c>
      <c r="R255" s="32">
        <v>7250</v>
      </c>
      <c r="S255" s="32">
        <v>9000</v>
      </c>
      <c r="T255" s="32">
        <v>10000</v>
      </c>
      <c r="U255" s="32">
        <v>11000</v>
      </c>
      <c r="V255" s="32">
        <v>11750</v>
      </c>
      <c r="W255" s="32">
        <v>12750</v>
      </c>
      <c r="X255" s="32">
        <v>14000</v>
      </c>
      <c r="Y255" s="32">
        <v>15500</v>
      </c>
    </row>
    <row r="256" spans="1:25" s="6" customFormat="1" ht="15" x14ac:dyDescent="0.25">
      <c r="A256" s="195" t="s">
        <v>505</v>
      </c>
      <c r="B256" s="43" t="s">
        <v>506</v>
      </c>
      <c r="C256" s="32">
        <v>0</v>
      </c>
      <c r="D256" s="32">
        <v>12000</v>
      </c>
      <c r="E256" s="32">
        <v>12500</v>
      </c>
      <c r="F256" s="32">
        <v>12750</v>
      </c>
      <c r="G256" s="32">
        <v>12750</v>
      </c>
      <c r="H256" s="32">
        <v>13500</v>
      </c>
      <c r="I256" s="32">
        <v>14250</v>
      </c>
      <c r="J256" s="32">
        <v>15750</v>
      </c>
      <c r="K256" s="32">
        <v>16750</v>
      </c>
      <c r="L256" s="32">
        <v>17500</v>
      </c>
      <c r="M256" s="32">
        <v>18750</v>
      </c>
      <c r="N256" s="32">
        <v>20750</v>
      </c>
      <c r="O256" s="32">
        <v>22750</v>
      </c>
      <c r="P256" s="32">
        <v>24250</v>
      </c>
      <c r="Q256" s="32">
        <v>14500</v>
      </c>
      <c r="R256" s="32">
        <v>15750</v>
      </c>
      <c r="S256" s="32">
        <v>16750</v>
      </c>
      <c r="T256" s="32">
        <v>17500</v>
      </c>
      <c r="U256" s="32">
        <v>18500</v>
      </c>
      <c r="V256" s="32">
        <v>19250</v>
      </c>
      <c r="W256" s="32">
        <v>20250</v>
      </c>
      <c r="X256" s="32">
        <v>22750</v>
      </c>
      <c r="Y256" s="32">
        <v>24250</v>
      </c>
    </row>
    <row r="257" spans="1:25" s="6" customFormat="1" ht="15" x14ac:dyDescent="0.25">
      <c r="A257" s="195" t="s">
        <v>507</v>
      </c>
      <c r="B257" s="43" t="s">
        <v>508</v>
      </c>
      <c r="C257" s="32">
        <v>0</v>
      </c>
      <c r="D257" s="32">
        <v>3000</v>
      </c>
      <c r="E257" s="32">
        <v>3000</v>
      </c>
      <c r="F257" s="32">
        <v>3250</v>
      </c>
      <c r="G257" s="32">
        <v>3250</v>
      </c>
      <c r="H257" s="32">
        <v>4000</v>
      </c>
      <c r="I257" s="32">
        <v>4500</v>
      </c>
      <c r="J257" s="32">
        <v>5500</v>
      </c>
      <c r="K257" s="32">
        <v>6000</v>
      </c>
      <c r="L257" s="32">
        <v>7250</v>
      </c>
      <c r="M257" s="32">
        <v>7750</v>
      </c>
      <c r="N257" s="32">
        <v>9000</v>
      </c>
      <c r="O257" s="32">
        <v>10250</v>
      </c>
      <c r="P257" s="32">
        <v>11250</v>
      </c>
      <c r="Q257" s="32">
        <v>0</v>
      </c>
      <c r="R257" s="32">
        <v>0</v>
      </c>
      <c r="S257" s="32">
        <v>0</v>
      </c>
      <c r="T257" s="32">
        <v>0</v>
      </c>
      <c r="U257" s="32">
        <v>0</v>
      </c>
      <c r="V257" s="32">
        <v>0</v>
      </c>
      <c r="W257" s="32">
        <v>0</v>
      </c>
      <c r="X257" s="32">
        <v>0</v>
      </c>
      <c r="Y257" s="32">
        <v>0</v>
      </c>
    </row>
    <row r="258" spans="1:25" s="6" customFormat="1" ht="15" x14ac:dyDescent="0.25">
      <c r="A258" s="195" t="s">
        <v>509</v>
      </c>
      <c r="B258" s="43" t="s">
        <v>510</v>
      </c>
      <c r="C258" s="32">
        <v>0</v>
      </c>
      <c r="D258" s="32">
        <v>4000</v>
      </c>
      <c r="E258" s="32">
        <v>4250</v>
      </c>
      <c r="F258" s="32">
        <v>4500</v>
      </c>
      <c r="G258" s="32">
        <v>4500</v>
      </c>
      <c r="H258" s="32">
        <v>5500</v>
      </c>
      <c r="I258" s="32">
        <v>6000</v>
      </c>
      <c r="J258" s="32">
        <v>6250</v>
      </c>
      <c r="K258" s="32">
        <v>7250</v>
      </c>
      <c r="L258" s="32">
        <v>7750</v>
      </c>
      <c r="M258" s="32">
        <v>9500</v>
      </c>
      <c r="N258" s="32">
        <v>10500</v>
      </c>
      <c r="O258" s="32">
        <v>11250</v>
      </c>
      <c r="P258" s="32">
        <v>12500</v>
      </c>
      <c r="Q258" s="32">
        <v>0</v>
      </c>
      <c r="R258" s="32">
        <v>0</v>
      </c>
      <c r="S258" s="32">
        <v>0</v>
      </c>
      <c r="T258" s="32">
        <v>0</v>
      </c>
      <c r="U258" s="32">
        <v>0</v>
      </c>
      <c r="V258" s="32">
        <v>0</v>
      </c>
      <c r="W258" s="32">
        <v>0</v>
      </c>
      <c r="X258" s="32">
        <v>0</v>
      </c>
      <c r="Y258" s="32">
        <v>0</v>
      </c>
    </row>
    <row r="259" spans="1:25" s="6" customFormat="1" ht="15" x14ac:dyDescent="0.25">
      <c r="A259" s="195" t="s">
        <v>511</v>
      </c>
      <c r="B259" s="43" t="s">
        <v>512</v>
      </c>
      <c r="C259" s="32">
        <v>0</v>
      </c>
      <c r="D259" s="32">
        <v>4000</v>
      </c>
      <c r="E259" s="32">
        <v>4250</v>
      </c>
      <c r="F259" s="32">
        <v>4500</v>
      </c>
      <c r="G259" s="32">
        <v>4500</v>
      </c>
      <c r="H259" s="32">
        <v>5500</v>
      </c>
      <c r="I259" s="32">
        <v>6000</v>
      </c>
      <c r="J259" s="32">
        <v>6250</v>
      </c>
      <c r="K259" s="32">
        <v>7250</v>
      </c>
      <c r="L259" s="32">
        <v>7750</v>
      </c>
      <c r="M259" s="32">
        <v>9500</v>
      </c>
      <c r="N259" s="32">
        <v>10500</v>
      </c>
      <c r="O259" s="32">
        <v>11250</v>
      </c>
      <c r="P259" s="32">
        <v>12500</v>
      </c>
      <c r="Q259" s="32">
        <v>0</v>
      </c>
      <c r="R259" s="32">
        <v>0</v>
      </c>
      <c r="S259" s="32">
        <v>0</v>
      </c>
      <c r="T259" s="32">
        <v>0</v>
      </c>
      <c r="U259" s="32">
        <v>0</v>
      </c>
      <c r="V259" s="32">
        <v>0</v>
      </c>
      <c r="W259" s="32">
        <v>0</v>
      </c>
      <c r="X259" s="32">
        <v>0</v>
      </c>
      <c r="Y259" s="32">
        <v>0</v>
      </c>
    </row>
    <row r="260" spans="1:25" s="6" customFormat="1" ht="15" x14ac:dyDescent="0.25">
      <c r="A260" s="195" t="s">
        <v>513</v>
      </c>
      <c r="B260" s="43" t="s">
        <v>513</v>
      </c>
      <c r="C260" s="32">
        <v>0</v>
      </c>
      <c r="D260" s="32">
        <v>3750</v>
      </c>
      <c r="E260" s="32">
        <v>4000</v>
      </c>
      <c r="F260" s="32">
        <v>4250</v>
      </c>
      <c r="G260" s="32">
        <v>4500</v>
      </c>
      <c r="H260" s="32">
        <v>5250</v>
      </c>
      <c r="I260" s="32">
        <v>5750</v>
      </c>
      <c r="J260" s="32">
        <v>6250</v>
      </c>
      <c r="K260" s="32">
        <v>7000</v>
      </c>
      <c r="L260" s="32">
        <v>7750</v>
      </c>
      <c r="M260" s="32">
        <v>9500</v>
      </c>
      <c r="N260" s="32">
        <v>10250</v>
      </c>
      <c r="O260" s="32">
        <v>11250</v>
      </c>
      <c r="P260" s="32">
        <v>12500</v>
      </c>
      <c r="Q260" s="32">
        <v>0</v>
      </c>
      <c r="R260" s="32">
        <v>0</v>
      </c>
      <c r="S260" s="32">
        <v>0</v>
      </c>
      <c r="T260" s="32">
        <v>0</v>
      </c>
      <c r="U260" s="32">
        <v>0</v>
      </c>
      <c r="V260" s="32">
        <v>0</v>
      </c>
      <c r="W260" s="32">
        <v>0</v>
      </c>
      <c r="X260" s="32">
        <v>0</v>
      </c>
      <c r="Y260" s="32">
        <v>0</v>
      </c>
    </row>
    <row r="261" spans="1:25" s="6" customFormat="1" ht="15" x14ac:dyDescent="0.25">
      <c r="A261" s="195" t="s">
        <v>514</v>
      </c>
      <c r="B261" s="43" t="s">
        <v>514</v>
      </c>
      <c r="C261" s="32">
        <v>0</v>
      </c>
      <c r="D261" s="32">
        <v>4250</v>
      </c>
      <c r="E261" s="32">
        <v>4250</v>
      </c>
      <c r="F261" s="32">
        <v>4500</v>
      </c>
      <c r="G261" s="32">
        <v>4500</v>
      </c>
      <c r="H261" s="32">
        <v>5500</v>
      </c>
      <c r="I261" s="32">
        <v>6000</v>
      </c>
      <c r="J261" s="32">
        <v>6750</v>
      </c>
      <c r="K261" s="32">
        <v>7250</v>
      </c>
      <c r="L261" s="32">
        <v>8750</v>
      </c>
      <c r="M261" s="32">
        <v>10000</v>
      </c>
      <c r="N261" s="32">
        <v>10500</v>
      </c>
      <c r="O261" s="32">
        <v>11750</v>
      </c>
      <c r="P261" s="32">
        <v>12750</v>
      </c>
      <c r="Q261" s="32">
        <v>0</v>
      </c>
      <c r="R261" s="32">
        <v>0</v>
      </c>
      <c r="S261" s="32">
        <v>0</v>
      </c>
      <c r="T261" s="32">
        <v>0</v>
      </c>
      <c r="U261" s="32">
        <v>0</v>
      </c>
      <c r="V261" s="32">
        <v>0</v>
      </c>
      <c r="W261" s="32">
        <v>0</v>
      </c>
      <c r="X261" s="32">
        <v>0</v>
      </c>
      <c r="Y261" s="32">
        <v>0</v>
      </c>
    </row>
    <row r="262" spans="1:25" s="6" customFormat="1" ht="15" x14ac:dyDescent="0.25">
      <c r="A262" s="195" t="s">
        <v>515</v>
      </c>
      <c r="B262" s="43" t="s">
        <v>515</v>
      </c>
      <c r="C262" s="32">
        <v>0</v>
      </c>
      <c r="D262" s="32">
        <v>4250</v>
      </c>
      <c r="E262" s="32">
        <v>4250</v>
      </c>
      <c r="F262" s="32">
        <v>4500</v>
      </c>
      <c r="G262" s="32">
        <v>4500</v>
      </c>
      <c r="H262" s="32">
        <v>5500</v>
      </c>
      <c r="I262" s="32">
        <v>6000</v>
      </c>
      <c r="J262" s="32">
        <v>6750</v>
      </c>
      <c r="K262" s="32">
        <v>7250</v>
      </c>
      <c r="L262" s="32">
        <v>8750</v>
      </c>
      <c r="M262" s="32">
        <v>10000</v>
      </c>
      <c r="N262" s="32">
        <v>10500</v>
      </c>
      <c r="O262" s="32">
        <v>11750</v>
      </c>
      <c r="P262" s="32">
        <v>12750</v>
      </c>
      <c r="Q262" s="32">
        <v>0</v>
      </c>
      <c r="R262" s="32">
        <v>0</v>
      </c>
      <c r="S262" s="32">
        <v>0</v>
      </c>
      <c r="T262" s="32">
        <v>0</v>
      </c>
      <c r="U262" s="32">
        <v>0</v>
      </c>
      <c r="V262" s="32">
        <v>0</v>
      </c>
      <c r="W262" s="32">
        <v>0</v>
      </c>
      <c r="X262" s="32">
        <v>0</v>
      </c>
      <c r="Y262" s="32">
        <v>0</v>
      </c>
    </row>
    <row r="263" spans="1:25" s="6" customFormat="1" ht="15" x14ac:dyDescent="0.25">
      <c r="A263" s="195" t="s">
        <v>516</v>
      </c>
      <c r="B263" s="43" t="s">
        <v>516</v>
      </c>
      <c r="C263" s="32">
        <v>0</v>
      </c>
      <c r="D263" s="32">
        <v>4250</v>
      </c>
      <c r="E263" s="32">
        <v>4250</v>
      </c>
      <c r="F263" s="32">
        <v>4500</v>
      </c>
      <c r="G263" s="32">
        <v>4500</v>
      </c>
      <c r="H263" s="32">
        <v>5500</v>
      </c>
      <c r="I263" s="32">
        <v>6000</v>
      </c>
      <c r="J263" s="32">
        <v>6750</v>
      </c>
      <c r="K263" s="32">
        <v>7250</v>
      </c>
      <c r="L263" s="32">
        <v>8750</v>
      </c>
      <c r="M263" s="32">
        <v>10000</v>
      </c>
      <c r="N263" s="32">
        <v>10500</v>
      </c>
      <c r="O263" s="32">
        <v>11750</v>
      </c>
      <c r="P263" s="32">
        <v>12750</v>
      </c>
      <c r="Q263" s="32">
        <v>0</v>
      </c>
      <c r="R263" s="32">
        <v>0</v>
      </c>
      <c r="S263" s="32">
        <v>0</v>
      </c>
      <c r="T263" s="32">
        <v>0</v>
      </c>
      <c r="U263" s="32">
        <v>0</v>
      </c>
      <c r="V263" s="32">
        <v>0</v>
      </c>
      <c r="W263" s="32">
        <v>0</v>
      </c>
      <c r="X263" s="32">
        <v>0</v>
      </c>
      <c r="Y263" s="32">
        <v>0</v>
      </c>
    </row>
    <row r="264" spans="1:25" s="6" customFormat="1" ht="15" x14ac:dyDescent="0.25">
      <c r="A264" s="195" t="s">
        <v>517</v>
      </c>
      <c r="B264" s="43" t="s">
        <v>517</v>
      </c>
      <c r="C264" s="32">
        <v>0</v>
      </c>
      <c r="D264" s="32">
        <v>4250</v>
      </c>
      <c r="E264" s="32">
        <v>4250</v>
      </c>
      <c r="F264" s="32">
        <v>4500</v>
      </c>
      <c r="G264" s="32">
        <v>4500</v>
      </c>
      <c r="H264" s="32">
        <v>5500</v>
      </c>
      <c r="I264" s="32">
        <v>6000</v>
      </c>
      <c r="J264" s="32">
        <v>6750</v>
      </c>
      <c r="K264" s="32">
        <v>7250</v>
      </c>
      <c r="L264" s="32">
        <v>8750</v>
      </c>
      <c r="M264" s="32">
        <v>10000</v>
      </c>
      <c r="N264" s="32">
        <v>10500</v>
      </c>
      <c r="O264" s="32">
        <v>11750</v>
      </c>
      <c r="P264" s="32">
        <v>12750</v>
      </c>
      <c r="Q264" s="32">
        <v>0</v>
      </c>
      <c r="R264" s="32">
        <v>0</v>
      </c>
      <c r="S264" s="32">
        <v>0</v>
      </c>
      <c r="T264" s="32">
        <v>0</v>
      </c>
      <c r="U264" s="32">
        <v>0</v>
      </c>
      <c r="V264" s="32">
        <v>0</v>
      </c>
      <c r="W264" s="32">
        <v>0</v>
      </c>
      <c r="X264" s="32">
        <v>0</v>
      </c>
      <c r="Y264" s="32">
        <v>0</v>
      </c>
    </row>
    <row r="265" spans="1:25" s="6" customFormat="1" ht="15" x14ac:dyDescent="0.25">
      <c r="A265" s="195" t="s">
        <v>518</v>
      </c>
      <c r="B265" s="43" t="s">
        <v>518</v>
      </c>
      <c r="C265" s="32">
        <v>0</v>
      </c>
      <c r="D265" s="32">
        <v>3750</v>
      </c>
      <c r="E265" s="32">
        <v>4000</v>
      </c>
      <c r="F265" s="32">
        <v>4250</v>
      </c>
      <c r="G265" s="32">
        <v>4500</v>
      </c>
      <c r="H265" s="32">
        <v>5250</v>
      </c>
      <c r="I265" s="32">
        <v>5750</v>
      </c>
      <c r="J265" s="32">
        <v>6250</v>
      </c>
      <c r="K265" s="32">
        <v>7000</v>
      </c>
      <c r="L265" s="32">
        <v>7750</v>
      </c>
      <c r="M265" s="32">
        <v>9500</v>
      </c>
      <c r="N265" s="32">
        <v>10250</v>
      </c>
      <c r="O265" s="32">
        <v>11250</v>
      </c>
      <c r="P265" s="32">
        <v>12500</v>
      </c>
      <c r="Q265" s="32">
        <v>0</v>
      </c>
      <c r="R265" s="32">
        <v>0</v>
      </c>
      <c r="S265" s="32">
        <v>0</v>
      </c>
      <c r="T265" s="32">
        <v>0</v>
      </c>
      <c r="U265" s="32">
        <v>0</v>
      </c>
      <c r="V265" s="32">
        <v>0</v>
      </c>
      <c r="W265" s="32">
        <v>0</v>
      </c>
      <c r="X265" s="32">
        <v>0</v>
      </c>
      <c r="Y265" s="32">
        <v>0</v>
      </c>
    </row>
    <row r="266" spans="1:25" s="6" customFormat="1" ht="15" x14ac:dyDescent="0.25">
      <c r="A266" s="195" t="s">
        <v>519</v>
      </c>
      <c r="B266" s="43" t="s">
        <v>519</v>
      </c>
      <c r="C266" s="32">
        <v>0</v>
      </c>
      <c r="D266" s="32">
        <v>3250</v>
      </c>
      <c r="E266" s="32">
        <v>3250</v>
      </c>
      <c r="F266" s="32">
        <v>3750</v>
      </c>
      <c r="G266" s="32">
        <v>4000</v>
      </c>
      <c r="H266" s="32">
        <v>4500</v>
      </c>
      <c r="I266" s="32">
        <v>5250</v>
      </c>
      <c r="J266" s="32">
        <v>6000</v>
      </c>
      <c r="K266" s="32">
        <v>6750</v>
      </c>
      <c r="L266" s="32">
        <v>7500</v>
      </c>
      <c r="M266" s="32">
        <v>9000</v>
      </c>
      <c r="N266" s="32">
        <v>10250</v>
      </c>
      <c r="O266" s="32">
        <v>11250</v>
      </c>
      <c r="P266" s="32">
        <v>12500</v>
      </c>
      <c r="Q266" s="32">
        <v>0</v>
      </c>
      <c r="R266" s="32">
        <v>0</v>
      </c>
      <c r="S266" s="32">
        <v>0</v>
      </c>
      <c r="T266" s="32">
        <v>0</v>
      </c>
      <c r="U266" s="32">
        <v>0</v>
      </c>
      <c r="V266" s="32">
        <v>0</v>
      </c>
      <c r="W266" s="32">
        <v>0</v>
      </c>
      <c r="X266" s="32">
        <v>0</v>
      </c>
      <c r="Y266" s="32">
        <v>0</v>
      </c>
    </row>
    <row r="267" spans="1:25" s="6" customFormat="1" ht="15" x14ac:dyDescent="0.25">
      <c r="A267" s="195" t="s">
        <v>520</v>
      </c>
      <c r="B267" s="43" t="s">
        <v>520</v>
      </c>
      <c r="C267" s="32">
        <v>0</v>
      </c>
      <c r="D267" s="32">
        <v>3250</v>
      </c>
      <c r="E267" s="32">
        <v>3750</v>
      </c>
      <c r="F267" s="32">
        <v>4000</v>
      </c>
      <c r="G267" s="32">
        <v>4250</v>
      </c>
      <c r="H267" s="32">
        <v>4500</v>
      </c>
      <c r="I267" s="32">
        <v>5500</v>
      </c>
      <c r="J267" s="32">
        <v>6000</v>
      </c>
      <c r="K267" s="32">
        <v>7000</v>
      </c>
      <c r="L267" s="32">
        <v>7500</v>
      </c>
      <c r="M267" s="32">
        <v>9000</v>
      </c>
      <c r="N267" s="32">
        <v>10000</v>
      </c>
      <c r="O267" s="32">
        <v>11250</v>
      </c>
      <c r="P267" s="32">
        <v>12000</v>
      </c>
      <c r="Q267" s="32">
        <v>0</v>
      </c>
      <c r="R267" s="32">
        <v>0</v>
      </c>
      <c r="S267" s="32">
        <v>0</v>
      </c>
      <c r="T267" s="32">
        <v>0</v>
      </c>
      <c r="U267" s="32">
        <v>0</v>
      </c>
      <c r="V267" s="32">
        <v>0</v>
      </c>
      <c r="W267" s="32">
        <v>0</v>
      </c>
      <c r="X267" s="32">
        <v>0</v>
      </c>
      <c r="Y267" s="32">
        <v>0</v>
      </c>
    </row>
    <row r="268" spans="1:25" s="6" customFormat="1" ht="15" x14ac:dyDescent="0.25">
      <c r="A268" s="195" t="s">
        <v>521</v>
      </c>
      <c r="B268" s="43" t="s">
        <v>521</v>
      </c>
      <c r="C268" s="32">
        <v>0</v>
      </c>
      <c r="D268" s="32">
        <v>4000</v>
      </c>
      <c r="E268" s="32">
        <v>4250</v>
      </c>
      <c r="F268" s="32">
        <v>4500</v>
      </c>
      <c r="G268" s="32">
        <v>4500</v>
      </c>
      <c r="H268" s="32">
        <v>5500</v>
      </c>
      <c r="I268" s="32">
        <v>6000</v>
      </c>
      <c r="J268" s="32">
        <v>6750</v>
      </c>
      <c r="K268" s="32">
        <v>7250</v>
      </c>
      <c r="L268" s="32">
        <v>8750</v>
      </c>
      <c r="M268" s="32">
        <v>9500</v>
      </c>
      <c r="N268" s="32">
        <v>10500</v>
      </c>
      <c r="O268" s="32">
        <v>11250</v>
      </c>
      <c r="P268" s="32">
        <v>12750</v>
      </c>
      <c r="Q268" s="32">
        <v>0</v>
      </c>
      <c r="R268" s="32">
        <v>0</v>
      </c>
      <c r="S268" s="32">
        <v>0</v>
      </c>
      <c r="T268" s="32">
        <v>0</v>
      </c>
      <c r="U268" s="32">
        <v>0</v>
      </c>
      <c r="V268" s="32">
        <v>0</v>
      </c>
      <c r="W268" s="32">
        <v>0</v>
      </c>
      <c r="X268" s="32">
        <v>0</v>
      </c>
      <c r="Y268" s="32">
        <v>0</v>
      </c>
    </row>
    <row r="269" spans="1:25" s="6" customFormat="1" ht="15" x14ac:dyDescent="0.25">
      <c r="A269" s="195" t="s">
        <v>522</v>
      </c>
      <c r="B269" s="43" t="s">
        <v>522</v>
      </c>
      <c r="C269" s="32">
        <v>0</v>
      </c>
      <c r="D269" s="32">
        <v>4250</v>
      </c>
      <c r="E269" s="32">
        <v>4500</v>
      </c>
      <c r="F269" s="32">
        <v>5500</v>
      </c>
      <c r="G269" s="32">
        <v>6000</v>
      </c>
      <c r="H269" s="32">
        <v>7250</v>
      </c>
      <c r="I269" s="32">
        <v>8750</v>
      </c>
      <c r="J269" s="32">
        <v>10250</v>
      </c>
      <c r="K269" s="32">
        <v>12000</v>
      </c>
      <c r="L269" s="32">
        <v>14000</v>
      </c>
      <c r="M269" s="32">
        <v>16250</v>
      </c>
      <c r="N269" s="32">
        <v>17750</v>
      </c>
      <c r="O269" s="32">
        <v>20250</v>
      </c>
      <c r="P269" s="32">
        <v>22500</v>
      </c>
      <c r="Q269" s="32">
        <v>0</v>
      </c>
      <c r="R269" s="32">
        <v>0</v>
      </c>
      <c r="S269" s="32">
        <v>0</v>
      </c>
      <c r="T269" s="32">
        <v>0</v>
      </c>
      <c r="U269" s="32">
        <v>0</v>
      </c>
      <c r="V269" s="32">
        <v>0</v>
      </c>
      <c r="W269" s="32">
        <v>0</v>
      </c>
      <c r="X269" s="32">
        <v>0</v>
      </c>
      <c r="Y269" s="32">
        <v>0</v>
      </c>
    </row>
    <row r="270" spans="1:25" s="6" customFormat="1" ht="15" x14ac:dyDescent="0.25">
      <c r="A270" s="195" t="s">
        <v>523</v>
      </c>
      <c r="B270" s="43" t="s">
        <v>523</v>
      </c>
      <c r="C270" s="32">
        <v>0</v>
      </c>
      <c r="D270" s="32">
        <v>3750</v>
      </c>
      <c r="E270" s="32">
        <v>4000</v>
      </c>
      <c r="F270" s="32">
        <v>4250</v>
      </c>
      <c r="G270" s="32">
        <v>4500</v>
      </c>
      <c r="H270" s="32">
        <v>5250</v>
      </c>
      <c r="I270" s="32">
        <v>5750</v>
      </c>
      <c r="J270" s="32">
        <v>6250</v>
      </c>
      <c r="K270" s="32">
        <v>7250</v>
      </c>
      <c r="L270" s="32">
        <v>7750</v>
      </c>
      <c r="M270" s="32">
        <v>9500</v>
      </c>
      <c r="N270" s="32">
        <v>10250</v>
      </c>
      <c r="O270" s="32">
        <v>11250</v>
      </c>
      <c r="P270" s="32">
        <v>12500</v>
      </c>
      <c r="Q270" s="32">
        <v>0</v>
      </c>
      <c r="R270" s="32">
        <v>0</v>
      </c>
      <c r="S270" s="32">
        <v>0</v>
      </c>
      <c r="T270" s="32">
        <v>0</v>
      </c>
      <c r="U270" s="32">
        <v>0</v>
      </c>
      <c r="V270" s="32">
        <v>0</v>
      </c>
      <c r="W270" s="32">
        <v>0</v>
      </c>
      <c r="X270" s="32">
        <v>0</v>
      </c>
      <c r="Y270" s="32">
        <v>0</v>
      </c>
    </row>
    <row r="271" spans="1:25" s="6" customFormat="1" ht="15" x14ac:dyDescent="0.25">
      <c r="A271" s="195" t="s">
        <v>524</v>
      </c>
      <c r="B271" s="43" t="s">
        <v>524</v>
      </c>
      <c r="C271" s="32">
        <v>0</v>
      </c>
      <c r="D271" s="32">
        <v>3250</v>
      </c>
      <c r="E271" s="32">
        <v>3750</v>
      </c>
      <c r="F271" s="32">
        <v>4000</v>
      </c>
      <c r="G271" s="32">
        <v>4500</v>
      </c>
      <c r="H271" s="32">
        <v>5250</v>
      </c>
      <c r="I271" s="32">
        <v>5750</v>
      </c>
      <c r="J271" s="32">
        <v>6750</v>
      </c>
      <c r="K271" s="32">
        <v>7250</v>
      </c>
      <c r="L271" s="32">
        <v>8750</v>
      </c>
      <c r="M271" s="32">
        <v>10000</v>
      </c>
      <c r="N271" s="32">
        <v>11250</v>
      </c>
      <c r="O271" s="32">
        <v>12500</v>
      </c>
      <c r="P271" s="32">
        <v>13250</v>
      </c>
      <c r="Q271" s="32">
        <v>0</v>
      </c>
      <c r="R271" s="32">
        <v>0</v>
      </c>
      <c r="S271" s="32">
        <v>0</v>
      </c>
      <c r="T271" s="32">
        <v>0</v>
      </c>
      <c r="U271" s="32">
        <v>0</v>
      </c>
      <c r="V271" s="32">
        <v>0</v>
      </c>
      <c r="W271" s="32">
        <v>0</v>
      </c>
      <c r="X271" s="32">
        <v>0</v>
      </c>
      <c r="Y271" s="32">
        <v>0</v>
      </c>
    </row>
    <row r="272" spans="1:25" s="6" customFormat="1" ht="15" x14ac:dyDescent="0.25">
      <c r="A272" s="195" t="s">
        <v>525</v>
      </c>
      <c r="B272" s="43" t="s">
        <v>525</v>
      </c>
      <c r="C272" s="32">
        <v>0</v>
      </c>
      <c r="D272" s="32">
        <v>3250</v>
      </c>
      <c r="E272" s="32">
        <v>3250</v>
      </c>
      <c r="F272" s="32">
        <v>3250</v>
      </c>
      <c r="G272" s="32">
        <v>3750</v>
      </c>
      <c r="H272" s="32">
        <v>4250</v>
      </c>
      <c r="I272" s="32">
        <v>5250</v>
      </c>
      <c r="J272" s="32">
        <v>5750</v>
      </c>
      <c r="K272" s="32">
        <v>6250</v>
      </c>
      <c r="L272" s="32">
        <v>7250</v>
      </c>
      <c r="M272" s="32">
        <v>8750</v>
      </c>
      <c r="N272" s="32">
        <v>9500</v>
      </c>
      <c r="O272" s="32">
        <v>10500</v>
      </c>
      <c r="P272" s="32">
        <v>11250</v>
      </c>
      <c r="Q272" s="32">
        <v>0</v>
      </c>
      <c r="R272" s="32">
        <v>0</v>
      </c>
      <c r="S272" s="32">
        <v>0</v>
      </c>
      <c r="T272" s="32">
        <v>0</v>
      </c>
      <c r="U272" s="32">
        <v>0</v>
      </c>
      <c r="V272" s="32">
        <v>0</v>
      </c>
      <c r="W272" s="32">
        <v>0</v>
      </c>
      <c r="X272" s="32">
        <v>0</v>
      </c>
      <c r="Y272" s="32">
        <v>0</v>
      </c>
    </row>
    <row r="273" spans="1:25" s="6" customFormat="1" ht="15" x14ac:dyDescent="0.25">
      <c r="A273" s="195" t="s">
        <v>526</v>
      </c>
      <c r="B273" s="43" t="s">
        <v>526</v>
      </c>
      <c r="C273" s="32">
        <v>0</v>
      </c>
      <c r="D273" s="32">
        <v>2500</v>
      </c>
      <c r="E273" s="32">
        <v>3000</v>
      </c>
      <c r="F273" s="32">
        <v>3250</v>
      </c>
      <c r="G273" s="32">
        <v>3250</v>
      </c>
      <c r="H273" s="32">
        <v>4000</v>
      </c>
      <c r="I273" s="32">
        <v>4500</v>
      </c>
      <c r="J273" s="32">
        <v>5500</v>
      </c>
      <c r="K273" s="32">
        <v>6000</v>
      </c>
      <c r="L273" s="32">
        <v>7000</v>
      </c>
      <c r="M273" s="32">
        <v>7500</v>
      </c>
      <c r="N273" s="32">
        <v>9000</v>
      </c>
      <c r="O273" s="32">
        <v>10000</v>
      </c>
      <c r="P273" s="32">
        <v>11250</v>
      </c>
      <c r="Q273" s="32">
        <v>0</v>
      </c>
      <c r="R273" s="32">
        <v>0</v>
      </c>
      <c r="S273" s="32">
        <v>0</v>
      </c>
      <c r="T273" s="32">
        <v>0</v>
      </c>
      <c r="U273" s="32">
        <v>0</v>
      </c>
      <c r="V273" s="32">
        <v>0</v>
      </c>
      <c r="W273" s="32">
        <v>0</v>
      </c>
      <c r="X273" s="32">
        <v>0</v>
      </c>
      <c r="Y273" s="32">
        <v>0</v>
      </c>
    </row>
    <row r="274" spans="1:25" s="6" customFormat="1" ht="15" x14ac:dyDescent="0.25">
      <c r="A274" s="195" t="s">
        <v>527</v>
      </c>
      <c r="B274" s="43" t="s">
        <v>528</v>
      </c>
      <c r="C274" s="32">
        <v>0</v>
      </c>
      <c r="D274" s="32">
        <v>3250</v>
      </c>
      <c r="E274" s="32">
        <v>3750</v>
      </c>
      <c r="F274" s="32">
        <v>4000</v>
      </c>
      <c r="G274" s="32">
        <v>4500</v>
      </c>
      <c r="H274" s="32">
        <v>5500</v>
      </c>
      <c r="I274" s="32">
        <v>6250</v>
      </c>
      <c r="J274" s="32">
        <v>7250</v>
      </c>
      <c r="K274" s="32">
        <v>8750</v>
      </c>
      <c r="L274" s="32">
        <v>10500</v>
      </c>
      <c r="M274" s="32">
        <v>12000</v>
      </c>
      <c r="N274" s="32">
        <v>13250</v>
      </c>
      <c r="O274" s="32">
        <v>15500</v>
      </c>
      <c r="P274" s="32">
        <v>16750</v>
      </c>
      <c r="Q274" s="32">
        <v>7500</v>
      </c>
      <c r="R274" s="32">
        <v>9500</v>
      </c>
      <c r="S274" s="32">
        <v>11000</v>
      </c>
      <c r="T274" s="32">
        <v>12500</v>
      </c>
      <c r="U274" s="32">
        <v>13500</v>
      </c>
      <c r="V274" s="32">
        <v>15500</v>
      </c>
      <c r="W274" s="32">
        <v>16750</v>
      </c>
      <c r="X274" s="32">
        <v>19250</v>
      </c>
      <c r="Y274" s="32">
        <v>22000</v>
      </c>
    </row>
    <row r="275" spans="1:25" s="6" customFormat="1" ht="15" x14ac:dyDescent="0.25">
      <c r="A275" s="195" t="s">
        <v>529</v>
      </c>
      <c r="B275" s="43" t="s">
        <v>530</v>
      </c>
      <c r="C275" s="32">
        <v>0</v>
      </c>
      <c r="D275" s="32">
        <v>3250</v>
      </c>
      <c r="E275" s="32">
        <v>3250</v>
      </c>
      <c r="F275" s="32">
        <v>3750</v>
      </c>
      <c r="G275" s="32">
        <v>4000</v>
      </c>
      <c r="H275" s="32">
        <v>4500</v>
      </c>
      <c r="I275" s="32">
        <v>5750</v>
      </c>
      <c r="J275" s="32">
        <v>6250</v>
      </c>
      <c r="K275" s="32">
        <v>7250</v>
      </c>
      <c r="L275" s="32">
        <v>9000</v>
      </c>
      <c r="M275" s="32">
        <v>10250</v>
      </c>
      <c r="N275" s="32">
        <v>11750</v>
      </c>
      <c r="O275" s="32">
        <v>12750</v>
      </c>
      <c r="P275" s="32">
        <v>14250</v>
      </c>
      <c r="Q275" s="32">
        <v>6750</v>
      </c>
      <c r="R275" s="32">
        <v>7500</v>
      </c>
      <c r="S275" s="32">
        <v>9500</v>
      </c>
      <c r="T275" s="32">
        <v>10500</v>
      </c>
      <c r="U275" s="32">
        <v>11750</v>
      </c>
      <c r="V275" s="32">
        <v>12750</v>
      </c>
      <c r="W275" s="32">
        <v>14250</v>
      </c>
      <c r="X275" s="32">
        <v>16750</v>
      </c>
      <c r="Y275" s="32">
        <v>18750</v>
      </c>
    </row>
    <row r="276" spans="1:25" s="6" customFormat="1" ht="15" x14ac:dyDescent="0.25">
      <c r="A276" s="195" t="s">
        <v>531</v>
      </c>
      <c r="B276" s="43" t="s">
        <v>532</v>
      </c>
      <c r="C276" s="32">
        <v>0</v>
      </c>
      <c r="D276" s="32">
        <v>0</v>
      </c>
      <c r="E276" s="32">
        <v>0</v>
      </c>
      <c r="F276" s="32">
        <v>0</v>
      </c>
      <c r="G276" s="32">
        <v>0</v>
      </c>
      <c r="H276" s="32">
        <v>0</v>
      </c>
      <c r="I276" s="32">
        <v>0</v>
      </c>
      <c r="J276" s="32">
        <v>0</v>
      </c>
      <c r="K276" s="32">
        <v>0</v>
      </c>
      <c r="L276" s="32">
        <v>0</v>
      </c>
      <c r="M276" s="32">
        <v>0</v>
      </c>
      <c r="N276" s="32">
        <v>0</v>
      </c>
      <c r="O276" s="32">
        <v>0</v>
      </c>
      <c r="P276" s="32">
        <v>0</v>
      </c>
      <c r="Q276" s="32">
        <v>20000</v>
      </c>
      <c r="R276" s="32">
        <v>21750</v>
      </c>
      <c r="S276" s="32">
        <v>22750</v>
      </c>
      <c r="T276" s="32">
        <v>24000</v>
      </c>
      <c r="U276" s="32">
        <v>25000</v>
      </c>
      <c r="V276" s="32">
        <v>27000</v>
      </c>
      <c r="W276" s="32">
        <v>27750</v>
      </c>
      <c r="X276" s="32">
        <v>30750</v>
      </c>
      <c r="Y276" s="32">
        <v>33250</v>
      </c>
    </row>
    <row r="277" spans="1:25" s="6" customFormat="1" ht="15" x14ac:dyDescent="0.25">
      <c r="A277" s="195" t="s">
        <v>533</v>
      </c>
      <c r="B277" s="43" t="s">
        <v>534</v>
      </c>
      <c r="C277" s="32">
        <v>0</v>
      </c>
      <c r="D277" s="32">
        <v>7250</v>
      </c>
      <c r="E277" s="32">
        <v>7500</v>
      </c>
      <c r="F277" s="32">
        <v>7750</v>
      </c>
      <c r="G277" s="32">
        <v>8750</v>
      </c>
      <c r="H277" s="32">
        <v>10000</v>
      </c>
      <c r="I277" s="32">
        <v>10250</v>
      </c>
      <c r="J277" s="32">
        <v>11250</v>
      </c>
      <c r="K277" s="32">
        <v>12500</v>
      </c>
      <c r="L277" s="32">
        <v>13250</v>
      </c>
      <c r="M277" s="32">
        <v>14500</v>
      </c>
      <c r="N277" s="32">
        <v>15750</v>
      </c>
      <c r="O277" s="32">
        <v>16750</v>
      </c>
      <c r="P277" s="32">
        <v>17750</v>
      </c>
      <c r="Q277" s="32">
        <v>10500</v>
      </c>
      <c r="R277" s="32">
        <v>11250</v>
      </c>
      <c r="S277" s="32">
        <v>12750</v>
      </c>
      <c r="T277" s="32">
        <v>13250</v>
      </c>
      <c r="U277" s="32">
        <v>14250</v>
      </c>
      <c r="V277" s="32">
        <v>15500</v>
      </c>
      <c r="W277" s="32">
        <v>16250</v>
      </c>
      <c r="X277" s="32">
        <v>17750</v>
      </c>
      <c r="Y277" s="32">
        <v>19250</v>
      </c>
    </row>
    <row r="278" spans="1:25" s="6" customFormat="1" ht="15" x14ac:dyDescent="0.25">
      <c r="A278" s="195">
        <v>0</v>
      </c>
      <c r="B278" s="43" t="s">
        <v>535</v>
      </c>
      <c r="C278" s="32">
        <v>0</v>
      </c>
      <c r="D278" s="32">
        <v>0</v>
      </c>
      <c r="E278" s="32">
        <v>5750</v>
      </c>
      <c r="F278" s="32">
        <v>5750</v>
      </c>
      <c r="G278" s="32">
        <v>5750</v>
      </c>
      <c r="H278" s="32">
        <v>5750</v>
      </c>
      <c r="I278" s="32">
        <v>5750</v>
      </c>
      <c r="J278" s="32">
        <v>5750</v>
      </c>
      <c r="K278" s="32">
        <v>5750</v>
      </c>
      <c r="L278" s="32">
        <v>5750</v>
      </c>
      <c r="M278" s="32">
        <v>5750</v>
      </c>
      <c r="N278" s="32">
        <v>5750</v>
      </c>
      <c r="O278" s="32">
        <v>5750</v>
      </c>
      <c r="P278" s="32">
        <v>5750</v>
      </c>
      <c r="Q278" s="32">
        <v>5750</v>
      </c>
      <c r="R278" s="32">
        <v>5750</v>
      </c>
      <c r="S278" s="32">
        <v>5750</v>
      </c>
      <c r="T278" s="32">
        <v>5750</v>
      </c>
      <c r="U278" s="32">
        <v>5750</v>
      </c>
      <c r="V278" s="32">
        <v>5750</v>
      </c>
      <c r="W278" s="32">
        <v>5750</v>
      </c>
      <c r="X278" s="32">
        <v>5750</v>
      </c>
      <c r="Y278" s="32">
        <v>5750</v>
      </c>
    </row>
    <row r="279" spans="1:25" s="6" customFormat="1" ht="15" x14ac:dyDescent="0.25">
      <c r="A279" s="195" t="s">
        <v>536</v>
      </c>
      <c r="B279" s="43" t="s">
        <v>536</v>
      </c>
      <c r="C279" s="32">
        <v>0</v>
      </c>
      <c r="D279" s="32">
        <v>4500</v>
      </c>
      <c r="E279" s="32">
        <v>4500</v>
      </c>
      <c r="F279" s="32">
        <v>5500</v>
      </c>
      <c r="G279" s="32">
        <v>6000</v>
      </c>
      <c r="H279" s="32">
        <v>7250</v>
      </c>
      <c r="I279" s="32">
        <v>10250</v>
      </c>
      <c r="J279" s="32">
        <v>12500</v>
      </c>
      <c r="K279" s="32">
        <v>14000</v>
      </c>
      <c r="L279" s="32">
        <v>16750</v>
      </c>
      <c r="M279" s="32">
        <v>18750</v>
      </c>
      <c r="N279" s="32">
        <v>19250</v>
      </c>
      <c r="O279" s="32">
        <v>21250</v>
      </c>
      <c r="P279" s="32">
        <v>23000</v>
      </c>
      <c r="Q279" s="32">
        <v>12750</v>
      </c>
      <c r="R279" s="32">
        <v>14500</v>
      </c>
      <c r="S279" s="32">
        <v>16750</v>
      </c>
      <c r="T279" s="32">
        <v>19000</v>
      </c>
      <c r="U279" s="32">
        <v>21250</v>
      </c>
      <c r="V279" s="32">
        <v>23250</v>
      </c>
      <c r="W279" s="32">
        <v>25750</v>
      </c>
      <c r="X279" s="32">
        <v>27500</v>
      </c>
      <c r="Y279" s="32">
        <v>30000</v>
      </c>
    </row>
    <row r="280" spans="1:25" s="6" customFormat="1" ht="15" x14ac:dyDescent="0.25">
      <c r="A280" s="195" t="s">
        <v>537</v>
      </c>
      <c r="B280" s="43" t="s">
        <v>537</v>
      </c>
      <c r="C280" s="32">
        <v>0</v>
      </c>
      <c r="D280" s="32">
        <v>5500</v>
      </c>
      <c r="E280" s="32">
        <v>6000</v>
      </c>
      <c r="F280" s="32">
        <v>7000</v>
      </c>
      <c r="G280" s="32">
        <v>7500</v>
      </c>
      <c r="H280" s="32">
        <v>10000</v>
      </c>
      <c r="I280" s="32">
        <v>12750</v>
      </c>
      <c r="J280" s="32">
        <v>13000</v>
      </c>
      <c r="K280" s="32">
        <v>14500</v>
      </c>
      <c r="L280" s="32">
        <v>16750</v>
      </c>
      <c r="M280" s="32">
        <v>18500</v>
      </c>
      <c r="N280" s="32">
        <v>19250</v>
      </c>
      <c r="O280" s="32">
        <v>20750</v>
      </c>
      <c r="P280" s="32">
        <v>22750</v>
      </c>
      <c r="Q280" s="32">
        <v>13250</v>
      </c>
      <c r="R280" s="32">
        <v>15500</v>
      </c>
      <c r="S280" s="32">
        <v>17000</v>
      </c>
      <c r="T280" s="32">
        <v>18750</v>
      </c>
      <c r="U280" s="32">
        <v>20500</v>
      </c>
      <c r="V280" s="32">
        <v>22500</v>
      </c>
      <c r="W280" s="32">
        <v>24000</v>
      </c>
      <c r="X280" s="32">
        <v>26000</v>
      </c>
      <c r="Y280" s="32">
        <v>27750</v>
      </c>
    </row>
    <row r="281" spans="1:25" s="6" customFormat="1" ht="15" x14ac:dyDescent="0.25">
      <c r="A281" s="195" t="s">
        <v>538</v>
      </c>
      <c r="B281" s="43" t="s">
        <v>538</v>
      </c>
      <c r="C281" s="32">
        <v>0</v>
      </c>
      <c r="D281" s="32">
        <v>6000</v>
      </c>
      <c r="E281" s="32">
        <v>6250</v>
      </c>
      <c r="F281" s="32">
        <v>7250</v>
      </c>
      <c r="G281" s="32">
        <v>7750</v>
      </c>
      <c r="H281" s="32">
        <v>10250</v>
      </c>
      <c r="I281" s="32">
        <v>12750</v>
      </c>
      <c r="J281" s="32">
        <v>14250</v>
      </c>
      <c r="K281" s="32">
        <v>16750</v>
      </c>
      <c r="L281" s="32">
        <v>19250</v>
      </c>
      <c r="M281" s="32">
        <v>22750</v>
      </c>
      <c r="N281" s="32">
        <v>25750</v>
      </c>
      <c r="O281" s="32">
        <v>28750</v>
      </c>
      <c r="P281" s="32">
        <v>31750</v>
      </c>
      <c r="Q281" s="32">
        <v>16250</v>
      </c>
      <c r="R281" s="32">
        <v>19250</v>
      </c>
      <c r="S281" s="32">
        <v>22750</v>
      </c>
      <c r="T281" s="32">
        <v>26000</v>
      </c>
      <c r="U281" s="32">
        <v>29250</v>
      </c>
      <c r="V281" s="32">
        <v>32250</v>
      </c>
      <c r="W281" s="32">
        <v>35500</v>
      </c>
      <c r="X281" s="32">
        <v>43000</v>
      </c>
      <c r="Y281" s="32">
        <v>48750</v>
      </c>
    </row>
    <row r="282" spans="1:25" s="6" customFormat="1" ht="15" x14ac:dyDescent="0.25">
      <c r="A282" s="195"/>
      <c r="B282" s="61" t="s">
        <v>539</v>
      </c>
      <c r="C282" s="32">
        <v>700</v>
      </c>
      <c r="D282" s="32">
        <v>2250</v>
      </c>
      <c r="E282" s="32">
        <v>2500</v>
      </c>
      <c r="F282" s="32">
        <v>3000</v>
      </c>
      <c r="G282" s="32">
        <v>3250</v>
      </c>
      <c r="H282" s="32">
        <v>4000</v>
      </c>
      <c r="I282" s="32">
        <v>4750</v>
      </c>
      <c r="J282" s="32">
        <v>6000</v>
      </c>
      <c r="K282" s="32">
        <v>7000</v>
      </c>
      <c r="L282" s="32">
        <v>8250</v>
      </c>
      <c r="M282" s="32">
        <v>9500</v>
      </c>
      <c r="N282" s="32">
        <v>11000</v>
      </c>
      <c r="O282" s="32">
        <v>12250</v>
      </c>
      <c r="P282" s="32">
        <v>13500</v>
      </c>
      <c r="Q282" s="32">
        <v>6500</v>
      </c>
      <c r="R282" s="32">
        <v>8000</v>
      </c>
      <c r="S282" s="32">
        <v>9500</v>
      </c>
      <c r="T282" s="32">
        <v>10750</v>
      </c>
      <c r="U282" s="32">
        <v>12250</v>
      </c>
      <c r="V282" s="32">
        <v>13750</v>
      </c>
      <c r="W282" s="32">
        <v>15000</v>
      </c>
      <c r="X282" s="32">
        <v>18500</v>
      </c>
      <c r="Y282" s="32">
        <v>21750</v>
      </c>
    </row>
    <row r="283" spans="1:25" s="6" customFormat="1" x14ac:dyDescent="0.25">
      <c r="A283" s="31" t="s">
        <v>99</v>
      </c>
      <c r="B283" s="38" t="s">
        <v>99</v>
      </c>
      <c r="C283" s="45"/>
      <c r="D283" s="45">
        <v>0</v>
      </c>
      <c r="E283" s="45">
        <v>0</v>
      </c>
      <c r="F283" s="45">
        <v>0</v>
      </c>
      <c r="G283" s="45">
        <v>0</v>
      </c>
      <c r="H283" s="45">
        <v>0</v>
      </c>
      <c r="I283" s="45">
        <v>0</v>
      </c>
      <c r="J283" s="45">
        <v>0</v>
      </c>
      <c r="K283" s="45">
        <v>0</v>
      </c>
      <c r="L283" s="45">
        <v>0</v>
      </c>
      <c r="M283" s="45">
        <v>0</v>
      </c>
      <c r="N283" s="45">
        <v>0</v>
      </c>
      <c r="O283" s="45">
        <v>0</v>
      </c>
      <c r="P283" s="45">
        <v>0</v>
      </c>
      <c r="Q283" s="45">
        <v>0</v>
      </c>
      <c r="R283" s="45">
        <v>0</v>
      </c>
      <c r="S283" s="45">
        <v>0</v>
      </c>
      <c r="T283" s="45">
        <v>0</v>
      </c>
      <c r="U283" s="45">
        <v>0</v>
      </c>
      <c r="V283" s="45">
        <v>0</v>
      </c>
      <c r="W283" s="45">
        <v>0</v>
      </c>
      <c r="X283" s="45">
        <v>0</v>
      </c>
      <c r="Y283" s="45">
        <v>0</v>
      </c>
    </row>
    <row r="284" spans="1:25" s="6" customFormat="1" ht="15" x14ac:dyDescent="0.25">
      <c r="A284" s="195" t="s">
        <v>540</v>
      </c>
      <c r="B284" s="43" t="s">
        <v>541</v>
      </c>
      <c r="C284" s="32">
        <v>10300</v>
      </c>
      <c r="D284" s="32">
        <v>25750</v>
      </c>
      <c r="E284" s="32">
        <v>25750</v>
      </c>
      <c r="F284" s="32">
        <v>25750</v>
      </c>
      <c r="G284" s="32">
        <v>25750</v>
      </c>
      <c r="H284" s="32">
        <v>25750</v>
      </c>
      <c r="I284" s="32">
        <v>25750</v>
      </c>
      <c r="J284" s="32">
        <v>25750</v>
      </c>
      <c r="K284" s="32">
        <v>25750</v>
      </c>
      <c r="L284" s="32">
        <v>25750</v>
      </c>
      <c r="M284" s="32">
        <v>25750</v>
      </c>
      <c r="N284" s="32">
        <v>25750</v>
      </c>
      <c r="O284" s="32">
        <v>25750</v>
      </c>
      <c r="P284" s="32">
        <v>25750</v>
      </c>
      <c r="Q284" s="32">
        <v>25750</v>
      </c>
      <c r="R284" s="32">
        <v>25750</v>
      </c>
      <c r="S284" s="32">
        <v>25750</v>
      </c>
      <c r="T284" s="32">
        <v>25750</v>
      </c>
      <c r="U284" s="32">
        <v>25750</v>
      </c>
      <c r="V284" s="32">
        <v>25750</v>
      </c>
      <c r="W284" s="32">
        <v>25750</v>
      </c>
      <c r="X284" s="32">
        <v>25750</v>
      </c>
      <c r="Y284" s="32">
        <v>25750</v>
      </c>
    </row>
    <row r="285" spans="1:25" s="6" customFormat="1" ht="15" x14ac:dyDescent="0.25">
      <c r="A285" s="195">
        <v>0</v>
      </c>
      <c r="B285" s="43" t="s">
        <v>542</v>
      </c>
      <c r="C285" s="32">
        <v>400</v>
      </c>
      <c r="D285" s="32">
        <v>1000</v>
      </c>
      <c r="E285" s="32">
        <v>1000</v>
      </c>
      <c r="F285" s="32">
        <v>1000</v>
      </c>
      <c r="G285" s="32">
        <v>1000</v>
      </c>
      <c r="H285" s="32">
        <v>1000</v>
      </c>
      <c r="I285" s="32">
        <v>1000</v>
      </c>
      <c r="J285" s="32">
        <v>1000</v>
      </c>
      <c r="K285" s="32">
        <v>1000</v>
      </c>
      <c r="L285" s="32">
        <v>1000</v>
      </c>
      <c r="M285" s="32">
        <v>1000</v>
      </c>
      <c r="N285" s="32">
        <v>1000</v>
      </c>
      <c r="O285" s="32">
        <v>1000</v>
      </c>
      <c r="P285" s="32">
        <v>1000</v>
      </c>
      <c r="Q285" s="32">
        <v>1000</v>
      </c>
      <c r="R285" s="32">
        <v>1000</v>
      </c>
      <c r="S285" s="32">
        <v>1000</v>
      </c>
      <c r="T285" s="32">
        <v>1000</v>
      </c>
      <c r="U285" s="32">
        <v>1000</v>
      </c>
      <c r="V285" s="32">
        <v>1000</v>
      </c>
      <c r="W285" s="32">
        <v>1000</v>
      </c>
      <c r="X285" s="32">
        <v>1000</v>
      </c>
      <c r="Y285" s="32">
        <v>1000</v>
      </c>
    </row>
    <row r="286" spans="1:25" s="6" customFormat="1" thickBot="1" x14ac:dyDescent="0.3">
      <c r="A286" s="62" t="s">
        <v>0</v>
      </c>
      <c r="B286" s="63" t="s">
        <v>1</v>
      </c>
      <c r="C286" s="64">
        <v>0</v>
      </c>
      <c r="D286" s="64" t="s">
        <v>81</v>
      </c>
      <c r="E286" s="64" t="s">
        <v>82</v>
      </c>
      <c r="F286" s="64" t="s">
        <v>2</v>
      </c>
      <c r="G286" s="64" t="s">
        <v>3</v>
      </c>
      <c r="H286" s="64" t="s">
        <v>4</v>
      </c>
      <c r="I286" s="64" t="s">
        <v>5</v>
      </c>
      <c r="J286" s="64" t="s">
        <v>6</v>
      </c>
      <c r="K286" s="64" t="s">
        <v>83</v>
      </c>
      <c r="L286" s="65" t="s">
        <v>84</v>
      </c>
      <c r="M286" s="65" t="s">
        <v>85</v>
      </c>
      <c r="N286" s="64" t="s">
        <v>86</v>
      </c>
      <c r="O286" s="64" t="s">
        <v>87</v>
      </c>
      <c r="P286" s="64" t="s">
        <v>88</v>
      </c>
      <c r="Q286" s="64" t="s">
        <v>89</v>
      </c>
      <c r="R286" s="64" t="s">
        <v>90</v>
      </c>
      <c r="S286" s="64" t="s">
        <v>91</v>
      </c>
      <c r="T286" s="64" t="s">
        <v>92</v>
      </c>
      <c r="U286" s="64" t="s">
        <v>93</v>
      </c>
      <c r="V286" s="64" t="s">
        <v>94</v>
      </c>
      <c r="W286" s="64" t="s">
        <v>95</v>
      </c>
      <c r="X286" s="64" t="s">
        <v>96</v>
      </c>
      <c r="Y286" s="64" t="s">
        <v>97</v>
      </c>
    </row>
    <row r="288" spans="1:25" x14ac:dyDescent="0.25">
      <c r="C288" s="66"/>
    </row>
    <row r="289" spans="1:23" x14ac:dyDescent="0.25">
      <c r="A289" s="11" t="s">
        <v>543</v>
      </c>
      <c r="B289" s="11" t="s">
        <v>543</v>
      </c>
    </row>
    <row r="290" spans="1:23" ht="30.75" x14ac:dyDescent="0.25">
      <c r="A290" s="68" t="s">
        <v>544</v>
      </c>
      <c r="B290" s="11" t="s">
        <v>544</v>
      </c>
      <c r="D290" s="67">
        <v>500</v>
      </c>
      <c r="E290" s="3"/>
      <c r="F290" s="3"/>
      <c r="G290" s="3"/>
      <c r="J290" s="1"/>
      <c r="K290" s="1"/>
      <c r="L290" s="1"/>
      <c r="M290" s="4"/>
      <c r="N290" s="4"/>
      <c r="O290" s="3"/>
      <c r="P290" s="3"/>
      <c r="Q290" s="3"/>
      <c r="R290"/>
      <c r="S290"/>
      <c r="T290"/>
      <c r="U290"/>
      <c r="V290"/>
      <c r="W290"/>
    </row>
    <row r="291" spans="1:23" ht="30.75" x14ac:dyDescent="0.25">
      <c r="A291" s="68" t="s">
        <v>545</v>
      </c>
      <c r="B291" s="11" t="s">
        <v>545</v>
      </c>
      <c r="D291" s="67">
        <v>500</v>
      </c>
      <c r="E291" s="3"/>
      <c r="F291" s="3"/>
      <c r="G291" s="3"/>
      <c r="J291" s="1"/>
      <c r="K291" s="1"/>
      <c r="L291" s="1"/>
      <c r="M291" s="4"/>
      <c r="N291" s="4"/>
      <c r="O291" s="3"/>
      <c r="P291" s="3"/>
      <c r="Q291" s="3"/>
      <c r="R291"/>
      <c r="S291"/>
      <c r="T291"/>
      <c r="U291"/>
      <c r="V291"/>
      <c r="W291"/>
    </row>
    <row r="292" spans="1:23" ht="30.75" x14ac:dyDescent="0.25">
      <c r="A292" s="68" t="s">
        <v>546</v>
      </c>
      <c r="B292" s="11" t="s">
        <v>546</v>
      </c>
      <c r="D292" s="67">
        <v>1500</v>
      </c>
      <c r="E292" s="3"/>
      <c r="F292" s="3"/>
      <c r="G292" s="3"/>
      <c r="J292" s="1"/>
      <c r="K292" s="1"/>
      <c r="L292" s="1"/>
      <c r="M292" s="4"/>
      <c r="N292" s="4"/>
      <c r="O292" s="3"/>
      <c r="P292" s="3"/>
      <c r="Q292" s="3"/>
      <c r="R292"/>
      <c r="S292"/>
      <c r="T292"/>
      <c r="U292"/>
      <c r="V292"/>
      <c r="W292"/>
    </row>
    <row r="293" spans="1:23" x14ac:dyDescent="0.25">
      <c r="A293" s="68" t="s">
        <v>547</v>
      </c>
      <c r="B293" s="11" t="s">
        <v>547</v>
      </c>
      <c r="D293" s="67">
        <v>2000</v>
      </c>
      <c r="E293" s="3"/>
      <c r="F293" s="3"/>
      <c r="G293" s="3"/>
      <c r="J293" s="1"/>
      <c r="K293" s="1"/>
      <c r="L293" s="1"/>
      <c r="M293" s="4"/>
      <c r="N293" s="4"/>
      <c r="O293" s="3"/>
      <c r="P293" s="3"/>
      <c r="Q293" s="3"/>
      <c r="R293"/>
      <c r="S293"/>
      <c r="T293"/>
      <c r="U293"/>
      <c r="V293"/>
      <c r="W293"/>
    </row>
    <row r="294" spans="1:23" x14ac:dyDescent="0.25">
      <c r="A294" s="68" t="s">
        <v>548</v>
      </c>
      <c r="B294" s="11" t="s">
        <v>548</v>
      </c>
      <c r="D294" s="67">
        <v>1000</v>
      </c>
      <c r="E294" s="3"/>
      <c r="F294" s="3"/>
      <c r="G294" s="3"/>
      <c r="J294" s="1"/>
      <c r="K294" s="1"/>
      <c r="L294" s="1"/>
      <c r="M294" s="4"/>
      <c r="N294" s="4"/>
      <c r="O294" s="3"/>
      <c r="P294" s="3"/>
      <c r="Q294" s="3"/>
      <c r="R294"/>
      <c r="S294"/>
      <c r="T294"/>
      <c r="U294"/>
      <c r="V294"/>
      <c r="W294"/>
    </row>
    <row r="295" spans="1:23" x14ac:dyDescent="0.25">
      <c r="A295" s="68" t="s">
        <v>549</v>
      </c>
      <c r="B295" s="11" t="s">
        <v>549</v>
      </c>
      <c r="D295" s="67">
        <v>5750</v>
      </c>
      <c r="E295" s="3"/>
      <c r="F295" s="3"/>
      <c r="G295" s="3"/>
      <c r="J295" s="1"/>
      <c r="K295" s="1"/>
      <c r="L295" s="1"/>
      <c r="M295" s="4"/>
      <c r="N295" s="4"/>
      <c r="O295" s="3"/>
      <c r="P295" s="3"/>
      <c r="Q295" s="3"/>
      <c r="R295"/>
      <c r="S295"/>
      <c r="T295"/>
      <c r="U295"/>
      <c r="V295"/>
      <c r="W295"/>
    </row>
    <row r="296" spans="1:23" x14ac:dyDescent="0.25">
      <c r="A296" s="68"/>
      <c r="B296" s="11" t="s">
        <v>550</v>
      </c>
      <c r="D296" s="67">
        <v>250</v>
      </c>
      <c r="E296" s="3"/>
      <c r="F296" s="3"/>
      <c r="G296" s="3"/>
      <c r="J296" s="1"/>
      <c r="K296" s="1"/>
      <c r="L296" s="1"/>
      <c r="M296" s="4"/>
      <c r="N296" s="4"/>
      <c r="O296" s="3"/>
      <c r="P296" s="3"/>
      <c r="Q296" s="3"/>
      <c r="R296"/>
      <c r="S296"/>
      <c r="T296"/>
      <c r="U296"/>
      <c r="V296"/>
      <c r="W296"/>
    </row>
    <row r="297" spans="1:23" x14ac:dyDescent="0.25">
      <c r="A297" s="68"/>
      <c r="B297" s="11" t="s">
        <v>551</v>
      </c>
      <c r="D297" s="67">
        <v>500</v>
      </c>
      <c r="E297" s="3"/>
      <c r="F297" s="3"/>
      <c r="G297" s="3"/>
      <c r="J297" s="1"/>
      <c r="K297" s="1"/>
      <c r="L297" s="1"/>
      <c r="M297" s="4"/>
      <c r="N297" s="4"/>
      <c r="O297" s="3"/>
      <c r="P297" s="3"/>
      <c r="Q297" s="3"/>
      <c r="R297"/>
      <c r="S297"/>
      <c r="T297"/>
      <c r="U297"/>
      <c r="V297"/>
      <c r="W297"/>
    </row>
    <row r="298" spans="1:23" x14ac:dyDescent="0.25">
      <c r="A298" s="68"/>
      <c r="B298" s="11" t="s">
        <v>552</v>
      </c>
      <c r="D298" s="67">
        <v>1750</v>
      </c>
      <c r="E298" s="3"/>
      <c r="F298" s="3"/>
      <c r="G298" s="3"/>
      <c r="J298" s="1"/>
      <c r="K298" s="1"/>
      <c r="L298" s="1"/>
      <c r="M298" s="4"/>
      <c r="N298" s="4"/>
      <c r="O298" s="3"/>
      <c r="P298" s="3"/>
      <c r="Q298" s="3"/>
      <c r="R298"/>
      <c r="S298"/>
      <c r="T298"/>
      <c r="U298"/>
      <c r="V298"/>
      <c r="W298"/>
    </row>
    <row r="299" spans="1:23" ht="60.75" x14ac:dyDescent="0.25">
      <c r="A299" s="68"/>
      <c r="B299" s="11" t="s">
        <v>553</v>
      </c>
      <c r="D299" s="67">
        <v>375</v>
      </c>
      <c r="E299" s="3"/>
      <c r="F299" s="3"/>
      <c r="G299" s="3"/>
      <c r="J299" s="1"/>
      <c r="K299" s="1"/>
      <c r="L299" s="1"/>
      <c r="M299" s="4"/>
      <c r="N299" s="4"/>
      <c r="O299" s="3"/>
      <c r="P299" s="3"/>
      <c r="Q299" s="3"/>
      <c r="R299"/>
      <c r="S299"/>
      <c r="T299"/>
      <c r="U299"/>
      <c r="V299"/>
      <c r="W299"/>
    </row>
    <row r="300" spans="1:23" x14ac:dyDescent="0.25">
      <c r="A300" s="68"/>
      <c r="B300" s="11" t="s">
        <v>554</v>
      </c>
      <c r="D300" s="67">
        <v>500</v>
      </c>
      <c r="E300" s="3"/>
      <c r="F300" s="3"/>
      <c r="G300" s="3"/>
      <c r="J300" s="1"/>
      <c r="K300" s="1"/>
      <c r="L300" s="1"/>
      <c r="M300" s="4"/>
      <c r="N300" s="4"/>
      <c r="O300" s="3"/>
      <c r="P300" s="3"/>
      <c r="Q300" s="3"/>
      <c r="R300"/>
      <c r="S300"/>
      <c r="T300"/>
      <c r="U300"/>
      <c r="V300"/>
      <c r="W300"/>
    </row>
    <row r="301" spans="1:23" x14ac:dyDescent="0.25">
      <c r="A301" s="68"/>
      <c r="B301" s="11" t="s">
        <v>555</v>
      </c>
      <c r="D301" s="67">
        <v>1500</v>
      </c>
      <c r="E301" s="3"/>
      <c r="F301" s="3"/>
      <c r="G301" s="3"/>
      <c r="J301" s="1"/>
      <c r="K301" s="1"/>
      <c r="L301" s="1"/>
      <c r="M301" s="4"/>
      <c r="N301" s="4"/>
      <c r="O301" s="3"/>
      <c r="P301" s="3"/>
      <c r="Q301" s="3"/>
      <c r="R301"/>
      <c r="S301"/>
      <c r="T301"/>
      <c r="U301"/>
      <c r="V301"/>
      <c r="W301"/>
    </row>
    <row r="302" spans="1:23" ht="45.75" x14ac:dyDescent="0.25">
      <c r="A302" s="68"/>
      <c r="B302" s="11" t="s">
        <v>556</v>
      </c>
      <c r="D302" s="67">
        <v>375</v>
      </c>
      <c r="E302" s="3"/>
      <c r="F302" s="3"/>
      <c r="G302" s="3"/>
      <c r="J302" s="1"/>
      <c r="K302" s="1"/>
      <c r="L302" s="1"/>
      <c r="M302" s="4"/>
      <c r="N302" s="4"/>
      <c r="O302" s="3"/>
      <c r="P302" s="3"/>
      <c r="Q302" s="3"/>
      <c r="R302"/>
      <c r="S302"/>
      <c r="T302"/>
      <c r="U302"/>
      <c r="V302"/>
      <c r="W302"/>
    </row>
    <row r="303" spans="1:23" x14ac:dyDescent="0.25">
      <c r="A303" s="68"/>
      <c r="B303" s="11" t="s">
        <v>557</v>
      </c>
      <c r="D303" s="67">
        <v>1500</v>
      </c>
      <c r="E303" s="3"/>
      <c r="F303" s="3"/>
      <c r="G303" s="3"/>
      <c r="J303" s="1"/>
      <c r="K303" s="1"/>
      <c r="L303" s="1"/>
      <c r="M303" s="4"/>
      <c r="N303" s="4"/>
      <c r="O303" s="3"/>
      <c r="P303" s="3"/>
      <c r="Q303" s="3"/>
      <c r="R303"/>
      <c r="S303"/>
      <c r="T303"/>
      <c r="U303"/>
      <c r="V303"/>
      <c r="W303"/>
    </row>
    <row r="304" spans="1:23" x14ac:dyDescent="0.25">
      <c r="A304" s="68"/>
      <c r="B304" s="11" t="s">
        <v>558</v>
      </c>
      <c r="D304" s="67">
        <v>375</v>
      </c>
      <c r="E304" s="3"/>
      <c r="F304" s="3"/>
      <c r="G304" s="3"/>
      <c r="J304" s="1"/>
      <c r="K304" s="1"/>
      <c r="L304" s="1"/>
      <c r="M304" s="4"/>
      <c r="N304" s="4"/>
      <c r="O304" s="3"/>
      <c r="P304" s="3"/>
      <c r="Q304" s="3"/>
      <c r="R304"/>
      <c r="S304"/>
      <c r="T304"/>
      <c r="U304"/>
      <c r="V304"/>
      <c r="W304"/>
    </row>
    <row r="305" spans="1:23" x14ac:dyDescent="0.25">
      <c r="A305" s="68"/>
      <c r="B305" s="11" t="s">
        <v>559</v>
      </c>
      <c r="D305" s="67">
        <v>1500</v>
      </c>
      <c r="E305" s="3"/>
      <c r="F305" s="3"/>
      <c r="G305" s="3"/>
      <c r="J305" s="1"/>
      <c r="K305" s="1"/>
      <c r="L305" s="1"/>
      <c r="M305" s="4"/>
      <c r="N305" s="4"/>
      <c r="O305" s="3"/>
      <c r="P305" s="3"/>
      <c r="Q305" s="3"/>
      <c r="R305"/>
      <c r="S305"/>
      <c r="T305"/>
      <c r="U305"/>
      <c r="V305"/>
      <c r="W305"/>
    </row>
    <row r="306" spans="1:23" x14ac:dyDescent="0.25">
      <c r="A306" s="68"/>
      <c r="B306" s="11" t="s">
        <v>560</v>
      </c>
      <c r="D306" s="67">
        <v>1750</v>
      </c>
      <c r="E306" s="3"/>
      <c r="F306" s="3"/>
      <c r="G306" s="3"/>
      <c r="J306" s="1"/>
      <c r="K306" s="1"/>
      <c r="L306" s="1"/>
      <c r="M306" s="4"/>
      <c r="N306" s="4"/>
      <c r="O306" s="3"/>
      <c r="P306" s="3"/>
      <c r="Q306" s="3"/>
      <c r="R306"/>
      <c r="S306"/>
      <c r="T306"/>
      <c r="U306"/>
      <c r="V306"/>
      <c r="W306"/>
    </row>
    <row r="307" spans="1:23" ht="30.75" x14ac:dyDescent="0.25">
      <c r="A307" s="11" t="s">
        <v>561</v>
      </c>
      <c r="B307" s="11" t="s">
        <v>561</v>
      </c>
      <c r="D307" s="67">
        <v>5775</v>
      </c>
      <c r="E307" s="3"/>
      <c r="F307" s="3"/>
      <c r="G307" s="3"/>
      <c r="J307" s="1"/>
      <c r="K307" s="1"/>
      <c r="L307" s="1"/>
      <c r="M307" s="4"/>
      <c r="N307" s="4"/>
      <c r="O307" s="3"/>
      <c r="P307" s="3"/>
      <c r="Q307" s="3"/>
      <c r="R307"/>
      <c r="S307"/>
      <c r="T307"/>
      <c r="U307"/>
      <c r="V307"/>
      <c r="W307"/>
    </row>
    <row r="308" spans="1:23" x14ac:dyDescent="0.25">
      <c r="A308" s="68" t="s">
        <v>562</v>
      </c>
      <c r="B308" s="68" t="s">
        <v>562</v>
      </c>
      <c r="D308" s="69" t="s">
        <v>563</v>
      </c>
      <c r="E308" s="3"/>
      <c r="F308" s="3"/>
      <c r="G308" s="3"/>
      <c r="J308" s="1"/>
      <c r="K308" s="1"/>
      <c r="L308" s="1"/>
      <c r="M308" s="4"/>
      <c r="N308" s="4"/>
      <c r="O308" s="3"/>
      <c r="P308" s="3"/>
      <c r="Q308" s="3"/>
      <c r="R308"/>
      <c r="S308"/>
      <c r="T308"/>
      <c r="U308"/>
      <c r="V308"/>
      <c r="W308"/>
    </row>
    <row r="309" spans="1:23" ht="31.5" x14ac:dyDescent="0.25">
      <c r="B309" s="70" t="s">
        <v>100</v>
      </c>
      <c r="D309" s="71" t="s">
        <v>101</v>
      </c>
      <c r="E309" s="72">
        <v>0.05</v>
      </c>
      <c r="F309" s="189" t="s">
        <v>102</v>
      </c>
      <c r="G309" s="3"/>
      <c r="J309" s="1"/>
      <c r="K309" s="1"/>
      <c r="L309" s="1"/>
      <c r="M309" s="4"/>
      <c r="N309" s="4"/>
      <c r="O309" s="3"/>
      <c r="P309" s="3"/>
      <c r="Q309" s="3"/>
      <c r="R309"/>
      <c r="S309"/>
      <c r="T309"/>
      <c r="U309"/>
      <c r="V309"/>
      <c r="W309"/>
    </row>
    <row r="310" spans="1:23" x14ac:dyDescent="0.25">
      <c r="D310" s="2"/>
      <c r="E310" s="3"/>
      <c r="F310" s="3"/>
      <c r="G310" s="3"/>
      <c r="J310" s="1"/>
      <c r="K310" s="1"/>
      <c r="L310" s="1"/>
      <c r="M310" s="4"/>
      <c r="N310" s="4"/>
      <c r="O310" s="3"/>
      <c r="P310" s="3"/>
      <c r="Q310" s="3"/>
      <c r="R310"/>
      <c r="S310"/>
      <c r="T310"/>
      <c r="U310"/>
      <c r="V310"/>
      <c r="W310"/>
    </row>
    <row r="311" spans="1:23" ht="18.75" x14ac:dyDescent="0.25">
      <c r="A311" s="7"/>
      <c r="B311" s="73" t="s">
        <v>564</v>
      </c>
      <c r="D311" s="2">
        <v>0</v>
      </c>
      <c r="E311" s="3"/>
      <c r="F311" s="3"/>
      <c r="G311" s="3"/>
      <c r="J311" s="1"/>
      <c r="K311" s="1"/>
      <c r="L311" s="1"/>
      <c r="M311" s="4"/>
      <c r="N311" s="4"/>
      <c r="O311" s="3"/>
      <c r="P311" s="3"/>
      <c r="Q311" s="3"/>
      <c r="R311"/>
      <c r="S311"/>
      <c r="T311"/>
      <c r="U311"/>
      <c r="V311"/>
      <c r="W311"/>
    </row>
    <row r="312" spans="1:23" ht="18.75" x14ac:dyDescent="0.25">
      <c r="A312" s="7"/>
      <c r="B312" s="73" t="s">
        <v>565</v>
      </c>
      <c r="D312" s="67">
        <v>375</v>
      </c>
      <c r="E312" s="3"/>
      <c r="F312" s="3"/>
      <c r="G312" s="3"/>
      <c r="J312" s="1"/>
      <c r="K312" s="1"/>
      <c r="L312" s="1"/>
      <c r="M312" s="4"/>
      <c r="N312" s="4"/>
      <c r="O312" s="3"/>
      <c r="P312" s="3"/>
      <c r="Q312" s="3"/>
      <c r="R312"/>
      <c r="S312"/>
      <c r="T312"/>
      <c r="U312"/>
      <c r="V312"/>
      <c r="W312"/>
    </row>
    <row r="313" spans="1:23" ht="18.75" x14ac:dyDescent="0.25">
      <c r="A313" s="7"/>
      <c r="B313" s="73" t="s">
        <v>566</v>
      </c>
      <c r="D313" s="67">
        <v>750</v>
      </c>
      <c r="E313" s="3"/>
      <c r="F313" s="3"/>
      <c r="G313" s="3"/>
      <c r="J313" s="1"/>
      <c r="K313" s="1"/>
      <c r="L313" s="1"/>
      <c r="M313" s="4"/>
      <c r="N313" s="4"/>
      <c r="O313" s="3"/>
      <c r="P313" s="3"/>
      <c r="Q313" s="3"/>
      <c r="R313"/>
      <c r="S313"/>
      <c r="T313"/>
      <c r="U313"/>
      <c r="V313"/>
      <c r="W313"/>
    </row>
    <row r="314" spans="1:23" ht="18.75" x14ac:dyDescent="0.25">
      <c r="A314" s="7"/>
      <c r="B314" s="73" t="s">
        <v>567</v>
      </c>
      <c r="D314" s="67">
        <v>500</v>
      </c>
      <c r="E314" s="3"/>
      <c r="F314" s="3"/>
      <c r="G314" s="3"/>
      <c r="J314" s="1"/>
      <c r="K314" s="1"/>
      <c r="L314" s="1"/>
      <c r="M314" s="4"/>
      <c r="N314" s="4"/>
      <c r="O314" s="3"/>
      <c r="P314" s="3"/>
      <c r="Q314" s="3"/>
      <c r="R314"/>
      <c r="S314"/>
      <c r="T314"/>
      <c r="U314"/>
      <c r="V314"/>
      <c r="W314"/>
    </row>
    <row r="315" spans="1:23" x14ac:dyDescent="0.25">
      <c r="F315" s="3"/>
      <c r="G315" s="3"/>
    </row>
    <row r="316" spans="1:23" x14ac:dyDescent="0.25">
      <c r="F316" s="3"/>
      <c r="G316" s="3"/>
    </row>
  </sheetData>
  <mergeCells count="1">
    <mergeCell ref="V2:W2"/>
  </mergeCells>
  <conditionalFormatting sqref="C284:C285 C238:C282 C187:C198 B173 C200:C236 C30:C53 C55:C67 C69:C77 C27 C5:C24 C80:C185">
    <cfRule type="cellIs" dxfId="2" priority="9" stopIfTrue="1" operator="equal">
      <formula>0</formula>
    </cfRule>
  </conditionalFormatting>
  <conditionalFormatting sqref="C238:C282 C187:C198 B173 C200:C236 C30:C53 C55:C67 C69:C77 C27 C5:C24 C80:C185 C284:C285">
    <cfRule type="cellIs" dxfId="1" priority="8" stopIfTrue="1" operator="equal">
      <formula>0</formula>
    </cfRule>
  </conditionalFormatting>
  <pageMargins left="0.7" right="0.7" top="0.75" bottom="0.75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Z139"/>
  <sheetViews>
    <sheetView topLeftCell="A3" zoomScaleNormal="100" workbookViewId="0">
      <pane ySplit="1" topLeftCell="A4" activePane="bottomLeft" state="frozen"/>
      <selection activeCell="E3" sqref="E3"/>
      <selection pane="bottomLeft" activeCell="C5" sqref="C5"/>
    </sheetView>
  </sheetViews>
  <sheetFormatPr defaultRowHeight="15.75" x14ac:dyDescent="0.25"/>
  <cols>
    <col min="1" max="1" width="3.140625" style="74" customWidth="1"/>
    <col min="2" max="2" width="11.5703125" style="11" customWidth="1"/>
    <col min="3" max="3" width="43.140625" style="75" customWidth="1"/>
    <col min="4" max="4" width="9" style="1" hidden="1" customWidth="1"/>
    <col min="5" max="10" width="10.5703125" style="1" customWidth="1"/>
    <col min="11" max="11" width="10.5703125" style="2" customWidth="1"/>
    <col min="12" max="14" width="10.5703125" style="3" customWidth="1"/>
    <col min="15" max="25" width="10.5703125" style="1" customWidth="1"/>
    <col min="26" max="26" width="10.5703125" customWidth="1"/>
  </cols>
  <sheetData>
    <row r="1" spans="1:26" hidden="1" x14ac:dyDescent="0.25">
      <c r="D1" s="1">
        <v>1.1000000000000001</v>
      </c>
      <c r="E1" s="1">
        <v>1.1499999999999999</v>
      </c>
      <c r="G1" s="1" t="s">
        <v>568</v>
      </c>
      <c r="P1" s="1">
        <v>2.5</v>
      </c>
    </row>
    <row r="2" spans="1:26" ht="20.25" hidden="1" thickBot="1" x14ac:dyDescent="0.35">
      <c r="B2" s="14"/>
      <c r="C2" s="76" t="s">
        <v>569</v>
      </c>
      <c r="F2" s="15"/>
      <c r="G2" s="1" t="s">
        <v>80</v>
      </c>
      <c r="H2" s="77" t="s">
        <v>570</v>
      </c>
      <c r="J2" s="2"/>
      <c r="K2" s="17"/>
      <c r="L2" s="77"/>
      <c r="M2" s="78"/>
      <c r="N2" s="79"/>
      <c r="X2" s="77"/>
      <c r="Y2" s="77"/>
    </row>
    <row r="3" spans="1:26" s="5" customFormat="1" ht="38.25" customHeight="1" thickBot="1" x14ac:dyDescent="0.3">
      <c r="A3" s="80"/>
      <c r="B3" s="81" t="s">
        <v>0</v>
      </c>
      <c r="C3" s="82" t="s">
        <v>1</v>
      </c>
      <c r="D3" s="83">
        <v>0</v>
      </c>
      <c r="E3" s="84" t="s">
        <v>81</v>
      </c>
      <c r="F3" s="84" t="s">
        <v>82</v>
      </c>
      <c r="G3" s="84" t="s">
        <v>2</v>
      </c>
      <c r="H3" s="84" t="s">
        <v>3</v>
      </c>
      <c r="I3" s="84" t="s">
        <v>4</v>
      </c>
      <c r="J3" s="84" t="s">
        <v>5</v>
      </c>
      <c r="K3" s="84" t="s">
        <v>6</v>
      </c>
      <c r="L3" s="84" t="s">
        <v>83</v>
      </c>
      <c r="M3" s="84" t="s">
        <v>84</v>
      </c>
      <c r="N3" s="84" t="s">
        <v>85</v>
      </c>
      <c r="O3" s="84" t="s">
        <v>571</v>
      </c>
      <c r="P3" s="84" t="s">
        <v>572</v>
      </c>
      <c r="Q3" s="84" t="s">
        <v>573</v>
      </c>
      <c r="R3" s="84" t="s">
        <v>89</v>
      </c>
      <c r="S3" s="84" t="s">
        <v>90</v>
      </c>
      <c r="T3" s="84" t="s">
        <v>91</v>
      </c>
      <c r="U3" s="84" t="s">
        <v>92</v>
      </c>
      <c r="V3" s="84" t="s">
        <v>93</v>
      </c>
      <c r="W3" s="84" t="s">
        <v>94</v>
      </c>
      <c r="X3" s="85" t="s">
        <v>95</v>
      </c>
      <c r="Y3" s="85" t="s">
        <v>96</v>
      </c>
      <c r="Z3" s="85" t="s">
        <v>97</v>
      </c>
    </row>
    <row r="4" spans="1:26" s="35" customFormat="1" ht="19.5" customHeight="1" x14ac:dyDescent="0.25">
      <c r="A4" s="86"/>
      <c r="B4" s="87" t="s">
        <v>574</v>
      </c>
      <c r="C4" s="88" t="s">
        <v>574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s="8" customFormat="1" ht="19.5" customHeight="1" x14ac:dyDescent="0.25">
      <c r="A5" s="80" t="s">
        <v>575</v>
      </c>
      <c r="B5" s="57" t="s">
        <v>574</v>
      </c>
      <c r="C5" s="192" t="s">
        <v>976</v>
      </c>
      <c r="D5" s="10">
        <v>24200</v>
      </c>
      <c r="E5" s="10">
        <v>65250</v>
      </c>
      <c r="F5" s="10">
        <v>67750</v>
      </c>
      <c r="G5" s="10">
        <v>72000</v>
      </c>
      <c r="H5" s="10">
        <v>75250</v>
      </c>
      <c r="I5" s="10">
        <v>83250</v>
      </c>
      <c r="J5" s="10">
        <v>90750</v>
      </c>
      <c r="K5" s="10">
        <v>100750</v>
      </c>
      <c r="L5" s="10">
        <v>111000</v>
      </c>
      <c r="M5" s="10">
        <v>123500</v>
      </c>
      <c r="N5" s="10">
        <v>136250</v>
      </c>
      <c r="O5" s="10">
        <v>149250</v>
      </c>
      <c r="P5" s="10">
        <v>161750</v>
      </c>
      <c r="Q5" s="10">
        <v>174250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</row>
    <row r="6" spans="1:26" s="5" customFormat="1" ht="18" customHeight="1" x14ac:dyDescent="0.25">
      <c r="A6" s="80" t="s">
        <v>576</v>
      </c>
      <c r="B6" s="91" t="s">
        <v>574</v>
      </c>
      <c r="C6" s="90" t="s">
        <v>23</v>
      </c>
      <c r="D6" s="10">
        <v>20000</v>
      </c>
      <c r="E6" s="10">
        <v>53000</v>
      </c>
      <c r="F6" s="10">
        <v>55000</v>
      </c>
      <c r="G6" s="10">
        <v>57750</v>
      </c>
      <c r="H6" s="10">
        <v>60500</v>
      </c>
      <c r="I6" s="10">
        <v>66000</v>
      </c>
      <c r="J6" s="10">
        <v>71750</v>
      </c>
      <c r="K6" s="10">
        <v>79000</v>
      </c>
      <c r="L6" s="10">
        <v>86000</v>
      </c>
      <c r="M6" s="10">
        <v>95250</v>
      </c>
      <c r="N6" s="10">
        <v>104250</v>
      </c>
      <c r="O6" s="10">
        <v>113750</v>
      </c>
      <c r="P6" s="10">
        <v>123000</v>
      </c>
      <c r="Q6" s="10">
        <v>132250</v>
      </c>
      <c r="R6" s="92">
        <v>0</v>
      </c>
      <c r="S6" s="92">
        <v>0</v>
      </c>
      <c r="T6" s="92">
        <v>0</v>
      </c>
      <c r="U6" s="92">
        <v>0</v>
      </c>
      <c r="V6" s="92">
        <v>0</v>
      </c>
      <c r="W6" s="92">
        <v>0</v>
      </c>
      <c r="X6" s="92">
        <v>0</v>
      </c>
      <c r="Y6" s="92">
        <v>0</v>
      </c>
      <c r="Z6" s="92">
        <v>0</v>
      </c>
    </row>
    <row r="7" spans="1:26" s="5" customFormat="1" ht="15" x14ac:dyDescent="0.25">
      <c r="A7" s="80" t="s">
        <v>577</v>
      </c>
      <c r="B7" s="91" t="s">
        <v>574</v>
      </c>
      <c r="C7" s="90" t="s">
        <v>25</v>
      </c>
      <c r="D7" s="10">
        <v>20000</v>
      </c>
      <c r="E7" s="10">
        <v>53000</v>
      </c>
      <c r="F7" s="10">
        <v>55000</v>
      </c>
      <c r="G7" s="10">
        <v>57750</v>
      </c>
      <c r="H7" s="10">
        <v>60500</v>
      </c>
      <c r="I7" s="10">
        <v>66000</v>
      </c>
      <c r="J7" s="10">
        <v>71750</v>
      </c>
      <c r="K7" s="10">
        <v>79000</v>
      </c>
      <c r="L7" s="10">
        <v>86000</v>
      </c>
      <c r="M7" s="10">
        <v>95250</v>
      </c>
      <c r="N7" s="10">
        <v>104250</v>
      </c>
      <c r="O7" s="10">
        <v>113750</v>
      </c>
      <c r="P7" s="10">
        <v>123000</v>
      </c>
      <c r="Q7" s="10">
        <v>132250</v>
      </c>
      <c r="R7" s="92">
        <v>0</v>
      </c>
      <c r="S7" s="92">
        <v>0</v>
      </c>
      <c r="T7" s="92">
        <v>0</v>
      </c>
      <c r="U7" s="92">
        <v>0</v>
      </c>
      <c r="V7" s="92">
        <v>0</v>
      </c>
      <c r="W7" s="92">
        <v>0</v>
      </c>
      <c r="X7" s="92">
        <v>0</v>
      </c>
      <c r="Y7" s="92">
        <v>0</v>
      </c>
      <c r="Z7" s="92">
        <v>0</v>
      </c>
    </row>
    <row r="8" spans="1:26" s="5" customFormat="1" ht="15" x14ac:dyDescent="0.25">
      <c r="A8" s="80" t="s">
        <v>578</v>
      </c>
      <c r="B8" s="91" t="s">
        <v>574</v>
      </c>
      <c r="C8" s="90" t="s">
        <v>115</v>
      </c>
      <c r="D8" s="10">
        <v>15700</v>
      </c>
      <c r="E8" s="10">
        <v>40750</v>
      </c>
      <c r="F8" s="10">
        <v>42000</v>
      </c>
      <c r="G8" s="10">
        <v>43750</v>
      </c>
      <c r="H8" s="10">
        <v>45750</v>
      </c>
      <c r="I8" s="10">
        <v>49250</v>
      </c>
      <c r="J8" s="10">
        <v>52750</v>
      </c>
      <c r="K8" s="10">
        <v>57500</v>
      </c>
      <c r="L8" s="10">
        <v>62000</v>
      </c>
      <c r="M8" s="10">
        <v>67500</v>
      </c>
      <c r="N8" s="10">
        <v>73250</v>
      </c>
      <c r="O8" s="10">
        <v>79250</v>
      </c>
      <c r="P8" s="10">
        <v>84500</v>
      </c>
      <c r="Q8" s="10">
        <v>90500</v>
      </c>
      <c r="R8" s="92">
        <v>0</v>
      </c>
      <c r="S8" s="92">
        <v>0</v>
      </c>
      <c r="T8" s="92">
        <v>0</v>
      </c>
      <c r="U8" s="92">
        <v>0</v>
      </c>
      <c r="V8" s="92">
        <v>0</v>
      </c>
      <c r="W8" s="92">
        <v>0</v>
      </c>
      <c r="X8" s="92">
        <v>0</v>
      </c>
      <c r="Y8" s="92">
        <v>0</v>
      </c>
      <c r="Z8" s="92">
        <v>0</v>
      </c>
    </row>
    <row r="9" spans="1:26" s="5" customFormat="1" ht="15" x14ac:dyDescent="0.25">
      <c r="A9" s="80" t="s">
        <v>579</v>
      </c>
      <c r="B9" s="91" t="s">
        <v>574</v>
      </c>
      <c r="C9" s="93" t="s">
        <v>580</v>
      </c>
      <c r="D9" s="10">
        <v>25200</v>
      </c>
      <c r="E9" s="10">
        <v>68250</v>
      </c>
      <c r="F9" s="10">
        <v>71000</v>
      </c>
      <c r="G9" s="10">
        <v>75250</v>
      </c>
      <c r="H9" s="10">
        <v>79500</v>
      </c>
      <c r="I9" s="10">
        <v>88750</v>
      </c>
      <c r="J9" s="10">
        <v>96500</v>
      </c>
      <c r="K9" s="10">
        <v>108500</v>
      </c>
      <c r="L9" s="10">
        <v>120000</v>
      </c>
      <c r="M9" s="10">
        <v>135000</v>
      </c>
      <c r="N9" s="10">
        <v>149250</v>
      </c>
      <c r="O9" s="10">
        <v>163000</v>
      </c>
      <c r="P9" s="10">
        <v>177500</v>
      </c>
      <c r="Q9" s="10">
        <v>192500</v>
      </c>
      <c r="R9" s="92">
        <v>0</v>
      </c>
      <c r="S9" s="92">
        <v>0</v>
      </c>
      <c r="T9" s="92">
        <v>0</v>
      </c>
      <c r="U9" s="92">
        <v>0</v>
      </c>
      <c r="V9" s="92">
        <v>0</v>
      </c>
      <c r="W9" s="92">
        <v>0</v>
      </c>
      <c r="X9" s="92">
        <v>0</v>
      </c>
      <c r="Y9" s="92">
        <v>0</v>
      </c>
      <c r="Z9" s="92">
        <v>0</v>
      </c>
    </row>
    <row r="10" spans="1:26" s="5" customFormat="1" ht="15" x14ac:dyDescent="0.25">
      <c r="A10" s="80" t="s">
        <v>581</v>
      </c>
      <c r="B10" s="91" t="s">
        <v>574</v>
      </c>
      <c r="C10" s="93" t="s">
        <v>582</v>
      </c>
      <c r="D10" s="10">
        <v>20700</v>
      </c>
      <c r="E10" s="10">
        <v>55250</v>
      </c>
      <c r="F10" s="10">
        <v>57750</v>
      </c>
      <c r="G10" s="10">
        <v>60750</v>
      </c>
      <c r="H10" s="10">
        <v>63750</v>
      </c>
      <c r="I10" s="10">
        <v>71000</v>
      </c>
      <c r="J10" s="10">
        <v>77500</v>
      </c>
      <c r="K10" s="10">
        <v>86000</v>
      </c>
      <c r="L10" s="10">
        <v>95250</v>
      </c>
      <c r="M10" s="10">
        <v>106250</v>
      </c>
      <c r="N10" s="10">
        <v>117000</v>
      </c>
      <c r="O10" s="10">
        <v>128500</v>
      </c>
      <c r="P10" s="10">
        <v>139250</v>
      </c>
      <c r="Q10" s="10">
        <v>149750</v>
      </c>
      <c r="R10" s="92">
        <v>0</v>
      </c>
      <c r="S10" s="92">
        <v>0</v>
      </c>
      <c r="T10" s="92">
        <v>0</v>
      </c>
      <c r="U10" s="92">
        <v>0</v>
      </c>
      <c r="V10" s="92">
        <v>0</v>
      </c>
      <c r="W10" s="92">
        <v>0</v>
      </c>
      <c r="X10" s="92">
        <v>0</v>
      </c>
      <c r="Y10" s="92">
        <v>0</v>
      </c>
      <c r="Z10" s="92">
        <v>0</v>
      </c>
    </row>
    <row r="11" spans="1:26" s="5" customFormat="1" ht="15" x14ac:dyDescent="0.25">
      <c r="A11" s="80" t="s">
        <v>583</v>
      </c>
      <c r="B11" s="91" t="s">
        <v>574</v>
      </c>
      <c r="C11" s="93" t="s">
        <v>584</v>
      </c>
      <c r="D11" s="10">
        <v>20700</v>
      </c>
      <c r="E11" s="10">
        <v>55250</v>
      </c>
      <c r="F11" s="10">
        <v>57750</v>
      </c>
      <c r="G11" s="10">
        <v>60750</v>
      </c>
      <c r="H11" s="10">
        <v>63750</v>
      </c>
      <c r="I11" s="10">
        <v>71000</v>
      </c>
      <c r="J11" s="10">
        <v>77500</v>
      </c>
      <c r="K11" s="10">
        <v>86000</v>
      </c>
      <c r="L11" s="10">
        <v>95250</v>
      </c>
      <c r="M11" s="10">
        <v>106250</v>
      </c>
      <c r="N11" s="10">
        <v>117000</v>
      </c>
      <c r="O11" s="10">
        <v>128500</v>
      </c>
      <c r="P11" s="10">
        <v>139250</v>
      </c>
      <c r="Q11" s="10">
        <v>149750</v>
      </c>
      <c r="R11" s="92">
        <v>0</v>
      </c>
      <c r="S11" s="92">
        <v>0</v>
      </c>
      <c r="T11" s="92">
        <v>0</v>
      </c>
      <c r="U11" s="92">
        <v>0</v>
      </c>
      <c r="V11" s="92">
        <v>0</v>
      </c>
      <c r="W11" s="92">
        <v>0</v>
      </c>
      <c r="X11" s="92">
        <v>0</v>
      </c>
      <c r="Y11" s="92">
        <v>0</v>
      </c>
      <c r="Z11" s="92">
        <v>0</v>
      </c>
    </row>
    <row r="12" spans="1:26" s="5" customFormat="1" ht="15" x14ac:dyDescent="0.25">
      <c r="A12" s="80" t="s">
        <v>585</v>
      </c>
      <c r="B12" s="91" t="s">
        <v>574</v>
      </c>
      <c r="C12" s="93" t="s">
        <v>586</v>
      </c>
      <c r="D12" s="10">
        <v>16200</v>
      </c>
      <c r="E12" s="10">
        <v>43250</v>
      </c>
      <c r="F12" s="10">
        <v>44500</v>
      </c>
      <c r="G12" s="10">
        <v>47250</v>
      </c>
      <c r="H12" s="10">
        <v>49500</v>
      </c>
      <c r="I12" s="10">
        <v>53750</v>
      </c>
      <c r="J12" s="10">
        <v>58500</v>
      </c>
      <c r="K12" s="10">
        <v>64250</v>
      </c>
      <c r="L12" s="10">
        <v>70500</v>
      </c>
      <c r="M12" s="10">
        <v>77750</v>
      </c>
      <c r="N12" s="10">
        <v>85250</v>
      </c>
      <c r="O12" s="10">
        <v>92750</v>
      </c>
      <c r="P12" s="10">
        <v>100500</v>
      </c>
      <c r="Q12" s="10">
        <v>108500</v>
      </c>
      <c r="R12" s="92">
        <v>0</v>
      </c>
      <c r="S12" s="92">
        <v>0</v>
      </c>
      <c r="T12" s="92">
        <v>0</v>
      </c>
      <c r="U12" s="92">
        <v>0</v>
      </c>
      <c r="V12" s="92">
        <v>0</v>
      </c>
      <c r="W12" s="92">
        <v>0</v>
      </c>
      <c r="X12" s="92">
        <v>0</v>
      </c>
      <c r="Y12" s="92">
        <v>0</v>
      </c>
      <c r="Z12" s="92">
        <v>0</v>
      </c>
    </row>
    <row r="13" spans="1:26" s="5" customFormat="1" ht="15" x14ac:dyDescent="0.25">
      <c r="A13" s="80" t="s">
        <v>587</v>
      </c>
      <c r="B13" s="91" t="s">
        <v>574</v>
      </c>
      <c r="C13" s="93" t="s">
        <v>27</v>
      </c>
      <c r="D13" s="10">
        <v>20000</v>
      </c>
      <c r="E13" s="10">
        <v>53000</v>
      </c>
      <c r="F13" s="10">
        <v>55000</v>
      </c>
      <c r="G13" s="10">
        <v>57750</v>
      </c>
      <c r="H13" s="10">
        <v>60500</v>
      </c>
      <c r="I13" s="10">
        <v>66000</v>
      </c>
      <c r="J13" s="10">
        <v>71750</v>
      </c>
      <c r="K13" s="10">
        <v>79000</v>
      </c>
      <c r="L13" s="10">
        <v>86000</v>
      </c>
      <c r="M13" s="10">
        <v>95250</v>
      </c>
      <c r="N13" s="10">
        <v>104250</v>
      </c>
      <c r="O13" s="10">
        <v>113750</v>
      </c>
      <c r="P13" s="10">
        <v>123000</v>
      </c>
      <c r="Q13" s="10">
        <v>132250</v>
      </c>
      <c r="R13" s="92">
        <v>0</v>
      </c>
      <c r="S13" s="92">
        <v>0</v>
      </c>
      <c r="T13" s="92">
        <v>0</v>
      </c>
      <c r="U13" s="92">
        <v>0</v>
      </c>
      <c r="V13" s="92">
        <v>0</v>
      </c>
      <c r="W13" s="92">
        <v>0</v>
      </c>
      <c r="X13" s="92">
        <v>0</v>
      </c>
      <c r="Y13" s="92">
        <v>0</v>
      </c>
      <c r="Z13" s="92">
        <v>0</v>
      </c>
    </row>
    <row r="14" spans="1:26" s="5" customFormat="1" ht="15" x14ac:dyDescent="0.25">
      <c r="A14" s="80" t="s">
        <v>588</v>
      </c>
      <c r="B14" s="91" t="s">
        <v>574</v>
      </c>
      <c r="C14" s="93" t="s">
        <v>589</v>
      </c>
      <c r="D14" s="10">
        <v>800</v>
      </c>
      <c r="E14" s="10">
        <v>2500</v>
      </c>
      <c r="F14" s="10">
        <v>3250</v>
      </c>
      <c r="G14" s="10">
        <v>3250</v>
      </c>
      <c r="H14" s="10">
        <v>3750</v>
      </c>
      <c r="I14" s="10">
        <v>4500</v>
      </c>
      <c r="J14" s="10">
        <v>5750</v>
      </c>
      <c r="K14" s="10">
        <v>6250</v>
      </c>
      <c r="L14" s="10">
        <v>7250</v>
      </c>
      <c r="M14" s="10">
        <v>9000</v>
      </c>
      <c r="N14" s="10">
        <v>10250</v>
      </c>
      <c r="O14" s="10">
        <v>11250</v>
      </c>
      <c r="P14" s="10">
        <v>12750</v>
      </c>
      <c r="Q14" s="10">
        <v>14000</v>
      </c>
      <c r="R14" s="92">
        <v>0</v>
      </c>
      <c r="S14" s="92">
        <v>0</v>
      </c>
      <c r="T14" s="92">
        <v>0</v>
      </c>
      <c r="U14" s="92">
        <v>0</v>
      </c>
      <c r="V14" s="92">
        <v>0</v>
      </c>
      <c r="W14" s="92">
        <v>0</v>
      </c>
      <c r="X14" s="92">
        <v>0</v>
      </c>
      <c r="Y14" s="92">
        <v>0</v>
      </c>
      <c r="Z14" s="92">
        <v>0</v>
      </c>
    </row>
    <row r="15" spans="1:26" s="5" customFormat="1" ht="15" x14ac:dyDescent="0.25">
      <c r="A15" s="80" t="s">
        <v>590</v>
      </c>
      <c r="B15" s="91" t="s">
        <v>574</v>
      </c>
      <c r="C15" s="93" t="s">
        <v>591</v>
      </c>
      <c r="D15" s="10">
        <v>10200</v>
      </c>
      <c r="E15" s="10">
        <v>27000</v>
      </c>
      <c r="F15" s="10">
        <v>27250</v>
      </c>
      <c r="G15" s="10">
        <v>28750</v>
      </c>
      <c r="H15" s="10">
        <v>29750</v>
      </c>
      <c r="I15" s="10">
        <v>32000</v>
      </c>
      <c r="J15" s="10">
        <v>34000</v>
      </c>
      <c r="K15" s="10">
        <v>36500</v>
      </c>
      <c r="L15" s="10">
        <v>40000</v>
      </c>
      <c r="M15" s="10">
        <v>43250</v>
      </c>
      <c r="N15" s="10">
        <v>47250</v>
      </c>
      <c r="O15" s="10">
        <v>50500</v>
      </c>
      <c r="P15" s="10">
        <v>54250</v>
      </c>
      <c r="Q15" s="10">
        <v>57750</v>
      </c>
      <c r="R15" s="92">
        <v>0</v>
      </c>
      <c r="S15" s="92">
        <v>0</v>
      </c>
      <c r="T15" s="92">
        <v>0</v>
      </c>
      <c r="U15" s="92">
        <v>0</v>
      </c>
      <c r="V15" s="92">
        <v>0</v>
      </c>
      <c r="W15" s="92">
        <v>0</v>
      </c>
      <c r="X15" s="92">
        <v>0</v>
      </c>
      <c r="Y15" s="92">
        <v>0</v>
      </c>
      <c r="Z15" s="92">
        <v>0</v>
      </c>
    </row>
    <row r="16" spans="1:26" s="5" customFormat="1" ht="15" x14ac:dyDescent="0.25">
      <c r="A16" s="80" t="s">
        <v>592</v>
      </c>
      <c r="B16" s="91" t="s">
        <v>574</v>
      </c>
      <c r="C16" s="94" t="s">
        <v>593</v>
      </c>
      <c r="D16" s="10">
        <v>400</v>
      </c>
      <c r="E16" s="10">
        <v>1750</v>
      </c>
      <c r="F16" s="10">
        <v>1750</v>
      </c>
      <c r="G16" s="10">
        <v>2000</v>
      </c>
      <c r="H16" s="10">
        <v>2500</v>
      </c>
      <c r="I16" s="10">
        <v>3750</v>
      </c>
      <c r="J16" s="10">
        <v>4250</v>
      </c>
      <c r="K16" s="10">
        <v>5250</v>
      </c>
      <c r="L16" s="10">
        <v>6000</v>
      </c>
      <c r="M16" s="10">
        <v>7250</v>
      </c>
      <c r="N16" s="10">
        <v>8750</v>
      </c>
      <c r="O16" s="10">
        <v>10000</v>
      </c>
      <c r="P16" s="10">
        <v>11250</v>
      </c>
      <c r="Q16" s="10">
        <v>12750</v>
      </c>
      <c r="R16" s="92">
        <v>0</v>
      </c>
      <c r="S16" s="92">
        <v>0</v>
      </c>
      <c r="T16" s="92">
        <v>0</v>
      </c>
      <c r="U16" s="92">
        <v>0</v>
      </c>
      <c r="V16" s="92">
        <v>0</v>
      </c>
      <c r="W16" s="92">
        <v>0</v>
      </c>
      <c r="X16" s="92">
        <v>0</v>
      </c>
      <c r="Y16" s="92">
        <v>0</v>
      </c>
      <c r="Z16" s="92">
        <v>0</v>
      </c>
    </row>
    <row r="17" spans="1:26" s="5" customFormat="1" ht="15" x14ac:dyDescent="0.25">
      <c r="A17" s="80" t="s">
        <v>594</v>
      </c>
      <c r="B17" s="91" t="s">
        <v>574</v>
      </c>
      <c r="C17" s="94" t="s">
        <v>595</v>
      </c>
      <c r="D17" s="10">
        <v>400</v>
      </c>
      <c r="E17" s="10">
        <v>1750</v>
      </c>
      <c r="F17" s="10">
        <v>2000</v>
      </c>
      <c r="G17" s="10">
        <v>2000</v>
      </c>
      <c r="H17" s="10">
        <v>3250</v>
      </c>
      <c r="I17" s="10">
        <v>4000</v>
      </c>
      <c r="J17" s="10">
        <v>4500</v>
      </c>
      <c r="K17" s="10">
        <v>6000</v>
      </c>
      <c r="L17" s="10">
        <v>7000</v>
      </c>
      <c r="M17" s="10">
        <v>8750</v>
      </c>
      <c r="N17" s="10">
        <v>10250</v>
      </c>
      <c r="O17" s="10">
        <v>11750</v>
      </c>
      <c r="P17" s="10">
        <v>13000</v>
      </c>
      <c r="Q17" s="10">
        <v>14500</v>
      </c>
      <c r="R17" s="92">
        <v>0</v>
      </c>
      <c r="S17" s="92">
        <v>0</v>
      </c>
      <c r="T17" s="92">
        <v>0</v>
      </c>
      <c r="U17" s="92">
        <v>0</v>
      </c>
      <c r="V17" s="92">
        <v>0</v>
      </c>
      <c r="W17" s="92">
        <v>0</v>
      </c>
      <c r="X17" s="92">
        <v>0</v>
      </c>
      <c r="Y17" s="92">
        <v>0</v>
      </c>
      <c r="Z17" s="92">
        <v>0</v>
      </c>
    </row>
    <row r="18" spans="1:26" s="35" customFormat="1" x14ac:dyDescent="0.25">
      <c r="A18" s="80">
        <v>0</v>
      </c>
      <c r="B18" s="95" t="s">
        <v>40</v>
      </c>
      <c r="C18" s="96" t="s">
        <v>40</v>
      </c>
      <c r="D18" s="97"/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7">
        <v>0</v>
      </c>
      <c r="T18" s="97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97">
        <v>0</v>
      </c>
    </row>
    <row r="19" spans="1:26" s="47" customFormat="1" ht="30" x14ac:dyDescent="0.25">
      <c r="A19" s="80">
        <v>0</v>
      </c>
      <c r="B19" s="38" t="s">
        <v>40</v>
      </c>
      <c r="C19" s="98" t="s">
        <v>596</v>
      </c>
      <c r="D19" s="99"/>
      <c r="E19" s="99">
        <v>0</v>
      </c>
      <c r="F19" s="99">
        <v>0</v>
      </c>
      <c r="G19" s="99">
        <v>0</v>
      </c>
      <c r="H19" s="99">
        <v>0</v>
      </c>
      <c r="I19" s="99">
        <v>0</v>
      </c>
      <c r="J19" s="99">
        <v>0</v>
      </c>
      <c r="K19" s="99">
        <v>0</v>
      </c>
      <c r="L19" s="99">
        <v>0</v>
      </c>
      <c r="M19" s="99">
        <v>0</v>
      </c>
      <c r="N19" s="99">
        <v>0</v>
      </c>
      <c r="O19" s="99">
        <v>0</v>
      </c>
      <c r="P19" s="99">
        <v>0</v>
      </c>
      <c r="Q19" s="99">
        <v>0</v>
      </c>
      <c r="R19" s="99">
        <v>0</v>
      </c>
      <c r="S19" s="99">
        <v>0</v>
      </c>
      <c r="T19" s="99">
        <v>0</v>
      </c>
      <c r="U19" s="99">
        <v>0</v>
      </c>
      <c r="V19" s="99">
        <v>0</v>
      </c>
      <c r="W19" s="99">
        <v>0</v>
      </c>
      <c r="X19" s="99">
        <v>0</v>
      </c>
      <c r="Y19" s="99">
        <v>0</v>
      </c>
      <c r="Z19" s="99">
        <v>0</v>
      </c>
    </row>
    <row r="20" spans="1:26" s="35" customFormat="1" ht="15" x14ac:dyDescent="0.25">
      <c r="A20" s="80" t="s">
        <v>597</v>
      </c>
      <c r="B20" s="36" t="s">
        <v>40</v>
      </c>
      <c r="C20" s="100" t="s">
        <v>41</v>
      </c>
      <c r="D20" s="10">
        <v>6400</v>
      </c>
      <c r="E20" s="10">
        <v>17250</v>
      </c>
      <c r="F20" s="10">
        <v>17750</v>
      </c>
      <c r="G20" s="10">
        <v>19250</v>
      </c>
      <c r="H20" s="10">
        <v>20500</v>
      </c>
      <c r="I20" s="10">
        <v>23250</v>
      </c>
      <c r="J20" s="10">
        <v>26000</v>
      </c>
      <c r="K20" s="10">
        <v>29750</v>
      </c>
      <c r="L20" s="10">
        <v>33000</v>
      </c>
      <c r="M20" s="10">
        <v>37500</v>
      </c>
      <c r="N20" s="10">
        <v>41750</v>
      </c>
      <c r="O20" s="10">
        <v>46000</v>
      </c>
      <c r="P20" s="10">
        <v>50750</v>
      </c>
      <c r="Q20" s="10">
        <v>55000</v>
      </c>
      <c r="R20" s="10">
        <v>31750</v>
      </c>
      <c r="S20" s="10">
        <v>36000</v>
      </c>
      <c r="T20" s="10">
        <v>40250</v>
      </c>
      <c r="U20" s="10">
        <v>44250</v>
      </c>
      <c r="V20" s="10">
        <v>49250</v>
      </c>
      <c r="W20" s="10">
        <v>53250</v>
      </c>
      <c r="X20" s="10">
        <v>57750</v>
      </c>
      <c r="Y20" s="10">
        <v>67750</v>
      </c>
      <c r="Z20" s="10">
        <v>77750</v>
      </c>
    </row>
    <row r="21" spans="1:26" s="35" customFormat="1" ht="15" x14ac:dyDescent="0.25">
      <c r="A21" s="80" t="s">
        <v>598</v>
      </c>
      <c r="B21" s="36" t="s">
        <v>40</v>
      </c>
      <c r="C21" s="100" t="s">
        <v>41</v>
      </c>
      <c r="D21" s="10">
        <v>6400</v>
      </c>
      <c r="E21" s="10">
        <v>17250</v>
      </c>
      <c r="F21" s="10">
        <v>17750</v>
      </c>
      <c r="G21" s="10">
        <v>19250</v>
      </c>
      <c r="H21" s="10">
        <v>20500</v>
      </c>
      <c r="I21" s="10">
        <v>23250</v>
      </c>
      <c r="J21" s="10">
        <v>26000</v>
      </c>
      <c r="K21" s="10">
        <v>29750</v>
      </c>
      <c r="L21" s="10">
        <v>33000</v>
      </c>
      <c r="M21" s="10">
        <v>37500</v>
      </c>
      <c r="N21" s="10">
        <v>41750</v>
      </c>
      <c r="O21" s="10">
        <v>46000</v>
      </c>
      <c r="P21" s="10">
        <v>50750</v>
      </c>
      <c r="Q21" s="10">
        <v>55000</v>
      </c>
      <c r="R21" s="10">
        <v>31750</v>
      </c>
      <c r="S21" s="10">
        <v>36000</v>
      </c>
      <c r="T21" s="10">
        <v>40250</v>
      </c>
      <c r="U21" s="10">
        <v>44250</v>
      </c>
      <c r="V21" s="10">
        <v>49250</v>
      </c>
      <c r="W21" s="10">
        <v>53250</v>
      </c>
      <c r="X21" s="10">
        <v>57750</v>
      </c>
      <c r="Y21" s="10">
        <v>67750</v>
      </c>
      <c r="Z21" s="10">
        <v>77750</v>
      </c>
    </row>
    <row r="22" spans="1:26" s="35" customFormat="1" ht="15" x14ac:dyDescent="0.25">
      <c r="A22" s="80" t="s">
        <v>599</v>
      </c>
      <c r="B22" s="36" t="s">
        <v>40</v>
      </c>
      <c r="C22" s="100" t="s">
        <v>600</v>
      </c>
      <c r="D22" s="10">
        <v>7400</v>
      </c>
      <c r="E22" s="10">
        <v>20000</v>
      </c>
      <c r="F22" s="10">
        <v>20750</v>
      </c>
      <c r="G22" s="10">
        <v>22000</v>
      </c>
      <c r="H22" s="10">
        <v>23250</v>
      </c>
      <c r="I22" s="10">
        <v>26000</v>
      </c>
      <c r="J22" s="10">
        <v>28750</v>
      </c>
      <c r="K22" s="10">
        <v>32250</v>
      </c>
      <c r="L22" s="10">
        <v>36000</v>
      </c>
      <c r="M22" s="10">
        <v>40250</v>
      </c>
      <c r="N22" s="10">
        <v>44250</v>
      </c>
      <c r="O22" s="10">
        <v>49000</v>
      </c>
      <c r="P22" s="10">
        <v>53250</v>
      </c>
      <c r="Q22" s="10">
        <v>57750</v>
      </c>
      <c r="R22" s="10">
        <v>34250</v>
      </c>
      <c r="S22" s="10">
        <v>39000</v>
      </c>
      <c r="T22" s="10">
        <v>43000</v>
      </c>
      <c r="U22" s="10">
        <v>47250</v>
      </c>
      <c r="V22" s="10">
        <v>52000</v>
      </c>
      <c r="W22" s="10">
        <v>56000</v>
      </c>
      <c r="X22" s="10">
        <v>60500</v>
      </c>
      <c r="Y22" s="10">
        <v>70500</v>
      </c>
      <c r="Z22" s="10">
        <v>80500</v>
      </c>
    </row>
    <row r="23" spans="1:26" s="35" customFormat="1" ht="15" x14ac:dyDescent="0.25">
      <c r="A23" s="80" t="s">
        <v>601</v>
      </c>
      <c r="B23" s="36" t="s">
        <v>40</v>
      </c>
      <c r="C23" s="100" t="s">
        <v>600</v>
      </c>
      <c r="D23" s="10">
        <v>7400</v>
      </c>
      <c r="E23" s="10">
        <v>20000</v>
      </c>
      <c r="F23" s="10">
        <v>20750</v>
      </c>
      <c r="G23" s="10">
        <v>22000</v>
      </c>
      <c r="H23" s="10">
        <v>23250</v>
      </c>
      <c r="I23" s="10">
        <v>26000</v>
      </c>
      <c r="J23" s="10">
        <v>28750</v>
      </c>
      <c r="K23" s="10">
        <v>32250</v>
      </c>
      <c r="L23" s="10">
        <v>36000</v>
      </c>
      <c r="M23" s="10">
        <v>40250</v>
      </c>
      <c r="N23" s="10">
        <v>44250</v>
      </c>
      <c r="O23" s="10">
        <v>49000</v>
      </c>
      <c r="P23" s="10">
        <v>53250</v>
      </c>
      <c r="Q23" s="10">
        <v>57750</v>
      </c>
      <c r="R23" s="10">
        <v>34250</v>
      </c>
      <c r="S23" s="10">
        <v>39000</v>
      </c>
      <c r="T23" s="10">
        <v>43000</v>
      </c>
      <c r="U23" s="10">
        <v>47250</v>
      </c>
      <c r="V23" s="10">
        <v>52000</v>
      </c>
      <c r="W23" s="10">
        <v>56000</v>
      </c>
      <c r="X23" s="10">
        <v>60500</v>
      </c>
      <c r="Y23" s="10">
        <v>70500</v>
      </c>
      <c r="Z23" s="10">
        <v>80500</v>
      </c>
    </row>
    <row r="24" spans="1:26" s="35" customFormat="1" ht="15" x14ac:dyDescent="0.25">
      <c r="A24" s="80" t="s">
        <v>602</v>
      </c>
      <c r="B24" s="36" t="s">
        <v>40</v>
      </c>
      <c r="C24" s="100" t="s">
        <v>603</v>
      </c>
      <c r="D24" s="10">
        <v>5400</v>
      </c>
      <c r="E24" s="10">
        <v>16000</v>
      </c>
      <c r="F24" s="10">
        <v>16750</v>
      </c>
      <c r="G24" s="10">
        <v>17750</v>
      </c>
      <c r="H24" s="10">
        <v>19250</v>
      </c>
      <c r="I24" s="10">
        <v>22750</v>
      </c>
      <c r="J24" s="10">
        <v>26000</v>
      </c>
      <c r="K24" s="10">
        <v>30000</v>
      </c>
      <c r="L24" s="10">
        <v>34000</v>
      </c>
      <c r="M24" s="10">
        <v>39000</v>
      </c>
      <c r="N24" s="10">
        <v>43500</v>
      </c>
      <c r="O24" s="10">
        <v>49000</v>
      </c>
      <c r="P24" s="10">
        <v>53750</v>
      </c>
      <c r="Q24" s="10">
        <v>59000</v>
      </c>
      <c r="R24" s="10">
        <v>31250</v>
      </c>
      <c r="S24" s="10">
        <v>36500</v>
      </c>
      <c r="T24" s="10">
        <v>41250</v>
      </c>
      <c r="U24" s="10">
        <v>46250</v>
      </c>
      <c r="V24" s="10">
        <v>51750</v>
      </c>
      <c r="W24" s="10">
        <v>56500</v>
      </c>
      <c r="X24" s="10">
        <v>61000</v>
      </c>
      <c r="Y24" s="10">
        <v>73000</v>
      </c>
      <c r="Z24" s="10">
        <v>84500</v>
      </c>
    </row>
    <row r="25" spans="1:26" s="35" customFormat="1" ht="15" x14ac:dyDescent="0.25">
      <c r="A25" s="80" t="s">
        <v>604</v>
      </c>
      <c r="B25" s="36" t="s">
        <v>40</v>
      </c>
      <c r="C25" s="100" t="s">
        <v>603</v>
      </c>
      <c r="D25" s="10">
        <v>5400</v>
      </c>
      <c r="E25" s="10">
        <v>16000</v>
      </c>
      <c r="F25" s="10">
        <v>16750</v>
      </c>
      <c r="G25" s="10">
        <v>17750</v>
      </c>
      <c r="H25" s="10">
        <v>19250</v>
      </c>
      <c r="I25" s="10">
        <v>22750</v>
      </c>
      <c r="J25" s="10">
        <v>26000</v>
      </c>
      <c r="K25" s="10">
        <v>30000</v>
      </c>
      <c r="L25" s="10">
        <v>34000</v>
      </c>
      <c r="M25" s="10">
        <v>39000</v>
      </c>
      <c r="N25" s="10">
        <v>43500</v>
      </c>
      <c r="O25" s="10">
        <v>49000</v>
      </c>
      <c r="P25" s="10">
        <v>53750</v>
      </c>
      <c r="Q25" s="10">
        <v>59000</v>
      </c>
      <c r="R25" s="10">
        <v>31250</v>
      </c>
      <c r="S25" s="10">
        <v>36500</v>
      </c>
      <c r="T25" s="10">
        <v>41250</v>
      </c>
      <c r="U25" s="10">
        <v>46250</v>
      </c>
      <c r="V25" s="10">
        <v>51750</v>
      </c>
      <c r="W25" s="10">
        <v>56500</v>
      </c>
      <c r="X25" s="10">
        <v>61000</v>
      </c>
      <c r="Y25" s="10">
        <v>73000</v>
      </c>
      <c r="Z25" s="10">
        <v>84500</v>
      </c>
    </row>
    <row r="26" spans="1:26" s="35" customFormat="1" ht="15" x14ac:dyDescent="0.25">
      <c r="A26" s="80" t="s">
        <v>605</v>
      </c>
      <c r="B26" s="36" t="s">
        <v>40</v>
      </c>
      <c r="C26" s="101" t="s">
        <v>606</v>
      </c>
      <c r="D26" s="10">
        <v>11100</v>
      </c>
      <c r="E26" s="10">
        <v>30750</v>
      </c>
      <c r="F26" s="10">
        <v>32750</v>
      </c>
      <c r="G26" s="10">
        <v>35000</v>
      </c>
      <c r="H26" s="10">
        <v>37750</v>
      </c>
      <c r="I26" s="10">
        <v>42750</v>
      </c>
      <c r="J26" s="10">
        <v>47250</v>
      </c>
      <c r="K26" s="10">
        <v>53750</v>
      </c>
      <c r="L26" s="10">
        <v>60500</v>
      </c>
      <c r="M26" s="10">
        <v>69250</v>
      </c>
      <c r="N26" s="10">
        <v>77500</v>
      </c>
      <c r="O26" s="10">
        <v>85250</v>
      </c>
      <c r="P26" s="10">
        <v>93750</v>
      </c>
      <c r="Q26" s="10">
        <v>102000</v>
      </c>
      <c r="R26" s="10">
        <v>57750</v>
      </c>
      <c r="S26" s="10">
        <v>66000</v>
      </c>
      <c r="T26" s="10">
        <v>73750</v>
      </c>
      <c r="U26" s="10">
        <v>82500</v>
      </c>
      <c r="V26" s="10">
        <v>90750</v>
      </c>
      <c r="W26" s="10">
        <v>99000</v>
      </c>
      <c r="X26" s="10">
        <v>107000</v>
      </c>
      <c r="Y26" s="10">
        <v>125750</v>
      </c>
      <c r="Z26" s="10">
        <v>145250</v>
      </c>
    </row>
    <row r="27" spans="1:26" s="35" customFormat="1" ht="28.5" x14ac:dyDescent="0.25">
      <c r="A27" s="80" t="s">
        <v>607</v>
      </c>
      <c r="B27" s="36" t="s">
        <v>40</v>
      </c>
      <c r="C27" s="101" t="s">
        <v>608</v>
      </c>
      <c r="D27" s="10">
        <v>28700</v>
      </c>
      <c r="E27" s="10">
        <v>75750</v>
      </c>
      <c r="F27" s="10">
        <v>77750</v>
      </c>
      <c r="G27" s="10">
        <v>81750</v>
      </c>
      <c r="H27" s="10">
        <v>84500</v>
      </c>
      <c r="I27" s="10">
        <v>92000</v>
      </c>
      <c r="J27" s="10">
        <v>99250</v>
      </c>
      <c r="K27" s="10">
        <v>108500</v>
      </c>
      <c r="L27" s="10">
        <v>117250</v>
      </c>
      <c r="M27" s="10">
        <v>129500</v>
      </c>
      <c r="N27" s="10">
        <v>140750</v>
      </c>
      <c r="O27" s="10">
        <v>152500</v>
      </c>
      <c r="P27" s="10">
        <v>164250</v>
      </c>
      <c r="Q27" s="10">
        <v>175750</v>
      </c>
      <c r="R27" s="10">
        <v>115000</v>
      </c>
      <c r="S27" s="10">
        <v>126500</v>
      </c>
      <c r="T27" s="10">
        <v>137750</v>
      </c>
      <c r="U27" s="10">
        <v>149750</v>
      </c>
      <c r="V27" s="10">
        <v>161000</v>
      </c>
      <c r="W27" s="10">
        <v>172500</v>
      </c>
      <c r="X27" s="10">
        <v>184250</v>
      </c>
      <c r="Y27" s="10">
        <v>211500</v>
      </c>
      <c r="Z27" s="10">
        <v>237500</v>
      </c>
    </row>
    <row r="28" spans="1:26" s="35" customFormat="1" ht="28.5" x14ac:dyDescent="0.25">
      <c r="A28" s="80" t="s">
        <v>609</v>
      </c>
      <c r="B28" s="36" t="s">
        <v>40</v>
      </c>
      <c r="C28" s="101" t="s">
        <v>610</v>
      </c>
      <c r="D28" s="10">
        <v>23400</v>
      </c>
      <c r="E28" s="10">
        <v>61000</v>
      </c>
      <c r="F28" s="10">
        <v>63250</v>
      </c>
      <c r="G28" s="10">
        <v>66000</v>
      </c>
      <c r="H28" s="10">
        <v>69000</v>
      </c>
      <c r="I28" s="10">
        <v>73750</v>
      </c>
      <c r="J28" s="10">
        <v>79250</v>
      </c>
      <c r="K28" s="10">
        <v>86500</v>
      </c>
      <c r="L28" s="10">
        <v>93750</v>
      </c>
      <c r="M28" s="10">
        <v>102750</v>
      </c>
      <c r="N28" s="10">
        <v>112250</v>
      </c>
      <c r="O28" s="10">
        <v>120750</v>
      </c>
      <c r="P28" s="10">
        <v>130000</v>
      </c>
      <c r="Q28" s="10">
        <v>139250</v>
      </c>
      <c r="R28" s="10">
        <v>92000</v>
      </c>
      <c r="S28" s="10">
        <v>101000</v>
      </c>
      <c r="T28" s="10">
        <v>110000</v>
      </c>
      <c r="U28" s="10">
        <v>119250</v>
      </c>
      <c r="V28" s="10">
        <v>128500</v>
      </c>
      <c r="W28" s="10">
        <v>136750</v>
      </c>
      <c r="X28" s="10">
        <v>146000</v>
      </c>
      <c r="Y28" s="10">
        <v>166750</v>
      </c>
      <c r="Z28" s="10">
        <v>187500</v>
      </c>
    </row>
    <row r="29" spans="1:26" s="35" customFormat="1" ht="28.5" x14ac:dyDescent="0.25">
      <c r="A29" s="80" t="s">
        <v>611</v>
      </c>
      <c r="B29" s="36" t="s">
        <v>40</v>
      </c>
      <c r="C29" s="101" t="s">
        <v>610</v>
      </c>
      <c r="D29" s="10">
        <v>23400</v>
      </c>
      <c r="E29" s="10">
        <v>61000</v>
      </c>
      <c r="F29" s="10">
        <v>63250</v>
      </c>
      <c r="G29" s="10">
        <v>66000</v>
      </c>
      <c r="H29" s="10">
        <v>69000</v>
      </c>
      <c r="I29" s="10">
        <v>73750</v>
      </c>
      <c r="J29" s="10">
        <v>79250</v>
      </c>
      <c r="K29" s="10">
        <v>86500</v>
      </c>
      <c r="L29" s="10">
        <v>93750</v>
      </c>
      <c r="M29" s="10">
        <v>102750</v>
      </c>
      <c r="N29" s="10">
        <v>112250</v>
      </c>
      <c r="O29" s="10">
        <v>120750</v>
      </c>
      <c r="P29" s="10">
        <v>130000</v>
      </c>
      <c r="Q29" s="10">
        <v>139250</v>
      </c>
      <c r="R29" s="10">
        <v>92000</v>
      </c>
      <c r="S29" s="10">
        <v>101000</v>
      </c>
      <c r="T29" s="10">
        <v>110000</v>
      </c>
      <c r="U29" s="10">
        <v>119250</v>
      </c>
      <c r="V29" s="10">
        <v>128500</v>
      </c>
      <c r="W29" s="10">
        <v>136750</v>
      </c>
      <c r="X29" s="10">
        <v>146000</v>
      </c>
      <c r="Y29" s="10">
        <v>166750</v>
      </c>
      <c r="Z29" s="10">
        <v>187500</v>
      </c>
    </row>
    <row r="30" spans="1:26" s="35" customFormat="1" ht="28.5" x14ac:dyDescent="0.25">
      <c r="A30" s="80" t="s">
        <v>612</v>
      </c>
      <c r="B30" s="36" t="s">
        <v>40</v>
      </c>
      <c r="C30" s="101" t="s">
        <v>42</v>
      </c>
      <c r="D30" s="10">
        <v>22300</v>
      </c>
      <c r="E30" s="10">
        <v>59250</v>
      </c>
      <c r="F30" s="10">
        <v>60750</v>
      </c>
      <c r="G30" s="10">
        <v>63500</v>
      </c>
      <c r="H30" s="10">
        <v>66000</v>
      </c>
      <c r="I30" s="10">
        <v>72000</v>
      </c>
      <c r="J30" s="10">
        <v>77500</v>
      </c>
      <c r="K30" s="10">
        <v>84000</v>
      </c>
      <c r="L30" s="10">
        <v>91750</v>
      </c>
      <c r="M30" s="10">
        <v>100500</v>
      </c>
      <c r="N30" s="10">
        <v>109750</v>
      </c>
      <c r="O30" s="10">
        <v>119000</v>
      </c>
      <c r="P30" s="10">
        <v>128500</v>
      </c>
      <c r="Q30" s="10">
        <v>136500</v>
      </c>
      <c r="R30" s="10">
        <v>89750</v>
      </c>
      <c r="S30" s="10">
        <v>99000</v>
      </c>
      <c r="T30" s="10">
        <v>107750</v>
      </c>
      <c r="U30" s="10">
        <v>116750</v>
      </c>
      <c r="V30" s="10">
        <v>125750</v>
      </c>
      <c r="W30" s="10">
        <v>135000</v>
      </c>
      <c r="X30" s="10">
        <v>143000</v>
      </c>
      <c r="Y30" s="10">
        <v>164750</v>
      </c>
      <c r="Z30" s="10">
        <v>185750</v>
      </c>
    </row>
    <row r="31" spans="1:26" s="35" customFormat="1" ht="28.5" x14ac:dyDescent="0.25">
      <c r="A31" s="80" t="s">
        <v>613</v>
      </c>
      <c r="B31" s="36" t="s">
        <v>40</v>
      </c>
      <c r="C31" s="101" t="s">
        <v>42</v>
      </c>
      <c r="D31" s="10">
        <v>22300</v>
      </c>
      <c r="E31" s="10">
        <v>59250</v>
      </c>
      <c r="F31" s="10">
        <v>60750</v>
      </c>
      <c r="G31" s="10">
        <v>63500</v>
      </c>
      <c r="H31" s="10">
        <v>66000</v>
      </c>
      <c r="I31" s="10">
        <v>72000</v>
      </c>
      <c r="J31" s="10">
        <v>77500</v>
      </c>
      <c r="K31" s="10">
        <v>84000</v>
      </c>
      <c r="L31" s="10">
        <v>91750</v>
      </c>
      <c r="M31" s="10">
        <v>100500</v>
      </c>
      <c r="N31" s="10">
        <v>109750</v>
      </c>
      <c r="O31" s="10">
        <v>119000</v>
      </c>
      <c r="P31" s="10">
        <v>128500</v>
      </c>
      <c r="Q31" s="10">
        <v>136500</v>
      </c>
      <c r="R31" s="10">
        <v>89750</v>
      </c>
      <c r="S31" s="10">
        <v>99000</v>
      </c>
      <c r="T31" s="10">
        <v>107750</v>
      </c>
      <c r="U31" s="10">
        <v>116750</v>
      </c>
      <c r="V31" s="10">
        <v>125750</v>
      </c>
      <c r="W31" s="10">
        <v>135000</v>
      </c>
      <c r="X31" s="10">
        <v>143000</v>
      </c>
      <c r="Y31" s="10">
        <v>164750</v>
      </c>
      <c r="Z31" s="10">
        <v>185750</v>
      </c>
    </row>
    <row r="32" spans="1:26" s="35" customFormat="1" ht="28.5" x14ac:dyDescent="0.25">
      <c r="A32" s="80" t="s">
        <v>614</v>
      </c>
      <c r="B32" s="36" t="s">
        <v>40</v>
      </c>
      <c r="C32" s="100" t="s">
        <v>615</v>
      </c>
      <c r="D32" s="10">
        <v>2400</v>
      </c>
      <c r="E32" s="10">
        <v>6000</v>
      </c>
      <c r="F32" s="10">
        <v>6000</v>
      </c>
      <c r="G32" s="10">
        <v>6000</v>
      </c>
      <c r="H32" s="10">
        <v>6000</v>
      </c>
      <c r="I32" s="10">
        <v>6000</v>
      </c>
      <c r="J32" s="10">
        <v>6000</v>
      </c>
      <c r="K32" s="10">
        <v>6000</v>
      </c>
      <c r="L32" s="10">
        <v>6000</v>
      </c>
      <c r="M32" s="10">
        <v>6000</v>
      </c>
      <c r="N32" s="10">
        <v>6000</v>
      </c>
      <c r="O32" s="10">
        <v>6000</v>
      </c>
      <c r="P32" s="10">
        <v>6000</v>
      </c>
      <c r="Q32" s="10">
        <v>6000</v>
      </c>
      <c r="R32" s="10">
        <v>6000</v>
      </c>
      <c r="S32" s="10">
        <v>6000</v>
      </c>
      <c r="T32" s="10">
        <v>6000</v>
      </c>
      <c r="U32" s="10">
        <v>6000</v>
      </c>
      <c r="V32" s="10">
        <v>6000</v>
      </c>
      <c r="W32" s="10">
        <v>6000</v>
      </c>
      <c r="X32" s="10">
        <v>6000</v>
      </c>
      <c r="Y32" s="10">
        <v>6000</v>
      </c>
      <c r="Z32" s="10">
        <v>6000</v>
      </c>
    </row>
    <row r="33" spans="1:26" s="35" customFormat="1" ht="28.5" x14ac:dyDescent="0.25">
      <c r="A33" s="80" t="s">
        <v>616</v>
      </c>
      <c r="B33" s="36" t="s">
        <v>40</v>
      </c>
      <c r="C33" s="100" t="s">
        <v>617</v>
      </c>
      <c r="D33" s="10">
        <v>0</v>
      </c>
      <c r="E33" s="10">
        <v>1750</v>
      </c>
      <c r="F33" s="10">
        <v>2000</v>
      </c>
      <c r="G33" s="10">
        <v>3750</v>
      </c>
      <c r="H33" s="10">
        <v>4500</v>
      </c>
      <c r="I33" s="10">
        <v>7250</v>
      </c>
      <c r="J33" s="10">
        <v>10500</v>
      </c>
      <c r="K33" s="10">
        <v>13500</v>
      </c>
      <c r="L33" s="10">
        <v>17500</v>
      </c>
      <c r="M33" s="10">
        <v>22000</v>
      </c>
      <c r="N33" s="10">
        <v>26000</v>
      </c>
      <c r="O33" s="10">
        <v>29750</v>
      </c>
      <c r="P33" s="10">
        <v>32250</v>
      </c>
      <c r="Q33" s="10">
        <v>36500</v>
      </c>
      <c r="R33" s="10">
        <v>16250</v>
      </c>
      <c r="S33" s="10">
        <v>20500</v>
      </c>
      <c r="T33" s="10">
        <v>25000</v>
      </c>
      <c r="U33" s="10">
        <v>30000</v>
      </c>
      <c r="V33" s="10">
        <v>35000</v>
      </c>
      <c r="W33" s="10">
        <v>39750</v>
      </c>
      <c r="X33" s="10">
        <v>43750</v>
      </c>
      <c r="Y33" s="10">
        <v>52750</v>
      </c>
      <c r="Z33" s="10">
        <v>61750</v>
      </c>
    </row>
    <row r="34" spans="1:26" s="35" customFormat="1" ht="28.5" x14ac:dyDescent="0.25">
      <c r="A34" s="80">
        <v>0</v>
      </c>
      <c r="B34" s="36" t="s">
        <v>40</v>
      </c>
      <c r="C34" s="100" t="s">
        <v>618</v>
      </c>
      <c r="D34" s="10">
        <v>73300</v>
      </c>
      <c r="E34" s="10">
        <v>195750</v>
      </c>
      <c r="F34" s="10">
        <v>203250</v>
      </c>
      <c r="G34" s="10">
        <v>213250</v>
      </c>
      <c r="H34" s="10">
        <v>226500</v>
      </c>
      <c r="I34" s="10">
        <v>247500</v>
      </c>
      <c r="J34" s="10">
        <v>270250</v>
      </c>
      <c r="K34" s="10">
        <v>298500</v>
      </c>
      <c r="L34" s="10">
        <v>326750</v>
      </c>
      <c r="M34" s="10">
        <v>362500</v>
      </c>
      <c r="N34" s="10">
        <v>398000</v>
      </c>
      <c r="O34" s="10">
        <v>434750</v>
      </c>
      <c r="P34" s="10">
        <v>473000</v>
      </c>
      <c r="Q34" s="10">
        <v>508750</v>
      </c>
      <c r="R34" s="10">
        <v>321500</v>
      </c>
      <c r="S34" s="10">
        <v>359000</v>
      </c>
      <c r="T34" s="10">
        <v>397000</v>
      </c>
      <c r="U34" s="10">
        <v>435250</v>
      </c>
      <c r="V34" s="10">
        <v>474500</v>
      </c>
      <c r="W34" s="10">
        <v>511250</v>
      </c>
      <c r="X34" s="10">
        <v>549250</v>
      </c>
      <c r="Y34" s="10">
        <v>635750</v>
      </c>
      <c r="Z34" s="10">
        <v>722750</v>
      </c>
    </row>
    <row r="35" spans="1:26" s="47" customFormat="1" ht="30" x14ac:dyDescent="0.25">
      <c r="A35" s="80">
        <v>0</v>
      </c>
      <c r="B35" s="38" t="s">
        <v>619</v>
      </c>
      <c r="C35" s="98" t="s">
        <v>620</v>
      </c>
      <c r="D35" s="99"/>
      <c r="E35" s="99">
        <v>0</v>
      </c>
      <c r="F35" s="99">
        <v>0</v>
      </c>
      <c r="G35" s="99">
        <v>0</v>
      </c>
      <c r="H35" s="99">
        <v>0</v>
      </c>
      <c r="I35" s="99">
        <v>0</v>
      </c>
      <c r="J35" s="99">
        <v>0</v>
      </c>
      <c r="K35" s="99">
        <v>0</v>
      </c>
      <c r="L35" s="99">
        <v>0</v>
      </c>
      <c r="M35" s="99">
        <v>0</v>
      </c>
      <c r="N35" s="99">
        <v>0</v>
      </c>
      <c r="O35" s="99">
        <v>0</v>
      </c>
      <c r="P35" s="99">
        <v>0</v>
      </c>
      <c r="Q35" s="99">
        <v>0</v>
      </c>
      <c r="R35" s="99">
        <v>0</v>
      </c>
      <c r="S35" s="99">
        <v>0</v>
      </c>
      <c r="T35" s="99">
        <v>0</v>
      </c>
      <c r="U35" s="99">
        <v>0</v>
      </c>
      <c r="V35" s="99">
        <v>0</v>
      </c>
      <c r="W35" s="99">
        <v>0</v>
      </c>
      <c r="X35" s="99">
        <v>0</v>
      </c>
      <c r="Y35" s="99">
        <v>0</v>
      </c>
      <c r="Z35" s="99">
        <v>0</v>
      </c>
    </row>
    <row r="36" spans="1:26" s="35" customFormat="1" ht="28.5" x14ac:dyDescent="0.25">
      <c r="A36" s="80" t="s">
        <v>621</v>
      </c>
      <c r="B36" s="36" t="s">
        <v>40</v>
      </c>
      <c r="C36" s="101" t="s">
        <v>622</v>
      </c>
      <c r="D36" s="10">
        <v>28800</v>
      </c>
      <c r="E36" s="10">
        <v>76750</v>
      </c>
      <c r="F36" s="10">
        <v>79250</v>
      </c>
      <c r="G36" s="10">
        <v>83250</v>
      </c>
      <c r="H36" s="10">
        <v>87500</v>
      </c>
      <c r="I36" s="10">
        <v>95500</v>
      </c>
      <c r="J36" s="10">
        <v>103500</v>
      </c>
      <c r="K36" s="10">
        <v>114250</v>
      </c>
      <c r="L36" s="10">
        <v>125250</v>
      </c>
      <c r="M36" s="10">
        <v>139250</v>
      </c>
      <c r="N36" s="10">
        <v>152750</v>
      </c>
      <c r="O36" s="10">
        <v>166000</v>
      </c>
      <c r="P36" s="10">
        <v>180000</v>
      </c>
      <c r="Q36" s="10">
        <v>193500</v>
      </c>
      <c r="R36" s="10">
        <v>121500</v>
      </c>
      <c r="S36" s="10">
        <v>135250</v>
      </c>
      <c r="T36" s="10">
        <v>148750</v>
      </c>
      <c r="U36" s="10">
        <v>162250</v>
      </c>
      <c r="V36" s="10">
        <v>175750</v>
      </c>
      <c r="W36" s="10">
        <v>189250</v>
      </c>
      <c r="X36" s="10">
        <v>203000</v>
      </c>
      <c r="Y36" s="10">
        <v>233750</v>
      </c>
      <c r="Z36" s="10">
        <v>265500</v>
      </c>
    </row>
    <row r="37" spans="1:26" s="35" customFormat="1" ht="15" x14ac:dyDescent="0.25">
      <c r="A37" s="80" t="s">
        <v>623</v>
      </c>
      <c r="B37" s="36" t="s">
        <v>40</v>
      </c>
      <c r="C37" s="101" t="s">
        <v>624</v>
      </c>
      <c r="D37" s="10">
        <v>11500</v>
      </c>
      <c r="E37" s="10">
        <v>31250</v>
      </c>
      <c r="F37" s="10">
        <v>33250</v>
      </c>
      <c r="G37" s="10">
        <v>35500</v>
      </c>
      <c r="H37" s="10">
        <v>37750</v>
      </c>
      <c r="I37" s="10">
        <v>43000</v>
      </c>
      <c r="J37" s="10">
        <v>47500</v>
      </c>
      <c r="K37" s="10">
        <v>54500</v>
      </c>
      <c r="L37" s="10">
        <v>60750</v>
      </c>
      <c r="M37" s="10">
        <v>69500</v>
      </c>
      <c r="N37" s="10">
        <v>77750</v>
      </c>
      <c r="O37" s="10">
        <v>85500</v>
      </c>
      <c r="P37" s="10">
        <v>94000</v>
      </c>
      <c r="Q37" s="10">
        <v>102250</v>
      </c>
      <c r="R37" s="10">
        <v>58500</v>
      </c>
      <c r="S37" s="10">
        <v>66500</v>
      </c>
      <c r="T37" s="10">
        <v>74500</v>
      </c>
      <c r="U37" s="10">
        <v>83000</v>
      </c>
      <c r="V37" s="10">
        <v>91000</v>
      </c>
      <c r="W37" s="10">
        <v>99500</v>
      </c>
      <c r="X37" s="10">
        <v>107500</v>
      </c>
      <c r="Y37" s="10">
        <v>126500</v>
      </c>
      <c r="Z37" s="10">
        <v>145750</v>
      </c>
    </row>
    <row r="38" spans="1:26" s="35" customFormat="1" ht="28.5" x14ac:dyDescent="0.25">
      <c r="A38" s="80" t="s">
        <v>625</v>
      </c>
      <c r="B38" s="36" t="s">
        <v>40</v>
      </c>
      <c r="C38" s="101" t="s">
        <v>626</v>
      </c>
      <c r="D38" s="10">
        <v>23500</v>
      </c>
      <c r="E38" s="10">
        <v>62000</v>
      </c>
      <c r="F38" s="10">
        <v>63750</v>
      </c>
      <c r="G38" s="10">
        <v>67250</v>
      </c>
      <c r="H38" s="10">
        <v>70000</v>
      </c>
      <c r="I38" s="10">
        <v>76000</v>
      </c>
      <c r="J38" s="10">
        <v>82000</v>
      </c>
      <c r="K38" s="10">
        <v>89750</v>
      </c>
      <c r="L38" s="10">
        <v>97750</v>
      </c>
      <c r="M38" s="10">
        <v>108250</v>
      </c>
      <c r="N38" s="10">
        <v>117750</v>
      </c>
      <c r="O38" s="10">
        <v>128500</v>
      </c>
      <c r="P38" s="10">
        <v>137250</v>
      </c>
      <c r="Q38" s="10">
        <v>147500</v>
      </c>
      <c r="R38" s="10">
        <v>95250</v>
      </c>
      <c r="S38" s="10">
        <v>105500</v>
      </c>
      <c r="T38" s="10">
        <v>115250</v>
      </c>
      <c r="U38" s="10">
        <v>125000</v>
      </c>
      <c r="V38" s="10">
        <v>135250</v>
      </c>
      <c r="W38" s="10">
        <v>145250</v>
      </c>
      <c r="X38" s="10">
        <v>155000</v>
      </c>
      <c r="Y38" s="10">
        <v>177500</v>
      </c>
      <c r="Z38" s="10">
        <v>201500</v>
      </c>
    </row>
    <row r="39" spans="1:26" s="35" customFormat="1" ht="28.5" x14ac:dyDescent="0.25">
      <c r="A39" s="80" t="s">
        <v>627</v>
      </c>
      <c r="B39" s="36" t="s">
        <v>40</v>
      </c>
      <c r="C39" s="101" t="s">
        <v>626</v>
      </c>
      <c r="D39" s="10">
        <v>23500</v>
      </c>
      <c r="E39" s="10">
        <v>62000</v>
      </c>
      <c r="F39" s="10">
        <v>63750</v>
      </c>
      <c r="G39" s="10">
        <v>67250</v>
      </c>
      <c r="H39" s="10">
        <v>70000</v>
      </c>
      <c r="I39" s="10">
        <v>76000</v>
      </c>
      <c r="J39" s="10">
        <v>82000</v>
      </c>
      <c r="K39" s="10">
        <v>89750</v>
      </c>
      <c r="L39" s="10">
        <v>97750</v>
      </c>
      <c r="M39" s="10">
        <v>108250</v>
      </c>
      <c r="N39" s="10">
        <v>117750</v>
      </c>
      <c r="O39" s="10">
        <v>128500</v>
      </c>
      <c r="P39" s="10">
        <v>137250</v>
      </c>
      <c r="Q39" s="10">
        <v>147500</v>
      </c>
      <c r="R39" s="10">
        <v>95250</v>
      </c>
      <c r="S39" s="10">
        <v>105500</v>
      </c>
      <c r="T39" s="10">
        <v>115250</v>
      </c>
      <c r="U39" s="10">
        <v>125000</v>
      </c>
      <c r="V39" s="10">
        <v>135250</v>
      </c>
      <c r="W39" s="10">
        <v>145250</v>
      </c>
      <c r="X39" s="10">
        <v>155000</v>
      </c>
      <c r="Y39" s="10">
        <v>177500</v>
      </c>
      <c r="Z39" s="10">
        <v>201500</v>
      </c>
    </row>
    <row r="40" spans="1:26" s="35" customFormat="1" ht="28.5" x14ac:dyDescent="0.25">
      <c r="A40" s="80" t="s">
        <v>628</v>
      </c>
      <c r="B40" s="36" t="s">
        <v>40</v>
      </c>
      <c r="C40" s="101" t="s">
        <v>629</v>
      </c>
      <c r="D40" s="10">
        <v>22100</v>
      </c>
      <c r="E40" s="10">
        <v>58500</v>
      </c>
      <c r="F40" s="10">
        <v>60250</v>
      </c>
      <c r="G40" s="10">
        <v>63000</v>
      </c>
      <c r="H40" s="10">
        <v>65750</v>
      </c>
      <c r="I40" s="10">
        <v>71000</v>
      </c>
      <c r="J40" s="10">
        <v>76250</v>
      </c>
      <c r="K40" s="10">
        <v>83500</v>
      </c>
      <c r="L40" s="10">
        <v>90750</v>
      </c>
      <c r="M40" s="10">
        <v>100250</v>
      </c>
      <c r="N40" s="10">
        <v>109000</v>
      </c>
      <c r="O40" s="10">
        <v>118250</v>
      </c>
      <c r="P40" s="10">
        <v>126750</v>
      </c>
      <c r="Q40" s="10">
        <v>136250</v>
      </c>
      <c r="R40" s="10">
        <v>89500</v>
      </c>
      <c r="S40" s="10">
        <v>98250</v>
      </c>
      <c r="T40" s="10">
        <v>107000</v>
      </c>
      <c r="U40" s="10">
        <v>115500</v>
      </c>
      <c r="V40" s="10">
        <v>125000</v>
      </c>
      <c r="W40" s="10">
        <v>134000</v>
      </c>
      <c r="X40" s="10">
        <v>142750</v>
      </c>
      <c r="Y40" s="10">
        <v>163750</v>
      </c>
      <c r="Z40" s="10">
        <v>184750</v>
      </c>
    </row>
    <row r="41" spans="1:26" s="35" customFormat="1" ht="28.5" x14ac:dyDescent="0.25">
      <c r="A41" s="80" t="s">
        <v>630</v>
      </c>
      <c r="B41" s="36" t="s">
        <v>40</v>
      </c>
      <c r="C41" s="101" t="s">
        <v>629</v>
      </c>
      <c r="D41" s="10">
        <v>22100</v>
      </c>
      <c r="E41" s="10">
        <v>58500</v>
      </c>
      <c r="F41" s="10">
        <v>60250</v>
      </c>
      <c r="G41" s="10">
        <v>63000</v>
      </c>
      <c r="H41" s="10">
        <v>65750</v>
      </c>
      <c r="I41" s="10">
        <v>71000</v>
      </c>
      <c r="J41" s="10">
        <v>76250</v>
      </c>
      <c r="K41" s="10">
        <v>83500</v>
      </c>
      <c r="L41" s="10">
        <v>90750</v>
      </c>
      <c r="M41" s="10">
        <v>100250</v>
      </c>
      <c r="N41" s="10">
        <v>109000</v>
      </c>
      <c r="O41" s="10">
        <v>118250</v>
      </c>
      <c r="P41" s="10">
        <v>126750</v>
      </c>
      <c r="Q41" s="10">
        <v>136250</v>
      </c>
      <c r="R41" s="10">
        <v>89500</v>
      </c>
      <c r="S41" s="10">
        <v>98250</v>
      </c>
      <c r="T41" s="10">
        <v>107000</v>
      </c>
      <c r="U41" s="10">
        <v>115500</v>
      </c>
      <c r="V41" s="10">
        <v>125000</v>
      </c>
      <c r="W41" s="10">
        <v>134000</v>
      </c>
      <c r="X41" s="10">
        <v>142750</v>
      </c>
      <c r="Y41" s="10">
        <v>163750</v>
      </c>
      <c r="Z41" s="10">
        <v>184750</v>
      </c>
    </row>
    <row r="42" spans="1:26" s="35" customFormat="1" ht="28.5" x14ac:dyDescent="0.25">
      <c r="A42" s="80" t="s">
        <v>631</v>
      </c>
      <c r="B42" s="36" t="s">
        <v>40</v>
      </c>
      <c r="C42" s="100" t="s">
        <v>632</v>
      </c>
      <c r="D42" s="10">
        <v>2400</v>
      </c>
      <c r="E42" s="10">
        <v>6000</v>
      </c>
      <c r="F42" s="10">
        <v>6000</v>
      </c>
      <c r="G42" s="10">
        <v>6000</v>
      </c>
      <c r="H42" s="10">
        <v>6000</v>
      </c>
      <c r="I42" s="10">
        <v>6000</v>
      </c>
      <c r="J42" s="10">
        <v>6000</v>
      </c>
      <c r="K42" s="10">
        <v>6000</v>
      </c>
      <c r="L42" s="10">
        <v>6000</v>
      </c>
      <c r="M42" s="10">
        <v>6000</v>
      </c>
      <c r="N42" s="10">
        <v>6000</v>
      </c>
      <c r="O42" s="10">
        <v>6000</v>
      </c>
      <c r="P42" s="10">
        <v>6000</v>
      </c>
      <c r="Q42" s="10">
        <v>6000</v>
      </c>
      <c r="R42" s="10">
        <v>6000</v>
      </c>
      <c r="S42" s="10">
        <v>6000</v>
      </c>
      <c r="T42" s="10">
        <v>6000</v>
      </c>
      <c r="U42" s="10">
        <v>6000</v>
      </c>
      <c r="V42" s="10">
        <v>6000</v>
      </c>
      <c r="W42" s="10">
        <v>6000</v>
      </c>
      <c r="X42" s="10">
        <v>6000</v>
      </c>
      <c r="Y42" s="10">
        <v>6000</v>
      </c>
      <c r="Z42" s="10">
        <v>6000</v>
      </c>
    </row>
    <row r="43" spans="1:26" s="35" customFormat="1" ht="28.5" x14ac:dyDescent="0.25">
      <c r="A43" s="80">
        <v>0</v>
      </c>
      <c r="B43" s="36" t="s">
        <v>40</v>
      </c>
      <c r="C43" s="100" t="s">
        <v>633</v>
      </c>
      <c r="D43" s="10">
        <v>73600</v>
      </c>
      <c r="E43" s="10">
        <v>197500</v>
      </c>
      <c r="F43" s="10">
        <v>205750</v>
      </c>
      <c r="G43" s="10">
        <v>216250</v>
      </c>
      <c r="H43" s="10">
        <v>230500</v>
      </c>
      <c r="I43" s="10">
        <v>253500</v>
      </c>
      <c r="J43" s="10">
        <v>276750</v>
      </c>
      <c r="K43" s="10">
        <v>308250</v>
      </c>
      <c r="L43" s="10">
        <v>338500</v>
      </c>
      <c r="M43" s="10">
        <v>377250</v>
      </c>
      <c r="N43" s="10">
        <v>416000</v>
      </c>
      <c r="O43" s="10">
        <v>455750</v>
      </c>
      <c r="P43" s="10">
        <v>495750</v>
      </c>
      <c r="Q43" s="10">
        <v>535500</v>
      </c>
      <c r="R43" s="10">
        <v>331500</v>
      </c>
      <c r="S43" s="10">
        <v>372000</v>
      </c>
      <c r="T43" s="10">
        <v>412500</v>
      </c>
      <c r="U43" s="10">
        <v>453500</v>
      </c>
      <c r="V43" s="10">
        <v>495750</v>
      </c>
      <c r="W43" s="10">
        <v>536000</v>
      </c>
      <c r="X43" s="10">
        <v>576250</v>
      </c>
      <c r="Y43" s="10">
        <v>669750</v>
      </c>
      <c r="Z43" s="10">
        <v>764500</v>
      </c>
    </row>
    <row r="44" spans="1:26" s="47" customFormat="1" x14ac:dyDescent="0.25">
      <c r="A44" s="80">
        <v>0</v>
      </c>
      <c r="B44" s="38" t="s">
        <v>619</v>
      </c>
      <c r="C44" s="98" t="s">
        <v>634</v>
      </c>
      <c r="D44" s="99"/>
      <c r="E44" s="99">
        <v>0</v>
      </c>
      <c r="F44" s="99">
        <v>0</v>
      </c>
      <c r="G44" s="99">
        <v>0</v>
      </c>
      <c r="H44" s="99">
        <v>0</v>
      </c>
      <c r="I44" s="99">
        <v>0</v>
      </c>
      <c r="J44" s="99">
        <v>0</v>
      </c>
      <c r="K44" s="99">
        <v>0</v>
      </c>
      <c r="L44" s="99">
        <v>0</v>
      </c>
      <c r="M44" s="99">
        <v>0</v>
      </c>
      <c r="N44" s="99">
        <v>0</v>
      </c>
      <c r="O44" s="99">
        <v>0</v>
      </c>
      <c r="P44" s="99">
        <v>0</v>
      </c>
      <c r="Q44" s="99">
        <v>0</v>
      </c>
      <c r="R44" s="99">
        <v>0</v>
      </c>
      <c r="S44" s="99">
        <v>0</v>
      </c>
      <c r="T44" s="99">
        <v>0</v>
      </c>
      <c r="U44" s="99">
        <v>0</v>
      </c>
      <c r="V44" s="99">
        <v>0</v>
      </c>
      <c r="W44" s="99">
        <v>0</v>
      </c>
      <c r="X44" s="99">
        <v>0</v>
      </c>
      <c r="Y44" s="99">
        <v>0</v>
      </c>
      <c r="Z44" s="99">
        <v>0</v>
      </c>
    </row>
    <row r="45" spans="1:26" s="35" customFormat="1" ht="15" x14ac:dyDescent="0.25">
      <c r="A45" s="80" t="s">
        <v>635</v>
      </c>
      <c r="B45" s="36" t="s">
        <v>40</v>
      </c>
      <c r="C45" s="100" t="s">
        <v>636</v>
      </c>
      <c r="D45" s="10">
        <v>6300</v>
      </c>
      <c r="E45" s="10">
        <v>17000</v>
      </c>
      <c r="F45" s="10">
        <v>17500</v>
      </c>
      <c r="G45" s="10">
        <v>18750</v>
      </c>
      <c r="H45" s="10">
        <v>20000</v>
      </c>
      <c r="I45" s="10">
        <v>22500</v>
      </c>
      <c r="J45" s="10">
        <v>24500</v>
      </c>
      <c r="K45" s="10">
        <v>28500</v>
      </c>
      <c r="L45" s="10">
        <v>31250</v>
      </c>
      <c r="M45" s="10">
        <v>35500</v>
      </c>
      <c r="N45" s="10">
        <v>39750</v>
      </c>
      <c r="O45" s="10">
        <v>43250</v>
      </c>
      <c r="P45" s="10">
        <v>47250</v>
      </c>
      <c r="Q45" s="10">
        <v>52000</v>
      </c>
      <c r="R45" s="10">
        <v>30000</v>
      </c>
      <c r="S45" s="10">
        <v>34000</v>
      </c>
      <c r="T45" s="10">
        <v>37750</v>
      </c>
      <c r="U45" s="10">
        <v>42000</v>
      </c>
      <c r="V45" s="10">
        <v>46250</v>
      </c>
      <c r="W45" s="10">
        <v>50250</v>
      </c>
      <c r="X45" s="10">
        <v>54250</v>
      </c>
      <c r="Y45" s="10">
        <v>63500</v>
      </c>
      <c r="Z45" s="10">
        <v>73000</v>
      </c>
    </row>
    <row r="46" spans="1:26" s="35" customFormat="1" ht="15" x14ac:dyDescent="0.25">
      <c r="A46" s="80" t="s">
        <v>637</v>
      </c>
      <c r="B46" s="36" t="s">
        <v>40</v>
      </c>
      <c r="C46" s="100" t="s">
        <v>636</v>
      </c>
      <c r="D46" s="10">
        <v>6300</v>
      </c>
      <c r="E46" s="10">
        <v>17000</v>
      </c>
      <c r="F46" s="10">
        <v>17500</v>
      </c>
      <c r="G46" s="10">
        <v>18750</v>
      </c>
      <c r="H46" s="10">
        <v>20000</v>
      </c>
      <c r="I46" s="10">
        <v>22500</v>
      </c>
      <c r="J46" s="10">
        <v>24500</v>
      </c>
      <c r="K46" s="10">
        <v>28500</v>
      </c>
      <c r="L46" s="10">
        <v>31250</v>
      </c>
      <c r="M46" s="10">
        <v>35500</v>
      </c>
      <c r="N46" s="10">
        <v>39750</v>
      </c>
      <c r="O46" s="10">
        <v>43250</v>
      </c>
      <c r="P46" s="10">
        <v>47250</v>
      </c>
      <c r="Q46" s="10">
        <v>52000</v>
      </c>
      <c r="R46" s="10">
        <v>30000</v>
      </c>
      <c r="S46" s="10">
        <v>34000</v>
      </c>
      <c r="T46" s="10">
        <v>37750</v>
      </c>
      <c r="U46" s="10">
        <v>42000</v>
      </c>
      <c r="V46" s="10">
        <v>46250</v>
      </c>
      <c r="W46" s="10">
        <v>50250</v>
      </c>
      <c r="X46" s="10">
        <v>54250</v>
      </c>
      <c r="Y46" s="10">
        <v>63500</v>
      </c>
      <c r="Z46" s="10">
        <v>73000</v>
      </c>
    </row>
    <row r="47" spans="1:26" s="35" customFormat="1" ht="15" x14ac:dyDescent="0.25">
      <c r="A47" s="80" t="s">
        <v>638</v>
      </c>
      <c r="B47" s="36" t="s">
        <v>40</v>
      </c>
      <c r="C47" s="100" t="s">
        <v>639</v>
      </c>
      <c r="D47" s="10">
        <v>7100</v>
      </c>
      <c r="E47" s="10">
        <v>19250</v>
      </c>
      <c r="F47" s="10">
        <v>20250</v>
      </c>
      <c r="G47" s="10">
        <v>21750</v>
      </c>
      <c r="H47" s="10">
        <v>22750</v>
      </c>
      <c r="I47" s="10">
        <v>24500</v>
      </c>
      <c r="J47" s="10">
        <v>27750</v>
      </c>
      <c r="K47" s="10">
        <v>30750</v>
      </c>
      <c r="L47" s="10">
        <v>34250</v>
      </c>
      <c r="M47" s="10">
        <v>39000</v>
      </c>
      <c r="N47" s="10">
        <v>43000</v>
      </c>
      <c r="O47" s="10">
        <v>47000</v>
      </c>
      <c r="P47" s="10">
        <v>51000</v>
      </c>
      <c r="Q47" s="10">
        <v>55250</v>
      </c>
      <c r="R47" s="10">
        <v>33250</v>
      </c>
      <c r="S47" s="10">
        <v>37500</v>
      </c>
      <c r="T47" s="10">
        <v>41250</v>
      </c>
      <c r="U47" s="10">
        <v>45750</v>
      </c>
      <c r="V47" s="10">
        <v>50000</v>
      </c>
      <c r="W47" s="10">
        <v>53750</v>
      </c>
      <c r="X47" s="10">
        <v>57750</v>
      </c>
      <c r="Y47" s="10">
        <v>67500</v>
      </c>
      <c r="Z47" s="10">
        <v>77500</v>
      </c>
    </row>
    <row r="48" spans="1:26" s="35" customFormat="1" ht="15" x14ac:dyDescent="0.25">
      <c r="A48" s="80" t="s">
        <v>640</v>
      </c>
      <c r="B48" s="36" t="s">
        <v>40</v>
      </c>
      <c r="C48" s="100" t="s">
        <v>639</v>
      </c>
      <c r="D48" s="10">
        <v>7100</v>
      </c>
      <c r="E48" s="10">
        <v>19250</v>
      </c>
      <c r="F48" s="10">
        <v>20250</v>
      </c>
      <c r="G48" s="10">
        <v>21750</v>
      </c>
      <c r="H48" s="10">
        <v>22750</v>
      </c>
      <c r="I48" s="10">
        <v>24500</v>
      </c>
      <c r="J48" s="10">
        <v>27750</v>
      </c>
      <c r="K48" s="10">
        <v>30750</v>
      </c>
      <c r="L48" s="10">
        <v>34250</v>
      </c>
      <c r="M48" s="10">
        <v>39000</v>
      </c>
      <c r="N48" s="10">
        <v>43000</v>
      </c>
      <c r="O48" s="10">
        <v>47000</v>
      </c>
      <c r="P48" s="10">
        <v>51000</v>
      </c>
      <c r="Q48" s="10">
        <v>55250</v>
      </c>
      <c r="R48" s="10">
        <v>33250</v>
      </c>
      <c r="S48" s="10">
        <v>37500</v>
      </c>
      <c r="T48" s="10">
        <v>41250</v>
      </c>
      <c r="U48" s="10">
        <v>45750</v>
      </c>
      <c r="V48" s="10">
        <v>50000</v>
      </c>
      <c r="W48" s="10">
        <v>53750</v>
      </c>
      <c r="X48" s="10">
        <v>57750</v>
      </c>
      <c r="Y48" s="10">
        <v>67500</v>
      </c>
      <c r="Z48" s="10">
        <v>77500</v>
      </c>
    </row>
    <row r="49" spans="1:26" s="35" customFormat="1" ht="15" x14ac:dyDescent="0.25">
      <c r="A49" s="80" t="s">
        <v>641</v>
      </c>
      <c r="B49" s="36" t="s">
        <v>40</v>
      </c>
      <c r="C49" s="100" t="s">
        <v>642</v>
      </c>
      <c r="D49" s="10">
        <v>5100</v>
      </c>
      <c r="E49" s="10">
        <v>14250</v>
      </c>
      <c r="F49" s="10">
        <v>15750</v>
      </c>
      <c r="G49" s="10">
        <v>17000</v>
      </c>
      <c r="H49" s="10">
        <v>18500</v>
      </c>
      <c r="I49" s="10">
        <v>21750</v>
      </c>
      <c r="J49" s="10">
        <v>24250</v>
      </c>
      <c r="K49" s="10">
        <v>28750</v>
      </c>
      <c r="L49" s="10">
        <v>32750</v>
      </c>
      <c r="M49" s="10">
        <v>37500</v>
      </c>
      <c r="N49" s="10">
        <v>42750</v>
      </c>
      <c r="O49" s="10">
        <v>47250</v>
      </c>
      <c r="P49" s="10">
        <v>52750</v>
      </c>
      <c r="Q49" s="10">
        <v>57750</v>
      </c>
      <c r="R49" s="10">
        <v>30000</v>
      </c>
      <c r="S49" s="10">
        <v>35500</v>
      </c>
      <c r="T49" s="10">
        <v>40250</v>
      </c>
      <c r="U49" s="10">
        <v>45000</v>
      </c>
      <c r="V49" s="10">
        <v>50250</v>
      </c>
      <c r="W49" s="10">
        <v>55250</v>
      </c>
      <c r="X49" s="10">
        <v>60250</v>
      </c>
      <c r="Y49" s="10">
        <v>72250</v>
      </c>
      <c r="Z49" s="10">
        <v>83500</v>
      </c>
    </row>
    <row r="50" spans="1:26" s="35" customFormat="1" ht="15" x14ac:dyDescent="0.25">
      <c r="A50" s="80" t="s">
        <v>643</v>
      </c>
      <c r="B50" s="36" t="s">
        <v>40</v>
      </c>
      <c r="C50" s="100" t="s">
        <v>642</v>
      </c>
      <c r="D50" s="10">
        <v>5100</v>
      </c>
      <c r="E50" s="10">
        <v>14250</v>
      </c>
      <c r="F50" s="10">
        <v>15750</v>
      </c>
      <c r="G50" s="10">
        <v>17000</v>
      </c>
      <c r="H50" s="10">
        <v>18500</v>
      </c>
      <c r="I50" s="10">
        <v>21750</v>
      </c>
      <c r="J50" s="10">
        <v>24250</v>
      </c>
      <c r="K50" s="10">
        <v>28750</v>
      </c>
      <c r="L50" s="10">
        <v>32750</v>
      </c>
      <c r="M50" s="10">
        <v>37500</v>
      </c>
      <c r="N50" s="10">
        <v>42750</v>
      </c>
      <c r="O50" s="10">
        <v>47250</v>
      </c>
      <c r="P50" s="10">
        <v>52750</v>
      </c>
      <c r="Q50" s="10">
        <v>57750</v>
      </c>
      <c r="R50" s="10">
        <v>30000</v>
      </c>
      <c r="S50" s="10">
        <v>35500</v>
      </c>
      <c r="T50" s="10">
        <v>40250</v>
      </c>
      <c r="U50" s="10">
        <v>45000</v>
      </c>
      <c r="V50" s="10">
        <v>50250</v>
      </c>
      <c r="W50" s="10">
        <v>55250</v>
      </c>
      <c r="X50" s="10">
        <v>60250</v>
      </c>
      <c r="Y50" s="10">
        <v>72250</v>
      </c>
      <c r="Z50" s="10">
        <v>83500</v>
      </c>
    </row>
    <row r="51" spans="1:26" s="35" customFormat="1" ht="15" x14ac:dyDescent="0.25">
      <c r="A51" s="80" t="s">
        <v>644</v>
      </c>
      <c r="B51" s="36" t="s">
        <v>40</v>
      </c>
      <c r="C51" s="101" t="s">
        <v>115</v>
      </c>
      <c r="D51" s="10">
        <v>10500</v>
      </c>
      <c r="E51" s="10">
        <v>28750</v>
      </c>
      <c r="F51" s="10">
        <v>30250</v>
      </c>
      <c r="G51" s="10">
        <v>33000</v>
      </c>
      <c r="H51" s="10">
        <v>35000</v>
      </c>
      <c r="I51" s="10">
        <v>39750</v>
      </c>
      <c r="J51" s="10">
        <v>43500</v>
      </c>
      <c r="K51" s="10">
        <v>50000</v>
      </c>
      <c r="L51" s="10">
        <v>55750</v>
      </c>
      <c r="M51" s="10">
        <v>63250</v>
      </c>
      <c r="N51" s="10">
        <v>71000</v>
      </c>
      <c r="O51" s="10">
        <v>78750</v>
      </c>
      <c r="P51" s="10">
        <v>85500</v>
      </c>
      <c r="Q51" s="10">
        <v>93750</v>
      </c>
      <c r="R51" s="10">
        <v>53250</v>
      </c>
      <c r="S51" s="10">
        <v>60500</v>
      </c>
      <c r="T51" s="10">
        <v>68750</v>
      </c>
      <c r="U51" s="10">
        <v>75750</v>
      </c>
      <c r="V51" s="10">
        <v>83250</v>
      </c>
      <c r="W51" s="10">
        <v>90750</v>
      </c>
      <c r="X51" s="10">
        <v>98250</v>
      </c>
      <c r="Y51" s="10">
        <v>115250</v>
      </c>
      <c r="Z51" s="10">
        <v>132500</v>
      </c>
    </row>
    <row r="52" spans="1:26" s="35" customFormat="1" ht="28.5" x14ac:dyDescent="0.25">
      <c r="A52" s="80" t="s">
        <v>645</v>
      </c>
      <c r="B52" s="36" t="s">
        <v>40</v>
      </c>
      <c r="C52" s="101" t="s">
        <v>646</v>
      </c>
      <c r="D52" s="10">
        <v>27100</v>
      </c>
      <c r="E52" s="10">
        <v>72500</v>
      </c>
      <c r="F52" s="10">
        <v>75250</v>
      </c>
      <c r="G52" s="10">
        <v>79250</v>
      </c>
      <c r="H52" s="10">
        <v>83250</v>
      </c>
      <c r="I52" s="10">
        <v>91750</v>
      </c>
      <c r="J52" s="10">
        <v>99750</v>
      </c>
      <c r="K52" s="10">
        <v>111000</v>
      </c>
      <c r="L52" s="10">
        <v>121000</v>
      </c>
      <c r="M52" s="10">
        <v>135250</v>
      </c>
      <c r="N52" s="10">
        <v>148750</v>
      </c>
      <c r="O52" s="10">
        <v>162250</v>
      </c>
      <c r="P52" s="10">
        <v>175750</v>
      </c>
      <c r="Q52" s="10">
        <v>189750</v>
      </c>
      <c r="R52" s="10">
        <v>117750</v>
      </c>
      <c r="S52" s="10">
        <v>131000</v>
      </c>
      <c r="T52" s="10">
        <v>145000</v>
      </c>
      <c r="U52" s="10">
        <v>158250</v>
      </c>
      <c r="V52" s="10">
        <v>171750</v>
      </c>
      <c r="W52" s="10">
        <v>185500</v>
      </c>
      <c r="X52" s="10">
        <v>198500</v>
      </c>
      <c r="Y52" s="10">
        <v>230250</v>
      </c>
      <c r="Z52" s="10">
        <v>261750</v>
      </c>
    </row>
    <row r="53" spans="1:26" s="35" customFormat="1" ht="28.5" x14ac:dyDescent="0.25">
      <c r="A53" s="80" t="s">
        <v>647</v>
      </c>
      <c r="B53" s="36" t="s">
        <v>40</v>
      </c>
      <c r="C53" s="101" t="s">
        <v>648</v>
      </c>
      <c r="D53" s="10">
        <v>22700</v>
      </c>
      <c r="E53" s="10">
        <v>60250</v>
      </c>
      <c r="F53" s="10">
        <v>62000</v>
      </c>
      <c r="G53" s="10">
        <v>64500</v>
      </c>
      <c r="H53" s="10">
        <v>67500</v>
      </c>
      <c r="I53" s="10">
        <v>73000</v>
      </c>
      <c r="J53" s="10">
        <v>78750</v>
      </c>
      <c r="K53" s="10">
        <v>85500</v>
      </c>
      <c r="L53" s="10">
        <v>92750</v>
      </c>
      <c r="M53" s="10">
        <v>102000</v>
      </c>
      <c r="N53" s="10">
        <v>111500</v>
      </c>
      <c r="O53" s="10">
        <v>120500</v>
      </c>
      <c r="P53" s="10">
        <v>129750</v>
      </c>
      <c r="Q53" s="10">
        <v>138500</v>
      </c>
      <c r="R53" s="10">
        <v>91000</v>
      </c>
      <c r="S53" s="10">
        <v>100500</v>
      </c>
      <c r="T53" s="10">
        <v>109250</v>
      </c>
      <c r="U53" s="10">
        <v>118500</v>
      </c>
      <c r="V53" s="10">
        <v>127000</v>
      </c>
      <c r="W53" s="10">
        <v>136500</v>
      </c>
      <c r="X53" s="10">
        <v>145500</v>
      </c>
      <c r="Y53" s="10">
        <v>166500</v>
      </c>
      <c r="Z53" s="10">
        <v>187500</v>
      </c>
    </row>
    <row r="54" spans="1:26" s="35" customFormat="1" ht="28.5" x14ac:dyDescent="0.25">
      <c r="A54" s="80" t="s">
        <v>649</v>
      </c>
      <c r="B54" s="36" t="s">
        <v>40</v>
      </c>
      <c r="C54" s="101" t="s">
        <v>648</v>
      </c>
      <c r="D54" s="10">
        <v>22700</v>
      </c>
      <c r="E54" s="10">
        <v>60250</v>
      </c>
      <c r="F54" s="10">
        <v>62000</v>
      </c>
      <c r="G54" s="10">
        <v>64500</v>
      </c>
      <c r="H54" s="10">
        <v>67500</v>
      </c>
      <c r="I54" s="10">
        <v>73000</v>
      </c>
      <c r="J54" s="10">
        <v>78750</v>
      </c>
      <c r="K54" s="10">
        <v>85500</v>
      </c>
      <c r="L54" s="10">
        <v>92750</v>
      </c>
      <c r="M54" s="10">
        <v>102000</v>
      </c>
      <c r="N54" s="10">
        <v>111500</v>
      </c>
      <c r="O54" s="10">
        <v>120500</v>
      </c>
      <c r="P54" s="10">
        <v>129750</v>
      </c>
      <c r="Q54" s="10">
        <v>138500</v>
      </c>
      <c r="R54" s="10">
        <v>91000</v>
      </c>
      <c r="S54" s="10">
        <v>100500</v>
      </c>
      <c r="T54" s="10">
        <v>109250</v>
      </c>
      <c r="U54" s="10">
        <v>118500</v>
      </c>
      <c r="V54" s="10">
        <v>127000</v>
      </c>
      <c r="W54" s="10">
        <v>136500</v>
      </c>
      <c r="X54" s="10">
        <v>145500</v>
      </c>
      <c r="Y54" s="10">
        <v>166500</v>
      </c>
      <c r="Z54" s="10">
        <v>187500</v>
      </c>
    </row>
    <row r="55" spans="1:26" s="35" customFormat="1" ht="28.5" x14ac:dyDescent="0.25">
      <c r="A55" s="80" t="s">
        <v>650</v>
      </c>
      <c r="B55" s="36" t="s">
        <v>40</v>
      </c>
      <c r="C55" s="101" t="s">
        <v>651</v>
      </c>
      <c r="D55" s="10">
        <v>21300</v>
      </c>
      <c r="E55" s="10">
        <v>56500</v>
      </c>
      <c r="F55" s="10">
        <v>58500</v>
      </c>
      <c r="G55" s="10">
        <v>60750</v>
      </c>
      <c r="H55" s="10">
        <v>63500</v>
      </c>
      <c r="I55" s="10">
        <v>69500</v>
      </c>
      <c r="J55" s="10">
        <v>75000</v>
      </c>
      <c r="K55" s="10">
        <v>82250</v>
      </c>
      <c r="L55" s="10">
        <v>89500</v>
      </c>
      <c r="M55" s="10">
        <v>98500</v>
      </c>
      <c r="N55" s="10">
        <v>107750</v>
      </c>
      <c r="O55" s="10">
        <v>116750</v>
      </c>
      <c r="P55" s="10">
        <v>125750</v>
      </c>
      <c r="Q55" s="10">
        <v>135250</v>
      </c>
      <c r="R55" s="10">
        <v>87500</v>
      </c>
      <c r="S55" s="10">
        <v>96500</v>
      </c>
      <c r="T55" s="10">
        <v>105500</v>
      </c>
      <c r="U55" s="10">
        <v>114250</v>
      </c>
      <c r="V55" s="10">
        <v>123500</v>
      </c>
      <c r="W55" s="10">
        <v>132500</v>
      </c>
      <c r="X55" s="10">
        <v>141750</v>
      </c>
      <c r="Y55" s="10">
        <v>162750</v>
      </c>
      <c r="Z55" s="10">
        <v>184000</v>
      </c>
    </row>
    <row r="56" spans="1:26" s="35" customFormat="1" ht="28.5" x14ac:dyDescent="0.25">
      <c r="A56" s="80" t="s">
        <v>652</v>
      </c>
      <c r="B56" s="36" t="s">
        <v>40</v>
      </c>
      <c r="C56" s="101" t="s">
        <v>651</v>
      </c>
      <c r="D56" s="10">
        <v>21300</v>
      </c>
      <c r="E56" s="10">
        <v>56500</v>
      </c>
      <c r="F56" s="10">
        <v>58500</v>
      </c>
      <c r="G56" s="10">
        <v>60750</v>
      </c>
      <c r="H56" s="10">
        <v>63500</v>
      </c>
      <c r="I56" s="10">
        <v>69500</v>
      </c>
      <c r="J56" s="10">
        <v>75000</v>
      </c>
      <c r="K56" s="10">
        <v>82250</v>
      </c>
      <c r="L56" s="10">
        <v>89500</v>
      </c>
      <c r="M56" s="10">
        <v>98500</v>
      </c>
      <c r="N56" s="10">
        <v>107750</v>
      </c>
      <c r="O56" s="10">
        <v>116750</v>
      </c>
      <c r="P56" s="10">
        <v>125750</v>
      </c>
      <c r="Q56" s="10">
        <v>135250</v>
      </c>
      <c r="R56" s="10">
        <v>87500</v>
      </c>
      <c r="S56" s="10">
        <v>96500</v>
      </c>
      <c r="T56" s="10">
        <v>105500</v>
      </c>
      <c r="U56" s="10">
        <v>114250</v>
      </c>
      <c r="V56" s="10">
        <v>123500</v>
      </c>
      <c r="W56" s="10">
        <v>132500</v>
      </c>
      <c r="X56" s="10">
        <v>141750</v>
      </c>
      <c r="Y56" s="10">
        <v>162750</v>
      </c>
      <c r="Z56" s="10">
        <v>184000</v>
      </c>
    </row>
    <row r="57" spans="1:26" s="35" customFormat="1" ht="15" x14ac:dyDescent="0.25">
      <c r="A57" s="80" t="s">
        <v>653</v>
      </c>
      <c r="B57" s="36" t="s">
        <v>40</v>
      </c>
      <c r="C57" s="100" t="s">
        <v>654</v>
      </c>
      <c r="D57" s="10">
        <v>2400</v>
      </c>
      <c r="E57" s="10">
        <v>6000</v>
      </c>
      <c r="F57" s="10">
        <v>6000</v>
      </c>
      <c r="G57" s="10">
        <v>6000</v>
      </c>
      <c r="H57" s="10">
        <v>6000</v>
      </c>
      <c r="I57" s="10">
        <v>6000</v>
      </c>
      <c r="J57" s="10">
        <v>6000</v>
      </c>
      <c r="K57" s="10">
        <v>6000</v>
      </c>
      <c r="L57" s="10">
        <v>6000</v>
      </c>
      <c r="M57" s="10">
        <v>6000</v>
      </c>
      <c r="N57" s="10">
        <v>6000</v>
      </c>
      <c r="O57" s="10">
        <v>6000</v>
      </c>
      <c r="P57" s="10">
        <v>6000</v>
      </c>
      <c r="Q57" s="10">
        <v>6000</v>
      </c>
      <c r="R57" s="10">
        <v>6000</v>
      </c>
      <c r="S57" s="10">
        <v>6000</v>
      </c>
      <c r="T57" s="10">
        <v>6000</v>
      </c>
      <c r="U57" s="10">
        <v>6000</v>
      </c>
      <c r="V57" s="10">
        <v>6000</v>
      </c>
      <c r="W57" s="10">
        <v>6000</v>
      </c>
      <c r="X57" s="10">
        <v>6000</v>
      </c>
      <c r="Y57" s="10">
        <v>6000</v>
      </c>
      <c r="Z57" s="10">
        <v>6000</v>
      </c>
    </row>
    <row r="58" spans="1:26" s="35" customFormat="1" ht="15" x14ac:dyDescent="0.25">
      <c r="A58" s="80">
        <v>0</v>
      </c>
      <c r="B58" s="36" t="s">
        <v>40</v>
      </c>
      <c r="C58" s="100" t="s">
        <v>655</v>
      </c>
      <c r="D58" s="10">
        <v>63500</v>
      </c>
      <c r="E58" s="10">
        <v>170500</v>
      </c>
      <c r="F58" s="10">
        <v>176750</v>
      </c>
      <c r="G58" s="10">
        <v>186750</v>
      </c>
      <c r="H58" s="10">
        <v>196750</v>
      </c>
      <c r="I58" s="10">
        <v>217500</v>
      </c>
      <c r="J58" s="10">
        <v>237250</v>
      </c>
      <c r="K58" s="10">
        <v>264750</v>
      </c>
      <c r="L58" s="10">
        <v>290750</v>
      </c>
      <c r="M58" s="10">
        <v>324500</v>
      </c>
      <c r="N58" s="10">
        <v>359250</v>
      </c>
      <c r="O58" s="10">
        <v>391750</v>
      </c>
      <c r="P58" s="10">
        <v>425500</v>
      </c>
      <c r="Q58" s="10">
        <v>459750</v>
      </c>
      <c r="R58" s="10">
        <v>281750</v>
      </c>
      <c r="S58" s="10">
        <v>315250</v>
      </c>
      <c r="T58" s="10">
        <v>348500</v>
      </c>
      <c r="U58" s="10">
        <v>381500</v>
      </c>
      <c r="V58" s="10">
        <v>414750</v>
      </c>
      <c r="W58" s="10">
        <v>448500</v>
      </c>
      <c r="X58" s="10">
        <v>481250</v>
      </c>
      <c r="Y58" s="10">
        <v>560000</v>
      </c>
      <c r="Z58" s="10">
        <v>637750</v>
      </c>
    </row>
    <row r="59" spans="1:26" s="47" customFormat="1" x14ac:dyDescent="0.25">
      <c r="A59" s="80">
        <v>0</v>
      </c>
      <c r="B59" s="38" t="s">
        <v>619</v>
      </c>
      <c r="C59" s="98" t="s">
        <v>656</v>
      </c>
      <c r="D59" s="99"/>
      <c r="E59" s="99">
        <v>0</v>
      </c>
      <c r="F59" s="99">
        <v>0</v>
      </c>
      <c r="G59" s="99">
        <v>0</v>
      </c>
      <c r="H59" s="99">
        <v>0</v>
      </c>
      <c r="I59" s="99">
        <v>0</v>
      </c>
      <c r="J59" s="99">
        <v>0</v>
      </c>
      <c r="K59" s="99">
        <v>0</v>
      </c>
      <c r="L59" s="99">
        <v>0</v>
      </c>
      <c r="M59" s="99">
        <v>0</v>
      </c>
      <c r="N59" s="99">
        <v>0</v>
      </c>
      <c r="O59" s="99">
        <v>0</v>
      </c>
      <c r="P59" s="99">
        <v>0</v>
      </c>
      <c r="Q59" s="99">
        <v>0</v>
      </c>
      <c r="R59" s="99">
        <v>0</v>
      </c>
      <c r="S59" s="99">
        <v>0</v>
      </c>
      <c r="T59" s="99">
        <v>0</v>
      </c>
      <c r="U59" s="99">
        <v>0</v>
      </c>
      <c r="V59" s="99">
        <v>0</v>
      </c>
      <c r="W59" s="99">
        <v>0</v>
      </c>
      <c r="X59" s="99">
        <v>0</v>
      </c>
      <c r="Y59" s="99">
        <v>0</v>
      </c>
      <c r="Z59" s="99">
        <v>0</v>
      </c>
    </row>
    <row r="60" spans="1:26" s="35" customFormat="1" ht="15" x14ac:dyDescent="0.25">
      <c r="A60" s="80" t="s">
        <v>657</v>
      </c>
      <c r="B60" s="36" t="s">
        <v>40</v>
      </c>
      <c r="C60" s="100" t="s">
        <v>658</v>
      </c>
      <c r="D60" s="10">
        <v>2300</v>
      </c>
      <c r="E60" s="10">
        <v>6250</v>
      </c>
      <c r="F60" s="10">
        <v>6750</v>
      </c>
      <c r="G60" s="10">
        <v>7250</v>
      </c>
      <c r="H60" s="10">
        <v>7250</v>
      </c>
      <c r="I60" s="10">
        <v>9000</v>
      </c>
      <c r="J60" s="10">
        <v>10000</v>
      </c>
      <c r="K60" s="10">
        <v>11250</v>
      </c>
      <c r="L60" s="10">
        <v>12750</v>
      </c>
      <c r="M60" s="10">
        <v>14500</v>
      </c>
      <c r="N60" s="10">
        <v>16750</v>
      </c>
      <c r="O60" s="10">
        <v>18500</v>
      </c>
      <c r="P60" s="10">
        <v>20250</v>
      </c>
      <c r="Q60" s="10">
        <v>22000</v>
      </c>
      <c r="R60" s="10">
        <v>12750</v>
      </c>
      <c r="S60" s="10">
        <v>14250</v>
      </c>
      <c r="T60" s="10">
        <v>16250</v>
      </c>
      <c r="U60" s="10">
        <v>17750</v>
      </c>
      <c r="V60" s="10">
        <v>19250</v>
      </c>
      <c r="W60" s="10">
        <v>21750</v>
      </c>
      <c r="X60" s="10">
        <v>23250</v>
      </c>
      <c r="Y60" s="10">
        <v>27500</v>
      </c>
      <c r="Z60" s="10">
        <v>31750</v>
      </c>
    </row>
    <row r="61" spans="1:26" s="35" customFormat="1" ht="15" x14ac:dyDescent="0.25">
      <c r="A61" s="80" t="s">
        <v>659</v>
      </c>
      <c r="B61" s="36" t="s">
        <v>40</v>
      </c>
      <c r="C61" s="100" t="s">
        <v>660</v>
      </c>
      <c r="D61" s="10">
        <v>1800</v>
      </c>
      <c r="E61" s="10">
        <v>4500</v>
      </c>
      <c r="F61" s="10">
        <v>4500</v>
      </c>
      <c r="G61" s="10">
        <v>4500</v>
      </c>
      <c r="H61" s="10">
        <v>5500</v>
      </c>
      <c r="I61" s="10">
        <v>5750</v>
      </c>
      <c r="J61" s="10">
        <v>6000</v>
      </c>
      <c r="K61" s="10">
        <v>6250</v>
      </c>
      <c r="L61" s="10">
        <v>6750</v>
      </c>
      <c r="M61" s="10">
        <v>7250</v>
      </c>
      <c r="N61" s="10">
        <v>7500</v>
      </c>
      <c r="O61" s="10">
        <v>8750</v>
      </c>
      <c r="P61" s="10">
        <v>9500</v>
      </c>
      <c r="Q61" s="10">
        <v>10000</v>
      </c>
      <c r="R61" s="10">
        <v>6750</v>
      </c>
      <c r="S61" s="10">
        <v>7250</v>
      </c>
      <c r="T61" s="10">
        <v>7500</v>
      </c>
      <c r="U61" s="10">
        <v>8750</v>
      </c>
      <c r="V61" s="10">
        <v>9500</v>
      </c>
      <c r="W61" s="10">
        <v>10000</v>
      </c>
      <c r="X61" s="10">
        <v>10250</v>
      </c>
      <c r="Y61" s="10">
        <v>11750</v>
      </c>
      <c r="Z61" s="10">
        <v>13000</v>
      </c>
    </row>
    <row r="62" spans="1:26" s="35" customFormat="1" ht="15" x14ac:dyDescent="0.25">
      <c r="A62" s="80" t="s">
        <v>55</v>
      </c>
      <c r="B62" s="36" t="s">
        <v>40</v>
      </c>
      <c r="C62" s="100" t="s">
        <v>55</v>
      </c>
      <c r="D62" s="10">
        <v>700</v>
      </c>
      <c r="E62" s="10">
        <v>2000</v>
      </c>
      <c r="F62" s="10">
        <v>2000</v>
      </c>
      <c r="G62" s="10">
        <v>2500</v>
      </c>
      <c r="H62" s="10">
        <v>3250</v>
      </c>
      <c r="I62" s="10">
        <v>3250</v>
      </c>
      <c r="J62" s="10">
        <v>4000</v>
      </c>
      <c r="K62" s="10">
        <v>4500</v>
      </c>
      <c r="L62" s="10">
        <v>5500</v>
      </c>
      <c r="M62" s="10">
        <v>6000</v>
      </c>
      <c r="N62" s="10">
        <v>6750</v>
      </c>
      <c r="O62" s="10">
        <v>7250</v>
      </c>
      <c r="P62" s="10">
        <v>8750</v>
      </c>
      <c r="Q62" s="10">
        <v>9500</v>
      </c>
      <c r="R62" s="10">
        <v>6250</v>
      </c>
      <c r="S62" s="10">
        <v>7500</v>
      </c>
      <c r="T62" s="10">
        <v>9500</v>
      </c>
      <c r="U62" s="10">
        <v>11000</v>
      </c>
      <c r="V62" s="10">
        <v>12500</v>
      </c>
      <c r="W62" s="10">
        <v>13250</v>
      </c>
      <c r="X62" s="10">
        <v>15500</v>
      </c>
      <c r="Y62" s="10">
        <v>17750</v>
      </c>
      <c r="Z62" s="10">
        <v>21250</v>
      </c>
    </row>
    <row r="63" spans="1:26" s="35" customFormat="1" ht="15" x14ac:dyDescent="0.25">
      <c r="A63" s="80" t="s">
        <v>661</v>
      </c>
      <c r="B63" s="36" t="s">
        <v>40</v>
      </c>
      <c r="C63" s="100" t="s">
        <v>662</v>
      </c>
      <c r="D63" s="10">
        <v>2400</v>
      </c>
      <c r="E63" s="10">
        <v>6000</v>
      </c>
      <c r="F63" s="10">
        <v>6000</v>
      </c>
      <c r="G63" s="10">
        <v>6000</v>
      </c>
      <c r="H63" s="10">
        <v>6000</v>
      </c>
      <c r="I63" s="10">
        <v>6000</v>
      </c>
      <c r="J63" s="10">
        <v>6000</v>
      </c>
      <c r="K63" s="10">
        <v>6000</v>
      </c>
      <c r="L63" s="10">
        <v>6000</v>
      </c>
      <c r="M63" s="10">
        <v>6000</v>
      </c>
      <c r="N63" s="10">
        <v>6000</v>
      </c>
      <c r="O63" s="10">
        <v>6000</v>
      </c>
      <c r="P63" s="10">
        <v>6000</v>
      </c>
      <c r="Q63" s="10">
        <v>6000</v>
      </c>
      <c r="R63" s="10">
        <v>6000</v>
      </c>
      <c r="S63" s="10">
        <v>6000</v>
      </c>
      <c r="T63" s="10">
        <v>6000</v>
      </c>
      <c r="U63" s="10">
        <v>6000</v>
      </c>
      <c r="V63" s="10">
        <v>6000</v>
      </c>
      <c r="W63" s="10">
        <v>6000</v>
      </c>
      <c r="X63" s="10">
        <v>6000</v>
      </c>
      <c r="Y63" s="10">
        <v>6000</v>
      </c>
      <c r="Z63" s="10">
        <v>6000</v>
      </c>
    </row>
    <row r="64" spans="1:26" s="35" customFormat="1" ht="15" x14ac:dyDescent="0.25">
      <c r="A64" s="80" t="s">
        <v>663</v>
      </c>
      <c r="B64" s="36" t="s">
        <v>40</v>
      </c>
      <c r="C64" s="100" t="s">
        <v>664</v>
      </c>
      <c r="D64" s="10">
        <v>2400</v>
      </c>
      <c r="E64" s="10">
        <v>6000</v>
      </c>
      <c r="F64" s="10">
        <v>6000</v>
      </c>
      <c r="G64" s="10">
        <v>6000</v>
      </c>
      <c r="H64" s="10">
        <v>6000</v>
      </c>
      <c r="I64" s="10">
        <v>6000</v>
      </c>
      <c r="J64" s="10">
        <v>6000</v>
      </c>
      <c r="K64" s="10">
        <v>6000</v>
      </c>
      <c r="L64" s="10">
        <v>6000</v>
      </c>
      <c r="M64" s="10">
        <v>6000</v>
      </c>
      <c r="N64" s="10">
        <v>6000</v>
      </c>
      <c r="O64" s="10">
        <v>6000</v>
      </c>
      <c r="P64" s="10">
        <v>6000</v>
      </c>
      <c r="Q64" s="10">
        <v>6000</v>
      </c>
      <c r="R64" s="10">
        <v>6000</v>
      </c>
      <c r="S64" s="10">
        <v>6000</v>
      </c>
      <c r="T64" s="10">
        <v>6000</v>
      </c>
      <c r="U64" s="10">
        <v>6000</v>
      </c>
      <c r="V64" s="10">
        <v>6000</v>
      </c>
      <c r="W64" s="10">
        <v>6000</v>
      </c>
      <c r="X64" s="10">
        <v>6000</v>
      </c>
      <c r="Y64" s="10">
        <v>6000</v>
      </c>
      <c r="Z64" s="10">
        <v>6000</v>
      </c>
    </row>
    <row r="65" spans="1:26" s="35" customFormat="1" ht="15" x14ac:dyDescent="0.25">
      <c r="A65" s="80" t="s">
        <v>665</v>
      </c>
      <c r="B65" s="36" t="s">
        <v>40</v>
      </c>
      <c r="C65" s="102" t="s">
        <v>666</v>
      </c>
      <c r="D65" s="10">
        <v>0</v>
      </c>
      <c r="E65" s="10">
        <v>3250</v>
      </c>
      <c r="F65" s="10">
        <v>3250</v>
      </c>
      <c r="G65" s="10">
        <v>4000</v>
      </c>
      <c r="H65" s="10">
        <v>4500</v>
      </c>
      <c r="I65" s="10">
        <v>6000</v>
      </c>
      <c r="J65" s="10">
        <v>7000</v>
      </c>
      <c r="K65" s="10">
        <v>8750</v>
      </c>
      <c r="L65" s="10">
        <v>10250</v>
      </c>
      <c r="M65" s="10">
        <v>12500</v>
      </c>
      <c r="N65" s="10">
        <v>14250</v>
      </c>
      <c r="O65" s="10">
        <v>16750</v>
      </c>
      <c r="P65" s="10">
        <v>18500</v>
      </c>
      <c r="Q65" s="10">
        <v>20250</v>
      </c>
      <c r="R65" s="10">
        <v>6250</v>
      </c>
      <c r="S65" s="10">
        <v>7250</v>
      </c>
      <c r="T65" s="10">
        <v>9000</v>
      </c>
      <c r="U65" s="10">
        <v>10250</v>
      </c>
      <c r="V65" s="10">
        <v>11250</v>
      </c>
      <c r="W65" s="10">
        <v>12750</v>
      </c>
      <c r="X65" s="10">
        <v>13500</v>
      </c>
      <c r="Y65" s="10">
        <v>16750</v>
      </c>
      <c r="Z65" s="10">
        <v>19250</v>
      </c>
    </row>
    <row r="66" spans="1:26" s="47" customFormat="1" ht="31.5" x14ac:dyDescent="0.25">
      <c r="A66" s="80">
        <v>0</v>
      </c>
      <c r="B66" s="31" t="s">
        <v>39</v>
      </c>
      <c r="C66" s="98" t="s">
        <v>39</v>
      </c>
      <c r="D66" s="99"/>
      <c r="E66" s="99">
        <v>0</v>
      </c>
      <c r="F66" s="99">
        <v>0</v>
      </c>
      <c r="G66" s="99">
        <v>0</v>
      </c>
      <c r="H66" s="99">
        <v>0</v>
      </c>
      <c r="I66" s="99">
        <v>0</v>
      </c>
      <c r="J66" s="99">
        <v>0</v>
      </c>
      <c r="K66" s="99">
        <v>0</v>
      </c>
      <c r="L66" s="99">
        <v>0</v>
      </c>
      <c r="M66" s="99">
        <v>0</v>
      </c>
      <c r="N66" s="99">
        <v>0</v>
      </c>
      <c r="O66" s="99">
        <v>0</v>
      </c>
      <c r="P66" s="99">
        <v>0</v>
      </c>
      <c r="Q66" s="99">
        <v>0</v>
      </c>
      <c r="R66" s="99">
        <v>0</v>
      </c>
      <c r="S66" s="99">
        <v>0</v>
      </c>
      <c r="T66" s="99">
        <v>0</v>
      </c>
      <c r="U66" s="99">
        <v>0</v>
      </c>
      <c r="V66" s="99">
        <v>0</v>
      </c>
      <c r="W66" s="99">
        <v>0</v>
      </c>
      <c r="X66" s="99">
        <v>0</v>
      </c>
      <c r="Y66" s="99">
        <v>0</v>
      </c>
      <c r="Z66" s="99">
        <v>0</v>
      </c>
    </row>
    <row r="67" spans="1:26" s="35" customFormat="1" ht="15" x14ac:dyDescent="0.25">
      <c r="A67" s="80" t="s">
        <v>43</v>
      </c>
      <c r="B67" s="36" t="s">
        <v>39</v>
      </c>
      <c r="C67" s="103" t="s">
        <v>44</v>
      </c>
      <c r="D67" s="10">
        <v>6400</v>
      </c>
      <c r="E67" s="10">
        <v>17500</v>
      </c>
      <c r="F67" s="10">
        <v>18500</v>
      </c>
      <c r="G67" s="10">
        <v>19750</v>
      </c>
      <c r="H67" s="10">
        <v>20750</v>
      </c>
      <c r="I67" s="10">
        <v>23250</v>
      </c>
      <c r="J67" s="10">
        <v>26000</v>
      </c>
      <c r="K67" s="10">
        <v>29250</v>
      </c>
      <c r="L67" s="10">
        <v>32750</v>
      </c>
      <c r="M67" s="10">
        <v>36500</v>
      </c>
      <c r="N67" s="10">
        <v>40750</v>
      </c>
      <c r="O67" s="10">
        <v>45500</v>
      </c>
      <c r="P67" s="10">
        <v>49250</v>
      </c>
      <c r="Q67" s="10">
        <v>53500</v>
      </c>
      <c r="R67" s="10">
        <v>31250</v>
      </c>
      <c r="S67" s="10">
        <v>35500</v>
      </c>
      <c r="T67" s="10">
        <v>39250</v>
      </c>
      <c r="U67" s="10">
        <v>43500</v>
      </c>
      <c r="V67" s="10">
        <v>47500</v>
      </c>
      <c r="W67" s="10">
        <v>52000</v>
      </c>
      <c r="X67" s="10">
        <v>56250</v>
      </c>
      <c r="Y67" s="10">
        <v>66000</v>
      </c>
      <c r="Z67" s="10">
        <v>75250</v>
      </c>
    </row>
    <row r="68" spans="1:26" s="35" customFormat="1" ht="15" x14ac:dyDescent="0.25">
      <c r="A68" s="80" t="s">
        <v>45</v>
      </c>
      <c r="B68" s="36" t="s">
        <v>39</v>
      </c>
      <c r="C68" s="103" t="s">
        <v>46</v>
      </c>
      <c r="D68" s="10">
        <v>6400</v>
      </c>
      <c r="E68" s="10">
        <v>17500</v>
      </c>
      <c r="F68" s="10">
        <v>18500</v>
      </c>
      <c r="G68" s="10">
        <v>19750</v>
      </c>
      <c r="H68" s="10">
        <v>20750</v>
      </c>
      <c r="I68" s="10">
        <v>23250</v>
      </c>
      <c r="J68" s="10">
        <v>26000</v>
      </c>
      <c r="K68" s="10">
        <v>29250</v>
      </c>
      <c r="L68" s="10">
        <v>32750</v>
      </c>
      <c r="M68" s="10">
        <v>36500</v>
      </c>
      <c r="N68" s="10">
        <v>40750</v>
      </c>
      <c r="O68" s="10">
        <v>45500</v>
      </c>
      <c r="P68" s="10">
        <v>49250</v>
      </c>
      <c r="Q68" s="10">
        <v>53500</v>
      </c>
      <c r="R68" s="10">
        <v>31250</v>
      </c>
      <c r="S68" s="10">
        <v>35500</v>
      </c>
      <c r="T68" s="10">
        <v>39250</v>
      </c>
      <c r="U68" s="10">
        <v>43500</v>
      </c>
      <c r="V68" s="10">
        <v>47500</v>
      </c>
      <c r="W68" s="10">
        <v>52000</v>
      </c>
      <c r="X68" s="10">
        <v>56250</v>
      </c>
      <c r="Y68" s="10">
        <v>66000</v>
      </c>
      <c r="Z68" s="10">
        <v>75250</v>
      </c>
    </row>
    <row r="69" spans="1:26" s="35" customFormat="1" ht="15" x14ac:dyDescent="0.25">
      <c r="A69" s="80" t="s">
        <v>47</v>
      </c>
      <c r="B69" s="36" t="s">
        <v>39</v>
      </c>
      <c r="C69" s="103" t="s">
        <v>48</v>
      </c>
      <c r="D69" s="10">
        <v>1800</v>
      </c>
      <c r="E69" s="10">
        <v>4500</v>
      </c>
      <c r="F69" s="10">
        <v>4500</v>
      </c>
      <c r="G69" s="10">
        <v>4500</v>
      </c>
      <c r="H69" s="10">
        <v>5500</v>
      </c>
      <c r="I69" s="10">
        <v>5750</v>
      </c>
      <c r="J69" s="10">
        <v>6000</v>
      </c>
      <c r="K69" s="10">
        <v>6250</v>
      </c>
      <c r="L69" s="10">
        <v>6750</v>
      </c>
      <c r="M69" s="10">
        <v>7250</v>
      </c>
      <c r="N69" s="10">
        <v>7500</v>
      </c>
      <c r="O69" s="10">
        <v>8750</v>
      </c>
      <c r="P69" s="10">
        <v>9500</v>
      </c>
      <c r="Q69" s="10">
        <v>10000</v>
      </c>
      <c r="R69" s="10">
        <v>6750</v>
      </c>
      <c r="S69" s="10">
        <v>7250</v>
      </c>
      <c r="T69" s="10">
        <v>7500</v>
      </c>
      <c r="U69" s="10">
        <v>8750</v>
      </c>
      <c r="V69" s="10">
        <v>9500</v>
      </c>
      <c r="W69" s="10">
        <v>10000</v>
      </c>
      <c r="X69" s="10">
        <v>10250</v>
      </c>
      <c r="Y69" s="10">
        <v>11750</v>
      </c>
      <c r="Z69" s="10">
        <v>13000</v>
      </c>
    </row>
    <row r="70" spans="1:26" s="35" customFormat="1" ht="15" x14ac:dyDescent="0.25">
      <c r="A70" s="80" t="s">
        <v>49</v>
      </c>
      <c r="B70" s="36" t="s">
        <v>39</v>
      </c>
      <c r="C70" s="103" t="s">
        <v>50</v>
      </c>
      <c r="D70" s="10">
        <v>30500</v>
      </c>
      <c r="E70" s="10">
        <v>79750</v>
      </c>
      <c r="F70" s="10">
        <v>82000</v>
      </c>
      <c r="G70" s="10">
        <v>85000</v>
      </c>
      <c r="H70" s="10">
        <v>87750</v>
      </c>
      <c r="I70" s="10">
        <v>93750</v>
      </c>
      <c r="J70" s="10">
        <v>99750</v>
      </c>
      <c r="K70" s="10">
        <v>108250</v>
      </c>
      <c r="L70" s="10">
        <v>116250</v>
      </c>
      <c r="M70" s="10">
        <v>126250</v>
      </c>
      <c r="N70" s="10">
        <v>136500</v>
      </c>
      <c r="O70" s="10">
        <v>146500</v>
      </c>
      <c r="P70" s="10">
        <v>156500</v>
      </c>
      <c r="Q70" s="10">
        <v>166750</v>
      </c>
      <c r="R70" s="10">
        <v>120750</v>
      </c>
      <c r="S70" s="10">
        <v>131500</v>
      </c>
      <c r="T70" s="10">
        <v>142500</v>
      </c>
      <c r="U70" s="10">
        <v>153000</v>
      </c>
      <c r="V70" s="10">
        <v>163750</v>
      </c>
      <c r="W70" s="10">
        <v>174750</v>
      </c>
      <c r="X70" s="10">
        <v>185500</v>
      </c>
      <c r="Y70" s="10">
        <v>210500</v>
      </c>
      <c r="Z70" s="10">
        <v>235750</v>
      </c>
    </row>
    <row r="71" spans="1:26" s="35" customFormat="1" ht="15" x14ac:dyDescent="0.25">
      <c r="A71" s="80" t="s">
        <v>51</v>
      </c>
      <c r="B71" s="36" t="s">
        <v>39</v>
      </c>
      <c r="C71" s="103" t="s">
        <v>52</v>
      </c>
      <c r="D71" s="10">
        <v>5600</v>
      </c>
      <c r="E71" s="10">
        <v>16000</v>
      </c>
      <c r="F71" s="10">
        <v>16750</v>
      </c>
      <c r="G71" s="10">
        <v>18500</v>
      </c>
      <c r="H71" s="10">
        <v>19750</v>
      </c>
      <c r="I71" s="10">
        <v>22750</v>
      </c>
      <c r="J71" s="10">
        <v>25500</v>
      </c>
      <c r="K71" s="10">
        <v>29250</v>
      </c>
      <c r="L71" s="10">
        <v>33000</v>
      </c>
      <c r="M71" s="10">
        <v>37750</v>
      </c>
      <c r="N71" s="10">
        <v>42750</v>
      </c>
      <c r="O71" s="10">
        <v>47250</v>
      </c>
      <c r="P71" s="10">
        <v>52250</v>
      </c>
      <c r="Q71" s="10">
        <v>56500</v>
      </c>
      <c r="R71" s="10">
        <v>31750</v>
      </c>
      <c r="S71" s="10">
        <v>36250</v>
      </c>
      <c r="T71" s="10">
        <v>40750</v>
      </c>
      <c r="U71" s="10">
        <v>46000</v>
      </c>
      <c r="V71" s="10">
        <v>50500</v>
      </c>
      <c r="W71" s="10">
        <v>55250</v>
      </c>
      <c r="X71" s="10">
        <v>60000</v>
      </c>
      <c r="Y71" s="10">
        <v>70750</v>
      </c>
      <c r="Z71" s="10">
        <v>82000</v>
      </c>
    </row>
    <row r="72" spans="1:26" s="35" customFormat="1" ht="15" x14ac:dyDescent="0.25">
      <c r="A72" s="80" t="s">
        <v>53</v>
      </c>
      <c r="B72" s="36" t="s">
        <v>39</v>
      </c>
      <c r="C72" s="103" t="s">
        <v>54</v>
      </c>
      <c r="D72" s="10">
        <v>5600</v>
      </c>
      <c r="E72" s="10">
        <v>16000</v>
      </c>
      <c r="F72" s="10">
        <v>16750</v>
      </c>
      <c r="G72" s="10">
        <v>18500</v>
      </c>
      <c r="H72" s="10">
        <v>19750</v>
      </c>
      <c r="I72" s="10">
        <v>22750</v>
      </c>
      <c r="J72" s="10">
        <v>25500</v>
      </c>
      <c r="K72" s="10">
        <v>29250</v>
      </c>
      <c r="L72" s="10">
        <v>33000</v>
      </c>
      <c r="M72" s="10">
        <v>37750</v>
      </c>
      <c r="N72" s="10">
        <v>42750</v>
      </c>
      <c r="O72" s="10">
        <v>47250</v>
      </c>
      <c r="P72" s="10">
        <v>52250</v>
      </c>
      <c r="Q72" s="10">
        <v>56500</v>
      </c>
      <c r="R72" s="10">
        <v>31750</v>
      </c>
      <c r="S72" s="10">
        <v>36250</v>
      </c>
      <c r="T72" s="10">
        <v>40750</v>
      </c>
      <c r="U72" s="10">
        <v>46000</v>
      </c>
      <c r="V72" s="10">
        <v>50500</v>
      </c>
      <c r="W72" s="10">
        <v>55250</v>
      </c>
      <c r="X72" s="10">
        <v>60000</v>
      </c>
      <c r="Y72" s="10">
        <v>70750</v>
      </c>
      <c r="Z72" s="10">
        <v>82000</v>
      </c>
    </row>
    <row r="73" spans="1:26" s="35" customFormat="1" ht="15" x14ac:dyDescent="0.25">
      <c r="A73" s="80" t="s">
        <v>667</v>
      </c>
      <c r="B73" s="36" t="s">
        <v>39</v>
      </c>
      <c r="C73" s="103" t="s">
        <v>668</v>
      </c>
      <c r="D73" s="10">
        <v>25400</v>
      </c>
      <c r="E73" s="10">
        <v>66500</v>
      </c>
      <c r="F73" s="10">
        <v>68250</v>
      </c>
      <c r="G73" s="10">
        <v>70500</v>
      </c>
      <c r="H73" s="10">
        <v>73000</v>
      </c>
      <c r="I73" s="10">
        <v>77500</v>
      </c>
      <c r="J73" s="10">
        <v>82250</v>
      </c>
      <c r="K73" s="10">
        <v>88750</v>
      </c>
      <c r="L73" s="10">
        <v>95000</v>
      </c>
      <c r="M73" s="10">
        <v>102750</v>
      </c>
      <c r="N73" s="10">
        <v>110500</v>
      </c>
      <c r="O73" s="10">
        <v>118250</v>
      </c>
      <c r="P73" s="10">
        <v>126250</v>
      </c>
      <c r="Q73" s="10">
        <v>133750</v>
      </c>
      <c r="R73" s="10">
        <v>97750</v>
      </c>
      <c r="S73" s="10">
        <v>106000</v>
      </c>
      <c r="T73" s="10">
        <v>113500</v>
      </c>
      <c r="U73" s="10">
        <v>121500</v>
      </c>
      <c r="V73" s="10">
        <v>129500</v>
      </c>
      <c r="W73" s="10">
        <v>137250</v>
      </c>
      <c r="X73" s="10">
        <v>145500</v>
      </c>
      <c r="Y73" s="10">
        <v>163750</v>
      </c>
      <c r="Z73" s="10">
        <v>182500</v>
      </c>
    </row>
    <row r="74" spans="1:26" s="35" customFormat="1" ht="15" x14ac:dyDescent="0.25">
      <c r="A74" s="80" t="s">
        <v>669</v>
      </c>
      <c r="B74" s="36" t="s">
        <v>39</v>
      </c>
      <c r="C74" s="103" t="s">
        <v>670</v>
      </c>
      <c r="D74" s="10">
        <v>25400</v>
      </c>
      <c r="E74" s="10">
        <v>66500</v>
      </c>
      <c r="F74" s="10">
        <v>68250</v>
      </c>
      <c r="G74" s="10">
        <v>70500</v>
      </c>
      <c r="H74" s="10">
        <v>73000</v>
      </c>
      <c r="I74" s="10">
        <v>77500</v>
      </c>
      <c r="J74" s="10">
        <v>82250</v>
      </c>
      <c r="K74" s="10">
        <v>88750</v>
      </c>
      <c r="L74" s="10">
        <v>95000</v>
      </c>
      <c r="M74" s="10">
        <v>102750</v>
      </c>
      <c r="N74" s="10">
        <v>110500</v>
      </c>
      <c r="O74" s="10">
        <v>118250</v>
      </c>
      <c r="P74" s="10">
        <v>126250</v>
      </c>
      <c r="Q74" s="10">
        <v>133750</v>
      </c>
      <c r="R74" s="10">
        <v>97750</v>
      </c>
      <c r="S74" s="10">
        <v>106000</v>
      </c>
      <c r="T74" s="10">
        <v>113500</v>
      </c>
      <c r="U74" s="10">
        <v>121500</v>
      </c>
      <c r="V74" s="10">
        <v>129500</v>
      </c>
      <c r="W74" s="10">
        <v>137250</v>
      </c>
      <c r="X74" s="10">
        <v>145500</v>
      </c>
      <c r="Y74" s="10">
        <v>163750</v>
      </c>
      <c r="Z74" s="10">
        <v>182500</v>
      </c>
    </row>
    <row r="75" spans="1:26" s="35" customFormat="1" thickBot="1" x14ac:dyDescent="0.3">
      <c r="A75" s="80" t="s">
        <v>671</v>
      </c>
      <c r="B75" s="36" t="s">
        <v>39</v>
      </c>
      <c r="C75" s="103" t="s">
        <v>672</v>
      </c>
      <c r="D75" s="10">
        <v>2800</v>
      </c>
      <c r="E75" s="10">
        <v>7250</v>
      </c>
      <c r="F75" s="10">
        <v>7750</v>
      </c>
      <c r="G75" s="10">
        <v>8750</v>
      </c>
      <c r="H75" s="10">
        <v>9000</v>
      </c>
      <c r="I75" s="10">
        <v>10000</v>
      </c>
      <c r="J75" s="10">
        <v>11000</v>
      </c>
      <c r="K75" s="10">
        <v>12750</v>
      </c>
      <c r="L75" s="10">
        <v>14000</v>
      </c>
      <c r="M75" s="10">
        <v>15500</v>
      </c>
      <c r="N75" s="10">
        <v>17250</v>
      </c>
      <c r="O75" s="10">
        <v>19000</v>
      </c>
      <c r="P75" s="10">
        <v>20500</v>
      </c>
      <c r="Q75" s="10">
        <v>22500</v>
      </c>
      <c r="R75" s="10">
        <v>14500</v>
      </c>
      <c r="S75" s="10">
        <v>16750</v>
      </c>
      <c r="T75" s="10">
        <v>18750</v>
      </c>
      <c r="U75" s="10">
        <v>20500</v>
      </c>
      <c r="V75" s="10">
        <v>22500</v>
      </c>
      <c r="W75" s="10">
        <v>24250</v>
      </c>
      <c r="X75" s="10">
        <v>26000</v>
      </c>
      <c r="Y75" s="10">
        <v>30500</v>
      </c>
      <c r="Z75" s="10">
        <v>35000</v>
      </c>
    </row>
    <row r="76" spans="1:26" s="6" customFormat="1" ht="15" x14ac:dyDescent="0.25">
      <c r="A76" s="80">
        <v>0</v>
      </c>
      <c r="B76" s="96" t="s">
        <v>69</v>
      </c>
      <c r="C76" s="96" t="s">
        <v>69</v>
      </c>
      <c r="D76" s="96"/>
      <c r="E76" s="105">
        <v>0</v>
      </c>
      <c r="F76" s="105">
        <v>0</v>
      </c>
      <c r="G76" s="105">
        <v>0</v>
      </c>
      <c r="H76" s="105">
        <v>0</v>
      </c>
      <c r="I76" s="105">
        <v>0</v>
      </c>
      <c r="J76" s="105">
        <v>0</v>
      </c>
      <c r="K76" s="105">
        <v>0</v>
      </c>
      <c r="L76" s="105">
        <v>0</v>
      </c>
      <c r="M76" s="105">
        <v>0</v>
      </c>
      <c r="N76" s="105">
        <v>0</v>
      </c>
      <c r="O76" s="97">
        <v>0</v>
      </c>
      <c r="P76" s="97">
        <v>0</v>
      </c>
      <c r="Q76" s="97">
        <v>0</v>
      </c>
      <c r="R76" s="97">
        <v>0</v>
      </c>
      <c r="S76" s="97">
        <v>0</v>
      </c>
      <c r="T76" s="97">
        <v>0</v>
      </c>
      <c r="U76" s="97">
        <v>0</v>
      </c>
      <c r="V76" s="97">
        <v>0</v>
      </c>
      <c r="W76" s="97">
        <v>0</v>
      </c>
      <c r="X76" s="97">
        <v>0</v>
      </c>
      <c r="Y76" s="97">
        <v>0</v>
      </c>
      <c r="Z76" s="97">
        <v>0</v>
      </c>
    </row>
    <row r="77" spans="1:26" s="6" customFormat="1" ht="15" x14ac:dyDescent="0.25">
      <c r="A77" s="80" t="s">
        <v>70</v>
      </c>
      <c r="B77" s="36" t="s">
        <v>69</v>
      </c>
      <c r="C77" s="104" t="s">
        <v>70</v>
      </c>
      <c r="D77" s="10">
        <v>14200</v>
      </c>
      <c r="E77" s="10">
        <v>37500</v>
      </c>
      <c r="F77" s="10">
        <v>39000</v>
      </c>
      <c r="G77" s="10">
        <v>40500</v>
      </c>
      <c r="H77" s="10">
        <v>42250</v>
      </c>
      <c r="I77" s="10">
        <v>45750</v>
      </c>
      <c r="J77" s="10">
        <v>49250</v>
      </c>
      <c r="K77" s="10">
        <v>53500</v>
      </c>
      <c r="L77" s="10">
        <v>58500</v>
      </c>
      <c r="M77" s="10">
        <v>63750</v>
      </c>
      <c r="N77" s="10">
        <v>70000</v>
      </c>
      <c r="O77" s="10">
        <v>75750</v>
      </c>
      <c r="P77" s="10">
        <v>81000</v>
      </c>
      <c r="Q77" s="10">
        <v>86750</v>
      </c>
      <c r="R77" s="10">
        <v>56000</v>
      </c>
      <c r="S77" s="10">
        <v>62250</v>
      </c>
      <c r="T77" s="10">
        <v>68750</v>
      </c>
      <c r="U77" s="10">
        <v>74500</v>
      </c>
      <c r="V77" s="10">
        <v>80750</v>
      </c>
      <c r="W77" s="10">
        <v>86750</v>
      </c>
      <c r="X77" s="10">
        <v>93250</v>
      </c>
      <c r="Y77" s="10">
        <v>107500</v>
      </c>
      <c r="Z77" s="10">
        <v>122250</v>
      </c>
    </row>
    <row r="78" spans="1:26" s="6" customFormat="1" ht="15" x14ac:dyDescent="0.25">
      <c r="A78" s="80" t="s">
        <v>71</v>
      </c>
      <c r="B78" s="36" t="s">
        <v>69</v>
      </c>
      <c r="C78" s="104" t="s">
        <v>71</v>
      </c>
      <c r="D78" s="10">
        <v>6700</v>
      </c>
      <c r="E78" s="10">
        <v>17750</v>
      </c>
      <c r="F78" s="10">
        <v>18750</v>
      </c>
      <c r="G78" s="10">
        <v>19750</v>
      </c>
      <c r="H78" s="10">
        <v>20500</v>
      </c>
      <c r="I78" s="10">
        <v>22750</v>
      </c>
      <c r="J78" s="10">
        <v>24500</v>
      </c>
      <c r="K78" s="10">
        <v>27250</v>
      </c>
      <c r="L78" s="10">
        <v>30000</v>
      </c>
      <c r="M78" s="10">
        <v>33250</v>
      </c>
      <c r="N78" s="10">
        <v>36500</v>
      </c>
      <c r="O78" s="10">
        <v>40000</v>
      </c>
      <c r="P78" s="10">
        <v>43500</v>
      </c>
      <c r="Q78" s="10">
        <v>47000</v>
      </c>
      <c r="R78" s="10">
        <v>28750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</row>
    <row r="79" spans="1:26" s="6" customFormat="1" ht="15" x14ac:dyDescent="0.25">
      <c r="A79" s="80" t="s">
        <v>72</v>
      </c>
      <c r="B79" s="36" t="s">
        <v>69</v>
      </c>
      <c r="C79" s="104" t="s">
        <v>72</v>
      </c>
      <c r="D79" s="10">
        <v>6700</v>
      </c>
      <c r="E79" s="10">
        <v>17750</v>
      </c>
      <c r="F79" s="10">
        <v>18750</v>
      </c>
      <c r="G79" s="10">
        <v>19750</v>
      </c>
      <c r="H79" s="10">
        <v>20500</v>
      </c>
      <c r="I79" s="10">
        <v>22750</v>
      </c>
      <c r="J79" s="10">
        <v>24500</v>
      </c>
      <c r="K79" s="10">
        <v>27250</v>
      </c>
      <c r="L79" s="10">
        <v>30000</v>
      </c>
      <c r="M79" s="10">
        <v>33250</v>
      </c>
      <c r="N79" s="10">
        <v>36500</v>
      </c>
      <c r="O79" s="10">
        <v>40000</v>
      </c>
      <c r="P79" s="10">
        <v>43500</v>
      </c>
      <c r="Q79" s="10">
        <v>47000</v>
      </c>
      <c r="R79" s="10">
        <v>28750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</row>
    <row r="80" spans="1:26" s="6" customFormat="1" ht="15" x14ac:dyDescent="0.25">
      <c r="A80" s="80" t="s">
        <v>73</v>
      </c>
      <c r="B80" s="36" t="s">
        <v>69</v>
      </c>
      <c r="C80" s="104" t="s">
        <v>73</v>
      </c>
      <c r="D80" s="10">
        <v>20000</v>
      </c>
      <c r="E80" s="10">
        <v>53500</v>
      </c>
      <c r="F80" s="10">
        <v>55250</v>
      </c>
      <c r="G80" s="10">
        <v>57750</v>
      </c>
      <c r="H80" s="10">
        <v>60500</v>
      </c>
      <c r="I80" s="10">
        <v>66000</v>
      </c>
      <c r="J80" s="10">
        <v>71750</v>
      </c>
      <c r="K80" s="10">
        <v>78750</v>
      </c>
      <c r="L80" s="10">
        <v>86000</v>
      </c>
      <c r="M80" s="10">
        <v>95000</v>
      </c>
      <c r="N80" s="10">
        <v>103750</v>
      </c>
      <c r="O80" s="10">
        <v>112750</v>
      </c>
      <c r="P80" s="10">
        <v>122000</v>
      </c>
      <c r="Q80" s="10">
        <v>130750</v>
      </c>
      <c r="R80" s="10">
        <v>82250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</row>
    <row r="81" spans="1:26" s="6" customFormat="1" ht="15" x14ac:dyDescent="0.25">
      <c r="A81" s="80" t="s">
        <v>74</v>
      </c>
      <c r="B81" s="36" t="s">
        <v>69</v>
      </c>
      <c r="C81" s="104" t="s">
        <v>74</v>
      </c>
      <c r="D81" s="10">
        <v>35800</v>
      </c>
      <c r="E81" s="10">
        <v>94500</v>
      </c>
      <c r="F81" s="10">
        <v>96750</v>
      </c>
      <c r="G81" s="10">
        <v>100500</v>
      </c>
      <c r="H81" s="10">
        <v>103750</v>
      </c>
      <c r="I81" s="10">
        <v>111000</v>
      </c>
      <c r="J81" s="10">
        <v>118250</v>
      </c>
      <c r="K81" s="10">
        <v>127750</v>
      </c>
      <c r="L81" s="10">
        <v>137250</v>
      </c>
      <c r="M81" s="10">
        <v>149250</v>
      </c>
      <c r="N81" s="10">
        <v>161000</v>
      </c>
      <c r="O81" s="10">
        <v>173000</v>
      </c>
      <c r="P81" s="10">
        <v>185250</v>
      </c>
      <c r="Q81" s="10">
        <v>196750</v>
      </c>
      <c r="R81" s="10">
        <v>132500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</row>
    <row r="82" spans="1:26" s="6" customFormat="1" ht="15" x14ac:dyDescent="0.25">
      <c r="A82" s="80" t="s">
        <v>75</v>
      </c>
      <c r="B82" s="36" t="s">
        <v>69</v>
      </c>
      <c r="C82" s="104" t="s">
        <v>75</v>
      </c>
      <c r="D82" s="10">
        <v>9600</v>
      </c>
      <c r="E82" s="10">
        <v>25750</v>
      </c>
      <c r="F82" s="10">
        <v>26250</v>
      </c>
      <c r="G82" s="10">
        <v>27500</v>
      </c>
      <c r="H82" s="10">
        <v>29000</v>
      </c>
      <c r="I82" s="10">
        <v>31250</v>
      </c>
      <c r="J82" s="10">
        <v>33500</v>
      </c>
      <c r="K82" s="10">
        <v>37000</v>
      </c>
      <c r="L82" s="10">
        <v>40250</v>
      </c>
      <c r="M82" s="10">
        <v>44250</v>
      </c>
      <c r="N82" s="10">
        <v>48750</v>
      </c>
      <c r="O82" s="10">
        <v>52750</v>
      </c>
      <c r="P82" s="10">
        <v>56500</v>
      </c>
      <c r="Q82" s="10">
        <v>60500</v>
      </c>
      <c r="R82" s="10">
        <v>38750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</row>
    <row r="83" spans="1:26" s="6" customFormat="1" ht="15" x14ac:dyDescent="0.25">
      <c r="A83" s="80"/>
      <c r="B83" s="36" t="s">
        <v>69</v>
      </c>
      <c r="C83" s="104" t="s">
        <v>673</v>
      </c>
      <c r="D83" s="10">
        <v>10100</v>
      </c>
      <c r="E83" s="10">
        <v>26750</v>
      </c>
      <c r="F83" s="10">
        <v>27500</v>
      </c>
      <c r="G83" s="10">
        <v>28750</v>
      </c>
      <c r="H83" s="10">
        <v>29750</v>
      </c>
      <c r="I83" s="10">
        <v>32000</v>
      </c>
      <c r="J83" s="10">
        <v>34250</v>
      </c>
      <c r="K83" s="10">
        <v>37250</v>
      </c>
      <c r="L83" s="10">
        <v>40250</v>
      </c>
      <c r="M83" s="10">
        <v>43750</v>
      </c>
      <c r="N83" s="10">
        <v>47750</v>
      </c>
      <c r="O83" s="10">
        <v>51500</v>
      </c>
      <c r="P83" s="10">
        <v>55000</v>
      </c>
      <c r="Q83" s="10">
        <v>58750</v>
      </c>
      <c r="R83" s="10">
        <v>38750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</row>
    <row r="84" spans="1:26" s="6" customFormat="1" ht="15" x14ac:dyDescent="0.25">
      <c r="A84" s="80" t="s">
        <v>76</v>
      </c>
      <c r="B84" s="36" t="s">
        <v>69</v>
      </c>
      <c r="C84" s="104" t="s">
        <v>76</v>
      </c>
      <c r="D84" s="10">
        <v>9600</v>
      </c>
      <c r="E84" s="10">
        <v>25750</v>
      </c>
      <c r="F84" s="10">
        <v>26250</v>
      </c>
      <c r="G84" s="10">
        <v>27500</v>
      </c>
      <c r="H84" s="10">
        <v>29000</v>
      </c>
      <c r="I84" s="10">
        <v>31250</v>
      </c>
      <c r="J84" s="10">
        <v>33500</v>
      </c>
      <c r="K84" s="10">
        <v>37000</v>
      </c>
      <c r="L84" s="10">
        <v>40250</v>
      </c>
      <c r="M84" s="10">
        <v>44250</v>
      </c>
      <c r="N84" s="10">
        <v>48750</v>
      </c>
      <c r="O84" s="10">
        <v>52750</v>
      </c>
      <c r="P84" s="10">
        <v>56500</v>
      </c>
      <c r="Q84" s="10">
        <v>60500</v>
      </c>
      <c r="R84" s="10">
        <v>38750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</row>
    <row r="85" spans="1:26" s="6" customFormat="1" ht="15" x14ac:dyDescent="0.25">
      <c r="A85" s="80"/>
      <c r="B85" s="36" t="s">
        <v>69</v>
      </c>
      <c r="C85" s="104" t="s">
        <v>674</v>
      </c>
      <c r="D85" s="10">
        <v>1500</v>
      </c>
      <c r="E85" s="10">
        <v>4750</v>
      </c>
      <c r="F85" s="10">
        <v>5250</v>
      </c>
      <c r="G85" s="10">
        <v>6000</v>
      </c>
      <c r="H85" s="10">
        <v>6750</v>
      </c>
      <c r="I85" s="10">
        <v>8250</v>
      </c>
      <c r="J85" s="10">
        <v>9750</v>
      </c>
      <c r="K85" s="10">
        <v>11750</v>
      </c>
      <c r="L85" s="10">
        <v>14000</v>
      </c>
      <c r="M85" s="10">
        <v>16500</v>
      </c>
      <c r="N85" s="10">
        <v>19000</v>
      </c>
      <c r="O85" s="10">
        <v>21750</v>
      </c>
      <c r="P85" s="10">
        <v>2500</v>
      </c>
      <c r="Q85" s="10">
        <v>26750</v>
      </c>
      <c r="R85" s="10">
        <v>13000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</row>
    <row r="86" spans="1:26" s="6" customFormat="1" ht="15" x14ac:dyDescent="0.25">
      <c r="A86" s="80" t="s">
        <v>77</v>
      </c>
      <c r="B86" s="36" t="s">
        <v>69</v>
      </c>
      <c r="C86" s="104" t="s">
        <v>77</v>
      </c>
      <c r="D86" s="10">
        <v>1300</v>
      </c>
      <c r="E86" s="10">
        <v>4500</v>
      </c>
      <c r="F86" s="10">
        <v>5500</v>
      </c>
      <c r="G86" s="10">
        <v>6750</v>
      </c>
      <c r="H86" s="10">
        <v>7500</v>
      </c>
      <c r="I86" s="10">
        <v>10000</v>
      </c>
      <c r="J86" s="10">
        <v>12500</v>
      </c>
      <c r="K86" s="10">
        <v>15500</v>
      </c>
      <c r="L86" s="10">
        <v>18500</v>
      </c>
      <c r="M86" s="10">
        <v>22000</v>
      </c>
      <c r="N86" s="10">
        <v>25750</v>
      </c>
      <c r="O86" s="10">
        <v>29250</v>
      </c>
      <c r="P86" s="10">
        <v>33000</v>
      </c>
      <c r="Q86" s="10">
        <v>37000</v>
      </c>
      <c r="R86" s="10">
        <v>16750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</row>
    <row r="87" spans="1:26" s="6" customFormat="1" ht="15" x14ac:dyDescent="0.25">
      <c r="A87" s="80" t="s">
        <v>78</v>
      </c>
      <c r="B87" s="36" t="s">
        <v>69</v>
      </c>
      <c r="C87" s="104" t="s">
        <v>78</v>
      </c>
      <c r="D87" s="10">
        <v>400</v>
      </c>
      <c r="E87" s="10">
        <v>1750</v>
      </c>
      <c r="F87" s="10">
        <v>2000</v>
      </c>
      <c r="G87" s="10">
        <v>2750</v>
      </c>
      <c r="H87" s="10">
        <v>3000</v>
      </c>
      <c r="I87" s="10">
        <v>4000</v>
      </c>
      <c r="J87" s="10">
        <v>5250</v>
      </c>
      <c r="K87" s="10">
        <v>6250</v>
      </c>
      <c r="L87" s="10">
        <v>7250</v>
      </c>
      <c r="M87" s="10">
        <v>9000</v>
      </c>
      <c r="N87" s="10">
        <v>10500</v>
      </c>
      <c r="O87" s="10">
        <v>12000</v>
      </c>
      <c r="P87" s="10">
        <v>13500</v>
      </c>
      <c r="Q87" s="10">
        <v>15500</v>
      </c>
      <c r="R87" s="10">
        <v>6750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</row>
    <row r="88" spans="1:26" s="35" customFormat="1" x14ac:dyDescent="0.25">
      <c r="A88" s="80">
        <v>0</v>
      </c>
      <c r="B88" s="95" t="s">
        <v>675</v>
      </c>
      <c r="C88" s="96" t="s">
        <v>675</v>
      </c>
      <c r="D88" s="97"/>
      <c r="E88" s="97">
        <v>0</v>
      </c>
      <c r="F88" s="97">
        <v>0</v>
      </c>
      <c r="G88" s="97">
        <v>0</v>
      </c>
      <c r="H88" s="97">
        <v>0</v>
      </c>
      <c r="I88" s="97">
        <v>0</v>
      </c>
      <c r="J88" s="97">
        <v>0</v>
      </c>
      <c r="K88" s="97">
        <v>0</v>
      </c>
      <c r="L88" s="97">
        <v>0</v>
      </c>
      <c r="M88" s="97">
        <v>0</v>
      </c>
      <c r="N88" s="97">
        <v>0</v>
      </c>
      <c r="O88" s="97">
        <v>0</v>
      </c>
      <c r="P88" s="97">
        <v>0</v>
      </c>
      <c r="Q88" s="97">
        <v>0</v>
      </c>
      <c r="R88" s="97">
        <v>0</v>
      </c>
      <c r="S88" s="97">
        <v>0</v>
      </c>
      <c r="T88" s="97">
        <v>0</v>
      </c>
      <c r="U88" s="97">
        <v>0</v>
      </c>
      <c r="V88" s="97">
        <v>0</v>
      </c>
      <c r="W88" s="97">
        <v>0</v>
      </c>
      <c r="X88" s="97">
        <v>0</v>
      </c>
      <c r="Y88" s="97">
        <v>0</v>
      </c>
      <c r="Z88" s="97">
        <v>0</v>
      </c>
    </row>
    <row r="89" spans="1:26" s="35" customFormat="1" thickBot="1" x14ac:dyDescent="0.3">
      <c r="A89" s="80" t="s">
        <v>676</v>
      </c>
      <c r="B89" s="36" t="s">
        <v>675</v>
      </c>
      <c r="C89" s="100" t="s">
        <v>677</v>
      </c>
      <c r="D89" s="10">
        <v>29400</v>
      </c>
      <c r="E89" s="10">
        <v>82250</v>
      </c>
      <c r="F89" s="10">
        <v>86500</v>
      </c>
      <c r="G89" s="10">
        <v>94000</v>
      </c>
      <c r="H89" s="10">
        <v>101000</v>
      </c>
      <c r="I89" s="10">
        <v>115250</v>
      </c>
      <c r="J89" s="10">
        <v>130000</v>
      </c>
      <c r="K89" s="10">
        <v>149250</v>
      </c>
      <c r="L89" s="10">
        <v>168250</v>
      </c>
      <c r="M89" s="10">
        <v>192000</v>
      </c>
      <c r="N89" s="10">
        <v>215750</v>
      </c>
      <c r="O89" s="10">
        <v>239250</v>
      </c>
      <c r="P89" s="10">
        <v>263750</v>
      </c>
      <c r="Q89" s="10">
        <v>287500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</row>
    <row r="90" spans="1:26" s="35" customFormat="1" x14ac:dyDescent="0.25">
      <c r="A90" s="80">
        <v>0</v>
      </c>
      <c r="B90" s="95" t="s">
        <v>678</v>
      </c>
      <c r="C90" s="96" t="s">
        <v>678</v>
      </c>
      <c r="D90" s="105"/>
      <c r="E90" s="105">
        <v>0</v>
      </c>
      <c r="F90" s="105">
        <v>0</v>
      </c>
      <c r="G90" s="105">
        <v>0</v>
      </c>
      <c r="H90" s="105">
        <v>0</v>
      </c>
      <c r="I90" s="105">
        <v>0</v>
      </c>
      <c r="J90" s="105">
        <v>0</v>
      </c>
      <c r="K90" s="105">
        <v>0</v>
      </c>
      <c r="L90" s="105">
        <v>0</v>
      </c>
      <c r="M90" s="105">
        <v>0</v>
      </c>
      <c r="N90" s="105">
        <v>0</v>
      </c>
      <c r="O90" s="97">
        <v>0</v>
      </c>
      <c r="P90" s="97">
        <v>0</v>
      </c>
      <c r="Q90" s="97">
        <v>0</v>
      </c>
      <c r="R90" s="97">
        <v>0</v>
      </c>
      <c r="S90" s="97">
        <v>0</v>
      </c>
      <c r="T90" s="97">
        <v>0</v>
      </c>
      <c r="U90" s="97">
        <v>0</v>
      </c>
      <c r="V90" s="97">
        <v>0</v>
      </c>
      <c r="W90" s="97">
        <v>0</v>
      </c>
      <c r="X90" s="97">
        <v>0</v>
      </c>
      <c r="Y90" s="97">
        <v>0</v>
      </c>
      <c r="Z90" s="97">
        <v>0</v>
      </c>
    </row>
    <row r="91" spans="1:26" s="35" customFormat="1" ht="15" x14ac:dyDescent="0.25">
      <c r="A91" s="80" t="s">
        <v>679</v>
      </c>
      <c r="B91" s="36" t="s">
        <v>680</v>
      </c>
      <c r="C91" s="103" t="s">
        <v>679</v>
      </c>
      <c r="D91" s="10">
        <v>4200</v>
      </c>
      <c r="E91" s="10">
        <v>11250</v>
      </c>
      <c r="F91" s="10">
        <v>11750</v>
      </c>
      <c r="G91" s="10">
        <v>12500</v>
      </c>
      <c r="H91" s="10">
        <v>12750</v>
      </c>
      <c r="I91" s="10">
        <v>13500</v>
      </c>
      <c r="J91" s="10">
        <v>14500</v>
      </c>
      <c r="K91" s="10">
        <v>16000</v>
      </c>
      <c r="L91" s="10">
        <v>17250</v>
      </c>
      <c r="M91" s="10">
        <v>19000</v>
      </c>
      <c r="N91" s="10">
        <v>20500</v>
      </c>
      <c r="O91" s="10">
        <v>22000</v>
      </c>
      <c r="P91" s="10">
        <v>24000</v>
      </c>
      <c r="Q91" s="10">
        <v>25750</v>
      </c>
      <c r="R91" s="10">
        <v>20500</v>
      </c>
      <c r="S91" s="10">
        <v>22500</v>
      </c>
      <c r="T91" s="10">
        <v>24000</v>
      </c>
      <c r="U91" s="10">
        <v>25750</v>
      </c>
      <c r="V91" s="10">
        <v>27250</v>
      </c>
      <c r="W91" s="10">
        <v>29000</v>
      </c>
      <c r="X91" s="10">
        <v>30750</v>
      </c>
      <c r="Y91" s="10">
        <v>35000</v>
      </c>
      <c r="Z91" s="10">
        <v>39000</v>
      </c>
    </row>
    <row r="92" spans="1:26" s="35" customFormat="1" thickBot="1" x14ac:dyDescent="0.3">
      <c r="A92" s="80" t="s">
        <v>681</v>
      </c>
      <c r="B92" s="36" t="s">
        <v>680</v>
      </c>
      <c r="C92" s="103" t="s">
        <v>681</v>
      </c>
      <c r="D92" s="10">
        <v>3000</v>
      </c>
      <c r="E92" s="10">
        <v>8500</v>
      </c>
      <c r="F92" s="10">
        <v>8750</v>
      </c>
      <c r="G92" s="10">
        <v>8750</v>
      </c>
      <c r="H92" s="10">
        <v>9000</v>
      </c>
      <c r="I92" s="10">
        <v>10000</v>
      </c>
      <c r="J92" s="10">
        <v>10500</v>
      </c>
      <c r="K92" s="10">
        <v>11250</v>
      </c>
      <c r="L92" s="10">
        <v>12750</v>
      </c>
      <c r="M92" s="10">
        <v>13500</v>
      </c>
      <c r="N92" s="10">
        <v>15250</v>
      </c>
      <c r="O92" s="10">
        <v>16000</v>
      </c>
      <c r="P92" s="10">
        <v>17250</v>
      </c>
      <c r="Q92" s="10">
        <v>18500</v>
      </c>
      <c r="R92" s="10">
        <v>13000</v>
      </c>
      <c r="S92" s="10">
        <v>14250</v>
      </c>
      <c r="T92" s="10">
        <v>15500</v>
      </c>
      <c r="U92" s="10">
        <v>16750</v>
      </c>
      <c r="V92" s="10">
        <v>17750</v>
      </c>
      <c r="W92" s="10">
        <v>19250</v>
      </c>
      <c r="X92" s="10">
        <v>20500</v>
      </c>
      <c r="Y92" s="10">
        <v>23250</v>
      </c>
      <c r="Z92" s="10">
        <v>26250</v>
      </c>
    </row>
    <row r="93" spans="1:26" s="35" customFormat="1" x14ac:dyDescent="0.25">
      <c r="A93" s="80">
        <v>0</v>
      </c>
      <c r="B93" s="95" t="s">
        <v>682</v>
      </c>
      <c r="C93" s="95" t="s">
        <v>682</v>
      </c>
      <c r="D93" s="105"/>
      <c r="E93" s="105">
        <v>0</v>
      </c>
      <c r="F93" s="105">
        <v>0</v>
      </c>
      <c r="G93" s="105">
        <v>0</v>
      </c>
      <c r="H93" s="105">
        <v>0</v>
      </c>
      <c r="I93" s="105">
        <v>0</v>
      </c>
      <c r="J93" s="105">
        <v>0</v>
      </c>
      <c r="K93" s="105">
        <v>0</v>
      </c>
      <c r="L93" s="105">
        <v>0</v>
      </c>
      <c r="M93" s="105">
        <v>0</v>
      </c>
      <c r="N93" s="105">
        <v>0</v>
      </c>
      <c r="O93" s="97">
        <v>0</v>
      </c>
      <c r="P93" s="97">
        <v>0</v>
      </c>
      <c r="Q93" s="97">
        <v>0</v>
      </c>
      <c r="R93" s="97">
        <v>0</v>
      </c>
      <c r="S93" s="97">
        <v>0</v>
      </c>
      <c r="T93" s="97">
        <v>0</v>
      </c>
      <c r="U93" s="97">
        <v>0</v>
      </c>
      <c r="V93" s="97">
        <v>0</v>
      </c>
      <c r="W93" s="97">
        <v>0</v>
      </c>
      <c r="X93" s="97">
        <v>0</v>
      </c>
      <c r="Y93" s="97">
        <v>0</v>
      </c>
      <c r="Z93" s="97">
        <v>0</v>
      </c>
    </row>
    <row r="94" spans="1:26" s="35" customFormat="1" ht="15" x14ac:dyDescent="0.25">
      <c r="A94" s="80" t="s">
        <v>683</v>
      </c>
      <c r="B94" s="36" t="s">
        <v>682</v>
      </c>
      <c r="C94" s="103" t="s">
        <v>683</v>
      </c>
      <c r="D94" s="10">
        <v>20700</v>
      </c>
      <c r="E94" s="10">
        <v>57250</v>
      </c>
      <c r="F94" s="10">
        <v>60250</v>
      </c>
      <c r="G94" s="10">
        <v>65000</v>
      </c>
      <c r="H94" s="10">
        <v>70000</v>
      </c>
      <c r="I94" s="10">
        <v>79250</v>
      </c>
      <c r="J94" s="10">
        <v>89000</v>
      </c>
      <c r="K94" s="10">
        <v>101000</v>
      </c>
      <c r="L94" s="10">
        <v>113750</v>
      </c>
      <c r="M94" s="10">
        <v>129750</v>
      </c>
      <c r="N94" s="10">
        <v>145500</v>
      </c>
      <c r="O94" s="10">
        <v>161500</v>
      </c>
      <c r="P94" s="10">
        <v>177000</v>
      </c>
      <c r="Q94" s="10">
        <v>193000</v>
      </c>
      <c r="R94" s="10">
        <v>102750</v>
      </c>
      <c r="S94" s="10">
        <v>118500</v>
      </c>
      <c r="T94" s="10">
        <v>134250</v>
      </c>
      <c r="U94" s="10">
        <v>150000</v>
      </c>
      <c r="V94" s="10">
        <v>165750</v>
      </c>
      <c r="W94" s="10">
        <v>181500</v>
      </c>
      <c r="X94" s="10">
        <v>197000</v>
      </c>
      <c r="Y94" s="10">
        <v>233500</v>
      </c>
      <c r="Z94" s="10">
        <v>270250</v>
      </c>
    </row>
    <row r="95" spans="1:26" s="35" customFormat="1" ht="15" x14ac:dyDescent="0.25">
      <c r="A95" s="80" t="s">
        <v>684</v>
      </c>
      <c r="B95" s="36" t="s">
        <v>682</v>
      </c>
      <c r="C95" s="103" t="s">
        <v>684</v>
      </c>
      <c r="D95" s="10">
        <v>26600</v>
      </c>
      <c r="E95" s="10">
        <v>74500</v>
      </c>
      <c r="F95" s="10">
        <v>79250</v>
      </c>
      <c r="G95" s="10">
        <v>86000</v>
      </c>
      <c r="H95" s="10">
        <v>92750</v>
      </c>
      <c r="I95" s="10">
        <v>106500</v>
      </c>
      <c r="J95" s="10">
        <v>119750</v>
      </c>
      <c r="K95" s="10">
        <v>138250</v>
      </c>
      <c r="L95" s="10">
        <v>156000</v>
      </c>
      <c r="M95" s="10">
        <v>178750</v>
      </c>
      <c r="N95" s="10">
        <v>201500</v>
      </c>
      <c r="O95" s="10">
        <v>223750</v>
      </c>
      <c r="P95" s="10">
        <v>246750</v>
      </c>
      <c r="Q95" s="10">
        <v>269500</v>
      </c>
      <c r="R95" s="10">
        <v>140750</v>
      </c>
      <c r="S95" s="10">
        <v>163000</v>
      </c>
      <c r="T95" s="10">
        <v>185750</v>
      </c>
      <c r="U95" s="10">
        <v>208000</v>
      </c>
      <c r="V95" s="10">
        <v>230500</v>
      </c>
      <c r="W95" s="10">
        <v>253000</v>
      </c>
      <c r="X95" s="10">
        <v>275500</v>
      </c>
      <c r="Y95" s="10">
        <v>328250</v>
      </c>
      <c r="Z95" s="10">
        <v>380250</v>
      </c>
    </row>
    <row r="96" spans="1:26" s="35" customFormat="1" ht="15" x14ac:dyDescent="0.25">
      <c r="A96" s="80" t="s">
        <v>685</v>
      </c>
      <c r="B96" s="36" t="s">
        <v>682</v>
      </c>
      <c r="C96" s="103" t="s">
        <v>685</v>
      </c>
      <c r="D96" s="10">
        <v>28100</v>
      </c>
      <c r="E96" s="10">
        <v>79000</v>
      </c>
      <c r="F96" s="10">
        <v>83750</v>
      </c>
      <c r="G96" s="10">
        <v>91000</v>
      </c>
      <c r="H96" s="10">
        <v>98250</v>
      </c>
      <c r="I96" s="10">
        <v>112500</v>
      </c>
      <c r="J96" s="10">
        <v>127000</v>
      </c>
      <c r="K96" s="10">
        <v>146500</v>
      </c>
      <c r="L96" s="10">
        <v>165500</v>
      </c>
      <c r="M96" s="10">
        <v>189250</v>
      </c>
      <c r="N96" s="10">
        <v>213500</v>
      </c>
      <c r="O96" s="10">
        <v>237500</v>
      </c>
      <c r="P96" s="10">
        <v>261750</v>
      </c>
      <c r="Q96" s="10">
        <v>285500</v>
      </c>
      <c r="R96" s="10">
        <v>146000</v>
      </c>
      <c r="S96" s="10">
        <v>169750</v>
      </c>
      <c r="T96" s="10">
        <v>193500</v>
      </c>
      <c r="U96" s="10">
        <v>217500</v>
      </c>
      <c r="V96" s="10">
        <v>241500</v>
      </c>
      <c r="W96" s="10">
        <v>265250</v>
      </c>
      <c r="X96" s="10">
        <v>289250</v>
      </c>
      <c r="Y96" s="10">
        <v>344750</v>
      </c>
      <c r="Z96" s="10">
        <v>400250</v>
      </c>
    </row>
    <row r="97" spans="1:26" s="6" customFormat="1" x14ac:dyDescent="0.25">
      <c r="A97" s="80">
        <v>0</v>
      </c>
      <c r="B97" s="95" t="s">
        <v>56</v>
      </c>
      <c r="C97" s="96" t="s">
        <v>56</v>
      </c>
      <c r="D97" s="106"/>
      <c r="E97" s="107">
        <v>0</v>
      </c>
      <c r="F97" s="107">
        <v>0</v>
      </c>
      <c r="G97" s="107">
        <v>0</v>
      </c>
      <c r="H97" s="107">
        <v>0</v>
      </c>
      <c r="I97" s="107">
        <v>0</v>
      </c>
      <c r="J97" s="107">
        <v>0</v>
      </c>
      <c r="K97" s="107">
        <v>0</v>
      </c>
      <c r="L97" s="107">
        <v>0</v>
      </c>
      <c r="M97" s="107">
        <v>0</v>
      </c>
      <c r="N97" s="107">
        <v>0</v>
      </c>
      <c r="O97" s="97">
        <v>0</v>
      </c>
      <c r="P97" s="97">
        <v>0</v>
      </c>
      <c r="Q97" s="97">
        <v>0</v>
      </c>
      <c r="R97" s="97">
        <v>0</v>
      </c>
      <c r="S97" s="97">
        <v>0</v>
      </c>
      <c r="T97" s="97">
        <v>0</v>
      </c>
      <c r="U97" s="97">
        <v>0</v>
      </c>
      <c r="V97" s="97">
        <v>0</v>
      </c>
      <c r="W97" s="97">
        <v>0</v>
      </c>
      <c r="X97" s="97">
        <v>0</v>
      </c>
      <c r="Y97" s="97">
        <v>0</v>
      </c>
      <c r="Z97" s="97">
        <v>0</v>
      </c>
    </row>
    <row r="98" spans="1:26" s="6" customFormat="1" ht="15" x14ac:dyDescent="0.25">
      <c r="A98" s="80" t="s">
        <v>686</v>
      </c>
      <c r="B98" s="49" t="s">
        <v>56</v>
      </c>
      <c r="C98" s="100" t="s">
        <v>687</v>
      </c>
      <c r="D98" s="10">
        <v>18200</v>
      </c>
      <c r="E98" s="10">
        <v>48750</v>
      </c>
      <c r="F98" s="10">
        <v>50000</v>
      </c>
      <c r="G98" s="10">
        <v>52750</v>
      </c>
      <c r="H98" s="10">
        <v>55250</v>
      </c>
      <c r="I98" s="10">
        <v>60500</v>
      </c>
      <c r="J98" s="10">
        <v>65750</v>
      </c>
      <c r="K98" s="10">
        <v>72500</v>
      </c>
      <c r="L98" s="10">
        <v>79250</v>
      </c>
      <c r="M98" s="10">
        <v>88250</v>
      </c>
      <c r="N98" s="10">
        <v>96250</v>
      </c>
      <c r="O98" s="10">
        <v>105000</v>
      </c>
      <c r="P98" s="10">
        <v>113500</v>
      </c>
      <c r="Q98" s="10">
        <v>122250</v>
      </c>
      <c r="R98" s="10">
        <v>77500</v>
      </c>
      <c r="S98" s="10">
        <v>85500</v>
      </c>
      <c r="T98" s="10">
        <v>94500</v>
      </c>
      <c r="U98" s="10">
        <v>102500</v>
      </c>
      <c r="V98" s="10">
        <v>111500</v>
      </c>
      <c r="W98" s="10">
        <v>119750</v>
      </c>
      <c r="X98" s="10">
        <v>128500</v>
      </c>
      <c r="Y98" s="10">
        <v>148250</v>
      </c>
      <c r="Z98" s="10">
        <v>168250</v>
      </c>
    </row>
    <row r="99" spans="1:26" s="6" customFormat="1" ht="15" x14ac:dyDescent="0.25">
      <c r="A99" s="80" t="s">
        <v>688</v>
      </c>
      <c r="B99" s="49" t="s">
        <v>56</v>
      </c>
      <c r="C99" s="100" t="s">
        <v>689</v>
      </c>
      <c r="D99" s="10">
        <v>10900</v>
      </c>
      <c r="E99" s="10">
        <v>30000</v>
      </c>
      <c r="F99" s="10">
        <v>31250</v>
      </c>
      <c r="G99" s="10">
        <v>33500</v>
      </c>
      <c r="H99" s="10">
        <v>35500</v>
      </c>
      <c r="I99" s="10">
        <v>40000</v>
      </c>
      <c r="J99" s="10">
        <v>43750</v>
      </c>
      <c r="K99" s="10">
        <v>50000</v>
      </c>
      <c r="L99" s="10">
        <v>55750</v>
      </c>
      <c r="M99" s="10">
        <v>63000</v>
      </c>
      <c r="N99" s="10">
        <v>70250</v>
      </c>
      <c r="O99" s="10">
        <v>77750</v>
      </c>
      <c r="P99" s="10">
        <v>84500</v>
      </c>
      <c r="Q99" s="10">
        <v>92000</v>
      </c>
      <c r="R99" s="10">
        <v>53250</v>
      </c>
      <c r="S99" s="10">
        <v>60500</v>
      </c>
      <c r="T99" s="10">
        <v>67750</v>
      </c>
      <c r="U99" s="10">
        <v>75250</v>
      </c>
      <c r="V99" s="10">
        <v>82250</v>
      </c>
      <c r="W99" s="10">
        <v>89500</v>
      </c>
      <c r="X99" s="10">
        <v>96500</v>
      </c>
      <c r="Y99" s="10">
        <v>113250</v>
      </c>
      <c r="Z99" s="10">
        <v>130000</v>
      </c>
    </row>
    <row r="100" spans="1:26" s="6" customFormat="1" ht="15" x14ac:dyDescent="0.25">
      <c r="A100" s="80" t="s">
        <v>690</v>
      </c>
      <c r="B100" s="49" t="s">
        <v>56</v>
      </c>
      <c r="C100" s="100" t="s">
        <v>691</v>
      </c>
      <c r="D100" s="10">
        <v>35000</v>
      </c>
      <c r="E100" s="10">
        <v>93750</v>
      </c>
      <c r="F100" s="10">
        <v>97500</v>
      </c>
      <c r="G100" s="10">
        <v>102750</v>
      </c>
      <c r="H100" s="10">
        <v>108500</v>
      </c>
      <c r="I100" s="10">
        <v>119250</v>
      </c>
      <c r="J100" s="10">
        <v>130500</v>
      </c>
      <c r="K100" s="10">
        <v>145250</v>
      </c>
      <c r="L100" s="10">
        <v>159500</v>
      </c>
      <c r="M100" s="10">
        <v>177250</v>
      </c>
      <c r="N100" s="10">
        <v>196000</v>
      </c>
      <c r="O100" s="10">
        <v>213750</v>
      </c>
      <c r="P100" s="10">
        <v>232250</v>
      </c>
      <c r="Q100" s="10">
        <v>250500</v>
      </c>
      <c r="R100" s="10">
        <v>155000</v>
      </c>
      <c r="S100" s="10">
        <v>173000</v>
      </c>
      <c r="T100" s="10">
        <v>191000</v>
      </c>
      <c r="U100" s="10">
        <v>209000</v>
      </c>
      <c r="V100" s="10">
        <v>227000</v>
      </c>
      <c r="W100" s="10">
        <v>245250</v>
      </c>
      <c r="X100" s="10">
        <v>262750</v>
      </c>
      <c r="Y100" s="10">
        <v>305500</v>
      </c>
      <c r="Z100" s="10">
        <v>347000</v>
      </c>
    </row>
    <row r="101" spans="1:26" s="6" customFormat="1" ht="15" x14ac:dyDescent="0.25">
      <c r="A101" s="80" t="s">
        <v>692</v>
      </c>
      <c r="B101" s="49" t="s">
        <v>56</v>
      </c>
      <c r="C101" s="100" t="s">
        <v>693</v>
      </c>
      <c r="D101" s="10">
        <v>32200</v>
      </c>
      <c r="E101" s="10">
        <v>87500</v>
      </c>
      <c r="F101" s="10">
        <v>91750</v>
      </c>
      <c r="G101" s="10">
        <v>97500</v>
      </c>
      <c r="H101" s="10">
        <v>103250</v>
      </c>
      <c r="I101" s="10">
        <v>115500</v>
      </c>
      <c r="J101" s="10">
        <v>128500</v>
      </c>
      <c r="K101" s="10">
        <v>144000</v>
      </c>
      <c r="L101" s="10">
        <v>160250</v>
      </c>
      <c r="M101" s="10">
        <v>180500</v>
      </c>
      <c r="N101" s="10">
        <v>201500</v>
      </c>
      <c r="O101" s="10">
        <v>221750</v>
      </c>
      <c r="P101" s="10">
        <v>242250</v>
      </c>
      <c r="Q101" s="10">
        <v>262250</v>
      </c>
      <c r="R101" s="10">
        <v>154250</v>
      </c>
      <c r="S101" s="10">
        <v>174750</v>
      </c>
      <c r="T101" s="10">
        <v>195000</v>
      </c>
      <c r="U101" s="10">
        <v>215000</v>
      </c>
      <c r="V101" s="10">
        <v>235250</v>
      </c>
      <c r="W101" s="10">
        <v>255250</v>
      </c>
      <c r="X101" s="10">
        <v>275250</v>
      </c>
      <c r="Y101" s="10">
        <v>322750</v>
      </c>
      <c r="Z101" s="10">
        <v>369250</v>
      </c>
    </row>
    <row r="102" spans="1:26" s="6" customFormat="1" ht="15" x14ac:dyDescent="0.25">
      <c r="A102" s="80" t="s">
        <v>57</v>
      </c>
      <c r="B102" s="49" t="s">
        <v>56</v>
      </c>
      <c r="C102" s="100" t="s">
        <v>58</v>
      </c>
      <c r="D102" s="10">
        <v>30500</v>
      </c>
      <c r="E102" s="10">
        <v>83000</v>
      </c>
      <c r="F102" s="10">
        <v>86500</v>
      </c>
      <c r="G102" s="10">
        <v>92500</v>
      </c>
      <c r="H102" s="10">
        <v>97750</v>
      </c>
      <c r="I102" s="10">
        <v>109250</v>
      </c>
      <c r="J102" s="10">
        <v>120000</v>
      </c>
      <c r="K102" s="10">
        <v>135250</v>
      </c>
      <c r="L102" s="10">
        <v>149750</v>
      </c>
      <c r="M102" s="10">
        <v>168750</v>
      </c>
      <c r="N102" s="10">
        <v>187000</v>
      </c>
      <c r="O102" s="10">
        <v>206000</v>
      </c>
      <c r="P102" s="10">
        <v>224750</v>
      </c>
      <c r="Q102" s="10">
        <v>243250</v>
      </c>
      <c r="R102" s="10">
        <v>144000</v>
      </c>
      <c r="S102" s="10">
        <v>163000</v>
      </c>
      <c r="T102" s="10">
        <v>181750</v>
      </c>
      <c r="U102" s="10">
        <v>200000</v>
      </c>
      <c r="V102" s="10">
        <v>218750</v>
      </c>
      <c r="W102" s="10">
        <v>236750</v>
      </c>
      <c r="X102" s="10">
        <v>255250</v>
      </c>
      <c r="Y102" s="10">
        <v>298500</v>
      </c>
      <c r="Z102" s="10">
        <v>341500</v>
      </c>
    </row>
    <row r="103" spans="1:26" s="6" customFormat="1" ht="15" x14ac:dyDescent="0.25">
      <c r="A103" s="80" t="s">
        <v>59</v>
      </c>
      <c r="B103" s="49" t="s">
        <v>56</v>
      </c>
      <c r="C103" s="100" t="s">
        <v>60</v>
      </c>
      <c r="D103" s="10">
        <v>30500</v>
      </c>
      <c r="E103" s="10">
        <v>83000</v>
      </c>
      <c r="F103" s="10">
        <v>86500</v>
      </c>
      <c r="G103" s="10">
        <v>92500</v>
      </c>
      <c r="H103" s="10">
        <v>97750</v>
      </c>
      <c r="I103" s="10">
        <v>109250</v>
      </c>
      <c r="J103" s="10">
        <v>120000</v>
      </c>
      <c r="K103" s="10">
        <v>135250</v>
      </c>
      <c r="L103" s="10">
        <v>149750</v>
      </c>
      <c r="M103" s="10">
        <v>168750</v>
      </c>
      <c r="N103" s="10">
        <v>187000</v>
      </c>
      <c r="O103" s="10">
        <v>206000</v>
      </c>
      <c r="P103" s="10">
        <v>224750</v>
      </c>
      <c r="Q103" s="10">
        <v>243250</v>
      </c>
      <c r="R103" s="10">
        <v>144000</v>
      </c>
      <c r="S103" s="10">
        <v>163000</v>
      </c>
      <c r="T103" s="10">
        <v>181750</v>
      </c>
      <c r="U103" s="10">
        <v>200000</v>
      </c>
      <c r="V103" s="10">
        <v>218750</v>
      </c>
      <c r="W103" s="10">
        <v>236750</v>
      </c>
      <c r="X103" s="10">
        <v>255250</v>
      </c>
      <c r="Y103" s="10">
        <v>298500</v>
      </c>
      <c r="Z103" s="10">
        <v>341500</v>
      </c>
    </row>
    <row r="104" spans="1:26" s="6" customFormat="1" ht="15" x14ac:dyDescent="0.25">
      <c r="A104" s="80" t="s">
        <v>61</v>
      </c>
      <c r="B104" s="49" t="s">
        <v>56</v>
      </c>
      <c r="C104" s="100" t="s">
        <v>60</v>
      </c>
      <c r="D104" s="10">
        <v>30500</v>
      </c>
      <c r="E104" s="10">
        <v>83000</v>
      </c>
      <c r="F104" s="10">
        <v>86500</v>
      </c>
      <c r="G104" s="10">
        <v>92500</v>
      </c>
      <c r="H104" s="10">
        <v>97750</v>
      </c>
      <c r="I104" s="10">
        <v>109250</v>
      </c>
      <c r="J104" s="10">
        <v>120000</v>
      </c>
      <c r="K104" s="10">
        <v>135250</v>
      </c>
      <c r="L104" s="10">
        <v>149750</v>
      </c>
      <c r="M104" s="10">
        <v>168750</v>
      </c>
      <c r="N104" s="10">
        <v>187000</v>
      </c>
      <c r="O104" s="10">
        <v>206000</v>
      </c>
      <c r="P104" s="10">
        <v>224750</v>
      </c>
      <c r="Q104" s="10">
        <v>243250</v>
      </c>
      <c r="R104" s="10">
        <v>144000</v>
      </c>
      <c r="S104" s="10">
        <v>163000</v>
      </c>
      <c r="T104" s="10">
        <v>181750</v>
      </c>
      <c r="U104" s="10">
        <v>200000</v>
      </c>
      <c r="V104" s="10">
        <v>218750</v>
      </c>
      <c r="W104" s="10">
        <v>236750</v>
      </c>
      <c r="X104" s="10">
        <v>255250</v>
      </c>
      <c r="Y104" s="10">
        <v>298500</v>
      </c>
      <c r="Z104" s="10">
        <v>341500</v>
      </c>
    </row>
    <row r="105" spans="1:26" s="6" customFormat="1" ht="15" x14ac:dyDescent="0.25">
      <c r="A105" s="80" t="s">
        <v>62</v>
      </c>
      <c r="B105" s="49" t="s">
        <v>56</v>
      </c>
      <c r="C105" s="100" t="s">
        <v>63</v>
      </c>
      <c r="D105" s="10">
        <v>33300</v>
      </c>
      <c r="E105" s="10">
        <v>89750</v>
      </c>
      <c r="F105" s="10">
        <v>93750</v>
      </c>
      <c r="G105" s="10">
        <v>99250</v>
      </c>
      <c r="H105" s="10">
        <v>104250</v>
      </c>
      <c r="I105" s="10">
        <v>115250</v>
      </c>
      <c r="J105" s="10">
        <v>126500</v>
      </c>
      <c r="K105" s="10">
        <v>141500</v>
      </c>
      <c r="L105" s="10">
        <v>156000</v>
      </c>
      <c r="M105" s="10">
        <v>174250</v>
      </c>
      <c r="N105" s="10">
        <v>192750</v>
      </c>
      <c r="O105" s="10">
        <v>210750</v>
      </c>
      <c r="P105" s="10">
        <v>229250</v>
      </c>
      <c r="Q105" s="10">
        <v>248000</v>
      </c>
      <c r="R105" s="10">
        <v>152500</v>
      </c>
      <c r="S105" s="10">
        <v>170500</v>
      </c>
      <c r="T105" s="10">
        <v>188500</v>
      </c>
      <c r="U105" s="10">
        <v>206500</v>
      </c>
      <c r="V105" s="10">
        <v>225250</v>
      </c>
      <c r="W105" s="10">
        <v>243250</v>
      </c>
      <c r="X105" s="10">
        <v>261750</v>
      </c>
      <c r="Y105" s="10">
        <v>304000</v>
      </c>
      <c r="Z105" s="10">
        <v>346750</v>
      </c>
    </row>
    <row r="106" spans="1:26" s="6" customFormat="1" ht="15" x14ac:dyDescent="0.25">
      <c r="A106" s="80" t="s">
        <v>64</v>
      </c>
      <c r="B106" s="49" t="s">
        <v>56</v>
      </c>
      <c r="C106" s="100" t="s">
        <v>63</v>
      </c>
      <c r="D106" s="10">
        <v>33300</v>
      </c>
      <c r="E106" s="10">
        <v>89750</v>
      </c>
      <c r="F106" s="10">
        <v>93750</v>
      </c>
      <c r="G106" s="10">
        <v>99250</v>
      </c>
      <c r="H106" s="10">
        <v>104250</v>
      </c>
      <c r="I106" s="10">
        <v>115250</v>
      </c>
      <c r="J106" s="10">
        <v>126500</v>
      </c>
      <c r="K106" s="10">
        <v>141500</v>
      </c>
      <c r="L106" s="10">
        <v>156000</v>
      </c>
      <c r="M106" s="10">
        <v>174250</v>
      </c>
      <c r="N106" s="10">
        <v>192750</v>
      </c>
      <c r="O106" s="10">
        <v>210750</v>
      </c>
      <c r="P106" s="10">
        <v>229250</v>
      </c>
      <c r="Q106" s="10">
        <v>248000</v>
      </c>
      <c r="R106" s="10">
        <v>152500</v>
      </c>
      <c r="S106" s="10">
        <v>170500</v>
      </c>
      <c r="T106" s="10">
        <v>188500</v>
      </c>
      <c r="U106" s="10">
        <v>206500</v>
      </c>
      <c r="V106" s="10">
        <v>225250</v>
      </c>
      <c r="W106" s="10">
        <v>243250</v>
      </c>
      <c r="X106" s="10">
        <v>261750</v>
      </c>
      <c r="Y106" s="10">
        <v>304000</v>
      </c>
      <c r="Z106" s="10">
        <v>346750</v>
      </c>
    </row>
    <row r="107" spans="1:26" s="6" customFormat="1" ht="15" x14ac:dyDescent="0.25">
      <c r="A107" s="80" t="s">
        <v>694</v>
      </c>
      <c r="B107" s="49" t="s">
        <v>56</v>
      </c>
      <c r="C107" s="100" t="s">
        <v>695</v>
      </c>
      <c r="D107" s="10">
        <v>35000</v>
      </c>
      <c r="E107" s="10">
        <v>94000</v>
      </c>
      <c r="F107" s="10">
        <v>97750</v>
      </c>
      <c r="G107" s="10">
        <v>103250</v>
      </c>
      <c r="H107" s="10">
        <v>109250</v>
      </c>
      <c r="I107" s="10">
        <v>120500</v>
      </c>
      <c r="J107" s="10">
        <v>132000</v>
      </c>
      <c r="K107" s="10">
        <v>147000</v>
      </c>
      <c r="L107" s="10">
        <v>161750</v>
      </c>
      <c r="M107" s="10">
        <v>180500</v>
      </c>
      <c r="N107" s="10">
        <v>200000</v>
      </c>
      <c r="O107" s="10">
        <v>218750</v>
      </c>
      <c r="P107" s="10">
        <v>237500</v>
      </c>
      <c r="Q107" s="10">
        <v>256250</v>
      </c>
      <c r="R107" s="10">
        <v>157250</v>
      </c>
      <c r="S107" s="10">
        <v>176250</v>
      </c>
      <c r="T107" s="10">
        <v>195000</v>
      </c>
      <c r="U107" s="10">
        <v>213750</v>
      </c>
      <c r="V107" s="10">
        <v>232500</v>
      </c>
      <c r="W107" s="10">
        <v>251500</v>
      </c>
      <c r="X107" s="10">
        <v>269750</v>
      </c>
      <c r="Y107" s="10">
        <v>313750</v>
      </c>
      <c r="Z107" s="10">
        <v>357250</v>
      </c>
    </row>
    <row r="108" spans="1:26" s="6" customFormat="1" ht="15" x14ac:dyDescent="0.25">
      <c r="A108" s="80" t="s">
        <v>696</v>
      </c>
      <c r="B108" s="49" t="s">
        <v>56</v>
      </c>
      <c r="C108" s="100" t="s">
        <v>695</v>
      </c>
      <c r="D108" s="10">
        <v>35000</v>
      </c>
      <c r="E108" s="10">
        <v>94000</v>
      </c>
      <c r="F108" s="10">
        <v>97750</v>
      </c>
      <c r="G108" s="10">
        <v>103250</v>
      </c>
      <c r="H108" s="10">
        <v>109250</v>
      </c>
      <c r="I108" s="10">
        <v>120500</v>
      </c>
      <c r="J108" s="10">
        <v>132000</v>
      </c>
      <c r="K108" s="10">
        <v>147000</v>
      </c>
      <c r="L108" s="10">
        <v>161750</v>
      </c>
      <c r="M108" s="10">
        <v>180500</v>
      </c>
      <c r="N108" s="10">
        <v>200000</v>
      </c>
      <c r="O108" s="10">
        <v>218750</v>
      </c>
      <c r="P108" s="10">
        <v>237500</v>
      </c>
      <c r="Q108" s="10">
        <v>256250</v>
      </c>
      <c r="R108" s="10">
        <v>157250</v>
      </c>
      <c r="S108" s="10">
        <v>176250</v>
      </c>
      <c r="T108" s="10">
        <v>195000</v>
      </c>
      <c r="U108" s="10">
        <v>213750</v>
      </c>
      <c r="V108" s="10">
        <v>232500</v>
      </c>
      <c r="W108" s="10">
        <v>251500</v>
      </c>
      <c r="X108" s="10">
        <v>269750</v>
      </c>
      <c r="Y108" s="10">
        <v>313750</v>
      </c>
      <c r="Z108" s="10">
        <v>357250</v>
      </c>
    </row>
    <row r="109" spans="1:26" s="6" customFormat="1" ht="15" x14ac:dyDescent="0.25">
      <c r="A109" s="80" t="s">
        <v>697</v>
      </c>
      <c r="B109" s="49" t="s">
        <v>56</v>
      </c>
      <c r="C109" s="100" t="s">
        <v>698</v>
      </c>
      <c r="D109" s="10">
        <v>35000</v>
      </c>
      <c r="E109" s="10">
        <v>94000</v>
      </c>
      <c r="F109" s="10">
        <v>97750</v>
      </c>
      <c r="G109" s="10">
        <v>103250</v>
      </c>
      <c r="H109" s="10">
        <v>109250</v>
      </c>
      <c r="I109" s="10">
        <v>120500</v>
      </c>
      <c r="J109" s="10">
        <v>132000</v>
      </c>
      <c r="K109" s="10">
        <v>147000</v>
      </c>
      <c r="L109" s="10">
        <v>161750</v>
      </c>
      <c r="M109" s="10">
        <v>180500</v>
      </c>
      <c r="N109" s="10">
        <v>200000</v>
      </c>
      <c r="O109" s="10">
        <v>218750</v>
      </c>
      <c r="P109" s="10">
        <v>237500</v>
      </c>
      <c r="Q109" s="10">
        <v>256250</v>
      </c>
      <c r="R109" s="10">
        <v>157250</v>
      </c>
      <c r="S109" s="10">
        <v>176250</v>
      </c>
      <c r="T109" s="10">
        <v>195000</v>
      </c>
      <c r="U109" s="10">
        <v>213750</v>
      </c>
      <c r="V109" s="10">
        <v>232500</v>
      </c>
      <c r="W109" s="10">
        <v>251500</v>
      </c>
      <c r="X109" s="10">
        <v>269750</v>
      </c>
      <c r="Y109" s="10">
        <v>313750</v>
      </c>
      <c r="Z109" s="10">
        <v>357250</v>
      </c>
    </row>
    <row r="110" spans="1:26" s="6" customFormat="1" ht="15" x14ac:dyDescent="0.25">
      <c r="A110" s="80" t="s">
        <v>699</v>
      </c>
      <c r="B110" s="49" t="s">
        <v>56</v>
      </c>
      <c r="C110" s="100" t="s">
        <v>700</v>
      </c>
      <c r="D110" s="10">
        <v>35000</v>
      </c>
      <c r="E110" s="10">
        <v>94000</v>
      </c>
      <c r="F110" s="10">
        <v>97750</v>
      </c>
      <c r="G110" s="10">
        <v>103250</v>
      </c>
      <c r="H110" s="10">
        <v>109250</v>
      </c>
      <c r="I110" s="10">
        <v>120500</v>
      </c>
      <c r="J110" s="10">
        <v>132000</v>
      </c>
      <c r="K110" s="10">
        <v>147000</v>
      </c>
      <c r="L110" s="10">
        <v>161750</v>
      </c>
      <c r="M110" s="10">
        <v>180500</v>
      </c>
      <c r="N110" s="10">
        <v>200000</v>
      </c>
      <c r="O110" s="10">
        <v>218750</v>
      </c>
      <c r="P110" s="10">
        <v>237500</v>
      </c>
      <c r="Q110" s="10">
        <v>256250</v>
      </c>
      <c r="R110" s="10">
        <v>157250</v>
      </c>
      <c r="S110" s="10">
        <v>176250</v>
      </c>
      <c r="T110" s="10">
        <v>195000</v>
      </c>
      <c r="U110" s="10">
        <v>213750</v>
      </c>
      <c r="V110" s="10">
        <v>232500</v>
      </c>
      <c r="W110" s="10">
        <v>251500</v>
      </c>
      <c r="X110" s="10">
        <v>269750</v>
      </c>
      <c r="Y110" s="10">
        <v>313750</v>
      </c>
      <c r="Z110" s="10">
        <v>357250</v>
      </c>
    </row>
    <row r="111" spans="1:26" s="6" customFormat="1" ht="15" x14ac:dyDescent="0.25">
      <c r="A111" s="80" t="s">
        <v>701</v>
      </c>
      <c r="B111" s="49" t="s">
        <v>56</v>
      </c>
      <c r="C111" s="100" t="s">
        <v>702</v>
      </c>
      <c r="D111" s="10">
        <v>31000</v>
      </c>
      <c r="E111" s="10">
        <v>83250</v>
      </c>
      <c r="F111" s="10">
        <v>86250</v>
      </c>
      <c r="G111" s="10">
        <v>91750</v>
      </c>
      <c r="H111" s="10">
        <v>96500</v>
      </c>
      <c r="I111" s="10">
        <v>106750</v>
      </c>
      <c r="J111" s="10">
        <v>116500</v>
      </c>
      <c r="K111" s="10">
        <v>130000</v>
      </c>
      <c r="L111" s="10">
        <v>143000</v>
      </c>
      <c r="M111" s="10">
        <v>160000</v>
      </c>
      <c r="N111" s="10">
        <v>176750</v>
      </c>
      <c r="O111" s="10">
        <v>193500</v>
      </c>
      <c r="P111" s="10">
        <v>210250</v>
      </c>
      <c r="Q111" s="10">
        <v>227000</v>
      </c>
      <c r="R111" s="10">
        <v>139250</v>
      </c>
      <c r="S111" s="10">
        <v>155500</v>
      </c>
      <c r="T111" s="10">
        <v>172500</v>
      </c>
      <c r="U111" s="10">
        <v>188750</v>
      </c>
      <c r="V111" s="10">
        <v>205750</v>
      </c>
      <c r="W111" s="10">
        <v>222000</v>
      </c>
      <c r="X111" s="10">
        <v>238250</v>
      </c>
      <c r="Y111" s="10">
        <v>277000</v>
      </c>
      <c r="Z111" s="10">
        <v>316000</v>
      </c>
    </row>
    <row r="112" spans="1:26" s="6" customFormat="1" ht="15" x14ac:dyDescent="0.25">
      <c r="A112" s="80" t="s">
        <v>703</v>
      </c>
      <c r="B112" s="49" t="s">
        <v>56</v>
      </c>
      <c r="C112" s="100" t="s">
        <v>702</v>
      </c>
      <c r="D112" s="10">
        <v>31000</v>
      </c>
      <c r="E112" s="10">
        <v>83250</v>
      </c>
      <c r="F112" s="10">
        <v>86250</v>
      </c>
      <c r="G112" s="10">
        <v>91750</v>
      </c>
      <c r="H112" s="10">
        <v>96500</v>
      </c>
      <c r="I112" s="10">
        <v>106750</v>
      </c>
      <c r="J112" s="10">
        <v>116500</v>
      </c>
      <c r="K112" s="10">
        <v>130000</v>
      </c>
      <c r="L112" s="10">
        <v>143000</v>
      </c>
      <c r="M112" s="10">
        <v>160000</v>
      </c>
      <c r="N112" s="10">
        <v>176750</v>
      </c>
      <c r="O112" s="10">
        <v>193500</v>
      </c>
      <c r="P112" s="10">
        <v>210250</v>
      </c>
      <c r="Q112" s="10">
        <v>227000</v>
      </c>
      <c r="R112" s="10">
        <v>139250</v>
      </c>
      <c r="S112" s="10">
        <v>155500</v>
      </c>
      <c r="T112" s="10">
        <v>172500</v>
      </c>
      <c r="U112" s="10">
        <v>188750</v>
      </c>
      <c r="V112" s="10">
        <v>205750</v>
      </c>
      <c r="W112" s="10">
        <v>222000</v>
      </c>
      <c r="X112" s="10">
        <v>238250</v>
      </c>
      <c r="Y112" s="10">
        <v>277000</v>
      </c>
      <c r="Z112" s="10">
        <v>316000</v>
      </c>
    </row>
    <row r="113" spans="1:26" s="6" customFormat="1" ht="15" x14ac:dyDescent="0.25">
      <c r="A113" s="80" t="s">
        <v>704</v>
      </c>
      <c r="B113" s="49" t="s">
        <v>56</v>
      </c>
      <c r="C113" s="100" t="s">
        <v>705</v>
      </c>
      <c r="D113" s="10">
        <v>32700</v>
      </c>
      <c r="E113" s="10">
        <v>88250</v>
      </c>
      <c r="F113" s="10">
        <v>91000</v>
      </c>
      <c r="G113" s="10">
        <v>96000</v>
      </c>
      <c r="H113" s="10">
        <v>101000</v>
      </c>
      <c r="I113" s="10">
        <v>111500</v>
      </c>
      <c r="J113" s="10">
        <v>121500</v>
      </c>
      <c r="K113" s="10">
        <v>135250</v>
      </c>
      <c r="L113" s="10">
        <v>148750</v>
      </c>
      <c r="M113" s="10">
        <v>165750</v>
      </c>
      <c r="N113" s="10">
        <v>182750</v>
      </c>
      <c r="O113" s="10">
        <v>200000</v>
      </c>
      <c r="P113" s="10">
        <v>216250</v>
      </c>
      <c r="Q113" s="10">
        <v>233500</v>
      </c>
      <c r="R113" s="10">
        <v>144000</v>
      </c>
      <c r="S113" s="10">
        <v>161000</v>
      </c>
      <c r="T113" s="10">
        <v>177500</v>
      </c>
      <c r="U113" s="10">
        <v>195000</v>
      </c>
      <c r="V113" s="10">
        <v>212000</v>
      </c>
      <c r="W113" s="10">
        <v>228500</v>
      </c>
      <c r="X113" s="10">
        <v>245750</v>
      </c>
      <c r="Y113" s="10">
        <v>285000</v>
      </c>
      <c r="Z113" s="10">
        <v>324500</v>
      </c>
    </row>
    <row r="114" spans="1:26" s="6" customFormat="1" ht="15" x14ac:dyDescent="0.25">
      <c r="A114" s="80" t="s">
        <v>706</v>
      </c>
      <c r="B114" s="49" t="s">
        <v>56</v>
      </c>
      <c r="C114" s="100" t="s">
        <v>705</v>
      </c>
      <c r="D114" s="10">
        <v>32700</v>
      </c>
      <c r="E114" s="10">
        <v>88250</v>
      </c>
      <c r="F114" s="10">
        <v>91000</v>
      </c>
      <c r="G114" s="10">
        <v>96000</v>
      </c>
      <c r="H114" s="10">
        <v>101000</v>
      </c>
      <c r="I114" s="10">
        <v>111500</v>
      </c>
      <c r="J114" s="10">
        <v>121500</v>
      </c>
      <c r="K114" s="10">
        <v>135250</v>
      </c>
      <c r="L114" s="10">
        <v>148750</v>
      </c>
      <c r="M114" s="10">
        <v>165750</v>
      </c>
      <c r="N114" s="10">
        <v>182750</v>
      </c>
      <c r="O114" s="10">
        <v>200000</v>
      </c>
      <c r="P114" s="10">
        <v>216250</v>
      </c>
      <c r="Q114" s="10">
        <v>233500</v>
      </c>
      <c r="R114" s="10">
        <v>144000</v>
      </c>
      <c r="S114" s="10">
        <v>161000</v>
      </c>
      <c r="T114" s="10">
        <v>177500</v>
      </c>
      <c r="U114" s="10">
        <v>195000</v>
      </c>
      <c r="V114" s="10">
        <v>212000</v>
      </c>
      <c r="W114" s="10">
        <v>228500</v>
      </c>
      <c r="X114" s="10">
        <v>245750</v>
      </c>
      <c r="Y114" s="10">
        <v>285000</v>
      </c>
      <c r="Z114" s="10">
        <v>324500</v>
      </c>
    </row>
    <row r="115" spans="1:26" s="6" customFormat="1" ht="15" x14ac:dyDescent="0.25">
      <c r="A115" s="80" t="s">
        <v>707</v>
      </c>
      <c r="B115" s="49" t="s">
        <v>56</v>
      </c>
      <c r="C115" s="100" t="s">
        <v>708</v>
      </c>
      <c r="D115" s="10">
        <v>27700</v>
      </c>
      <c r="E115" s="10">
        <v>73000</v>
      </c>
      <c r="F115" s="10">
        <v>75250</v>
      </c>
      <c r="G115" s="10">
        <v>78250</v>
      </c>
      <c r="H115" s="10">
        <v>81750</v>
      </c>
      <c r="I115" s="10">
        <v>88750</v>
      </c>
      <c r="J115" s="10">
        <v>94500</v>
      </c>
      <c r="K115" s="10">
        <v>103250</v>
      </c>
      <c r="L115" s="10">
        <v>112250</v>
      </c>
      <c r="M115" s="10">
        <v>123000</v>
      </c>
      <c r="N115" s="10">
        <v>133750</v>
      </c>
      <c r="O115" s="10">
        <v>144000</v>
      </c>
      <c r="P115" s="10">
        <v>155250</v>
      </c>
      <c r="Q115" s="10">
        <v>166000</v>
      </c>
      <c r="R115" s="10">
        <v>110000</v>
      </c>
      <c r="S115" s="10">
        <v>120500</v>
      </c>
      <c r="T115" s="10">
        <v>131500</v>
      </c>
      <c r="U115" s="10">
        <v>142250</v>
      </c>
      <c r="V115" s="10">
        <v>153250</v>
      </c>
      <c r="W115" s="10">
        <v>164250</v>
      </c>
      <c r="X115" s="10">
        <v>174750</v>
      </c>
      <c r="Y115" s="10">
        <v>200000</v>
      </c>
      <c r="Z115" s="10">
        <v>225250</v>
      </c>
    </row>
    <row r="116" spans="1:26" s="6" customFormat="1" ht="15" x14ac:dyDescent="0.25">
      <c r="A116" s="80" t="s">
        <v>709</v>
      </c>
      <c r="B116" s="49" t="s">
        <v>56</v>
      </c>
      <c r="C116" s="100" t="s">
        <v>710</v>
      </c>
      <c r="D116" s="10">
        <v>27700</v>
      </c>
      <c r="E116" s="10">
        <v>73000</v>
      </c>
      <c r="F116" s="10">
        <v>75250</v>
      </c>
      <c r="G116" s="10">
        <v>78250</v>
      </c>
      <c r="H116" s="10">
        <v>81750</v>
      </c>
      <c r="I116" s="10">
        <v>88750</v>
      </c>
      <c r="J116" s="10">
        <v>94500</v>
      </c>
      <c r="K116" s="10">
        <v>103250</v>
      </c>
      <c r="L116" s="10">
        <v>112250</v>
      </c>
      <c r="M116" s="10">
        <v>123000</v>
      </c>
      <c r="N116" s="10">
        <v>133750</v>
      </c>
      <c r="O116" s="10">
        <v>144000</v>
      </c>
      <c r="P116" s="10">
        <v>155250</v>
      </c>
      <c r="Q116" s="10">
        <v>166000</v>
      </c>
      <c r="R116" s="10">
        <v>110000</v>
      </c>
      <c r="S116" s="10">
        <v>120500</v>
      </c>
      <c r="T116" s="10">
        <v>131500</v>
      </c>
      <c r="U116" s="10">
        <v>142250</v>
      </c>
      <c r="V116" s="10">
        <v>153250</v>
      </c>
      <c r="W116" s="10">
        <v>164250</v>
      </c>
      <c r="X116" s="10">
        <v>174750</v>
      </c>
      <c r="Y116" s="10">
        <v>200000</v>
      </c>
      <c r="Z116" s="10">
        <v>225250</v>
      </c>
    </row>
    <row r="117" spans="1:26" s="6" customFormat="1" ht="15" x14ac:dyDescent="0.25">
      <c r="A117" s="80" t="s">
        <v>711</v>
      </c>
      <c r="B117" s="49" t="s">
        <v>56</v>
      </c>
      <c r="C117" s="100" t="s">
        <v>712</v>
      </c>
      <c r="D117" s="10">
        <v>27800</v>
      </c>
      <c r="E117" s="10">
        <v>73250</v>
      </c>
      <c r="F117" s="10">
        <v>75250</v>
      </c>
      <c r="G117" s="10">
        <v>79000</v>
      </c>
      <c r="H117" s="10">
        <v>82250</v>
      </c>
      <c r="I117" s="10">
        <v>89250</v>
      </c>
      <c r="J117" s="10">
        <v>95250</v>
      </c>
      <c r="K117" s="10">
        <v>104000</v>
      </c>
      <c r="L117" s="10">
        <v>113250</v>
      </c>
      <c r="M117" s="10">
        <v>124000</v>
      </c>
      <c r="N117" s="10">
        <v>135250</v>
      </c>
      <c r="O117" s="10">
        <v>146500</v>
      </c>
      <c r="P117" s="10">
        <v>157000</v>
      </c>
      <c r="Q117" s="10">
        <v>168500</v>
      </c>
      <c r="R117" s="10">
        <v>111500</v>
      </c>
      <c r="S117" s="10">
        <v>122500</v>
      </c>
      <c r="T117" s="10">
        <v>132750</v>
      </c>
      <c r="U117" s="10">
        <v>143750</v>
      </c>
      <c r="V117" s="10">
        <v>155250</v>
      </c>
      <c r="W117" s="10">
        <v>166000</v>
      </c>
      <c r="X117" s="10">
        <v>176750</v>
      </c>
      <c r="Y117" s="10">
        <v>203000</v>
      </c>
      <c r="Z117" s="10">
        <v>228000</v>
      </c>
    </row>
    <row r="118" spans="1:26" s="6" customFormat="1" ht="15" x14ac:dyDescent="0.25">
      <c r="A118" s="80" t="s">
        <v>713</v>
      </c>
      <c r="B118" s="49" t="s">
        <v>56</v>
      </c>
      <c r="C118" s="100" t="s">
        <v>714</v>
      </c>
      <c r="D118" s="10">
        <v>27800</v>
      </c>
      <c r="E118" s="10">
        <v>73250</v>
      </c>
      <c r="F118" s="10">
        <v>75250</v>
      </c>
      <c r="G118" s="10">
        <v>79000</v>
      </c>
      <c r="H118" s="10">
        <v>82250</v>
      </c>
      <c r="I118" s="10">
        <v>89250</v>
      </c>
      <c r="J118" s="10">
        <v>95250</v>
      </c>
      <c r="K118" s="10">
        <v>104000</v>
      </c>
      <c r="L118" s="10">
        <v>113250</v>
      </c>
      <c r="M118" s="10">
        <v>124000</v>
      </c>
      <c r="N118" s="10">
        <v>135250</v>
      </c>
      <c r="O118" s="10">
        <v>146500</v>
      </c>
      <c r="P118" s="10">
        <v>157000</v>
      </c>
      <c r="Q118" s="10">
        <v>168500</v>
      </c>
      <c r="R118" s="10">
        <v>111500</v>
      </c>
      <c r="S118" s="10">
        <v>122500</v>
      </c>
      <c r="T118" s="10">
        <v>132750</v>
      </c>
      <c r="U118" s="10">
        <v>143750</v>
      </c>
      <c r="V118" s="10">
        <v>155250</v>
      </c>
      <c r="W118" s="10">
        <v>166000</v>
      </c>
      <c r="X118" s="10">
        <v>176750</v>
      </c>
      <c r="Y118" s="10">
        <v>203000</v>
      </c>
      <c r="Z118" s="10">
        <v>228000</v>
      </c>
    </row>
    <row r="119" spans="1:26" s="6" customFormat="1" ht="15" x14ac:dyDescent="0.25">
      <c r="A119" s="80" t="s">
        <v>65</v>
      </c>
      <c r="B119" s="49" t="s">
        <v>56</v>
      </c>
      <c r="C119" s="100" t="s">
        <v>66</v>
      </c>
      <c r="D119" s="10">
        <v>5100</v>
      </c>
      <c r="E119" s="10">
        <v>14000</v>
      </c>
      <c r="F119" s="10">
        <v>14500</v>
      </c>
      <c r="G119" s="10">
        <v>16000</v>
      </c>
      <c r="H119" s="10">
        <v>17000</v>
      </c>
      <c r="I119" s="10">
        <v>19000</v>
      </c>
      <c r="J119" s="10">
        <v>20750</v>
      </c>
      <c r="K119" s="10">
        <v>23250</v>
      </c>
      <c r="L119" s="10">
        <v>26250</v>
      </c>
      <c r="M119" s="10">
        <v>30000</v>
      </c>
      <c r="N119" s="10">
        <v>33250</v>
      </c>
      <c r="O119" s="10">
        <v>37000</v>
      </c>
      <c r="P119" s="10">
        <v>40250</v>
      </c>
      <c r="Q119" s="10">
        <v>43250</v>
      </c>
      <c r="R119" s="10">
        <v>24250</v>
      </c>
      <c r="S119" s="10">
        <v>28500</v>
      </c>
      <c r="T119" s="10">
        <v>31750</v>
      </c>
      <c r="U119" s="10">
        <v>35000</v>
      </c>
      <c r="V119" s="10">
        <v>38500</v>
      </c>
      <c r="W119" s="10">
        <v>41750</v>
      </c>
      <c r="X119" s="10">
        <v>45000</v>
      </c>
      <c r="Y119" s="10">
        <v>53000</v>
      </c>
      <c r="Z119" s="10">
        <v>60750</v>
      </c>
    </row>
    <row r="120" spans="1:26" s="6" customFormat="1" ht="15" x14ac:dyDescent="0.25">
      <c r="A120" s="80" t="s">
        <v>67</v>
      </c>
      <c r="B120" s="49" t="s">
        <v>56</v>
      </c>
      <c r="C120" s="100" t="s">
        <v>66</v>
      </c>
      <c r="D120" s="10">
        <v>5100</v>
      </c>
      <c r="E120" s="10">
        <v>14000</v>
      </c>
      <c r="F120" s="10">
        <v>14500</v>
      </c>
      <c r="G120" s="10">
        <v>16000</v>
      </c>
      <c r="H120" s="10">
        <v>17000</v>
      </c>
      <c r="I120" s="10">
        <v>19000</v>
      </c>
      <c r="J120" s="10">
        <v>20750</v>
      </c>
      <c r="K120" s="10">
        <v>23250</v>
      </c>
      <c r="L120" s="10">
        <v>26250</v>
      </c>
      <c r="M120" s="10">
        <v>30000</v>
      </c>
      <c r="N120" s="10">
        <v>33250</v>
      </c>
      <c r="O120" s="10">
        <v>37000</v>
      </c>
      <c r="P120" s="10">
        <v>40250</v>
      </c>
      <c r="Q120" s="10">
        <v>43250</v>
      </c>
      <c r="R120" s="10">
        <v>24250</v>
      </c>
      <c r="S120" s="10">
        <v>28500</v>
      </c>
      <c r="T120" s="10">
        <v>31750</v>
      </c>
      <c r="U120" s="10">
        <v>35000</v>
      </c>
      <c r="V120" s="10">
        <v>38500</v>
      </c>
      <c r="W120" s="10">
        <v>41750</v>
      </c>
      <c r="X120" s="10">
        <v>45000</v>
      </c>
      <c r="Y120" s="10">
        <v>53000</v>
      </c>
      <c r="Z120" s="10">
        <v>60750</v>
      </c>
    </row>
    <row r="121" spans="1:26" s="6" customFormat="1" ht="15" x14ac:dyDescent="0.25">
      <c r="A121" s="80" t="s">
        <v>715</v>
      </c>
      <c r="B121" s="49" t="s">
        <v>56</v>
      </c>
      <c r="C121" s="100" t="s">
        <v>716</v>
      </c>
      <c r="D121" s="10">
        <v>6700</v>
      </c>
      <c r="E121" s="10">
        <v>17500</v>
      </c>
      <c r="F121" s="10">
        <v>17750</v>
      </c>
      <c r="G121" s="10">
        <v>19000</v>
      </c>
      <c r="H121" s="10">
        <v>19250</v>
      </c>
      <c r="I121" s="10">
        <v>21750</v>
      </c>
      <c r="J121" s="10">
        <v>23000</v>
      </c>
      <c r="K121" s="10">
        <v>24500</v>
      </c>
      <c r="L121" s="10">
        <v>27250</v>
      </c>
      <c r="M121" s="10">
        <v>30000</v>
      </c>
      <c r="N121" s="10">
        <v>33000</v>
      </c>
      <c r="O121" s="10">
        <v>35500</v>
      </c>
      <c r="P121" s="10">
        <v>38500</v>
      </c>
      <c r="Q121" s="10">
        <v>40750</v>
      </c>
      <c r="R121" s="10">
        <v>27000</v>
      </c>
      <c r="S121" s="10">
        <v>29750</v>
      </c>
      <c r="T121" s="10">
        <v>32000</v>
      </c>
      <c r="U121" s="10">
        <v>34500</v>
      </c>
      <c r="V121" s="10">
        <v>37500</v>
      </c>
      <c r="W121" s="10">
        <v>40250</v>
      </c>
      <c r="X121" s="10">
        <v>43000</v>
      </c>
      <c r="Y121" s="10">
        <v>49500</v>
      </c>
      <c r="Z121" s="10">
        <v>55250</v>
      </c>
    </row>
    <row r="122" spans="1:26" s="6" customFormat="1" ht="15" x14ac:dyDescent="0.25">
      <c r="A122" s="80" t="s">
        <v>717</v>
      </c>
      <c r="B122" s="49" t="s">
        <v>56</v>
      </c>
      <c r="C122" s="100" t="s">
        <v>716</v>
      </c>
      <c r="D122" s="10">
        <v>6700</v>
      </c>
      <c r="E122" s="10">
        <v>17500</v>
      </c>
      <c r="F122" s="10">
        <v>17750</v>
      </c>
      <c r="G122" s="10">
        <v>19000</v>
      </c>
      <c r="H122" s="10">
        <v>19250</v>
      </c>
      <c r="I122" s="10">
        <v>21750</v>
      </c>
      <c r="J122" s="10">
        <v>23000</v>
      </c>
      <c r="K122" s="10">
        <v>24500</v>
      </c>
      <c r="L122" s="10">
        <v>27250</v>
      </c>
      <c r="M122" s="10">
        <v>30000</v>
      </c>
      <c r="N122" s="10">
        <v>33000</v>
      </c>
      <c r="O122" s="10">
        <v>35500</v>
      </c>
      <c r="P122" s="10">
        <v>38500</v>
      </c>
      <c r="Q122" s="10">
        <v>40750</v>
      </c>
      <c r="R122" s="10">
        <v>27000</v>
      </c>
      <c r="S122" s="10">
        <v>29750</v>
      </c>
      <c r="T122" s="10">
        <v>32000</v>
      </c>
      <c r="U122" s="10">
        <v>34500</v>
      </c>
      <c r="V122" s="10">
        <v>37500</v>
      </c>
      <c r="W122" s="10">
        <v>40250</v>
      </c>
      <c r="X122" s="10">
        <v>43000</v>
      </c>
      <c r="Y122" s="10">
        <v>49500</v>
      </c>
      <c r="Z122" s="10">
        <v>55250</v>
      </c>
    </row>
    <row r="123" spans="1:26" s="6" customFormat="1" ht="15" x14ac:dyDescent="0.25">
      <c r="A123" s="80" t="s">
        <v>718</v>
      </c>
      <c r="B123" s="49" t="s">
        <v>56</v>
      </c>
      <c r="C123" s="100" t="s">
        <v>719</v>
      </c>
      <c r="D123" s="10">
        <v>4400</v>
      </c>
      <c r="E123" s="10">
        <v>12000</v>
      </c>
      <c r="F123" s="10">
        <v>12750</v>
      </c>
      <c r="G123" s="10">
        <v>13250</v>
      </c>
      <c r="H123" s="10">
        <v>14250</v>
      </c>
      <c r="I123" s="10">
        <v>16750</v>
      </c>
      <c r="J123" s="10">
        <v>18500</v>
      </c>
      <c r="K123" s="10">
        <v>20750</v>
      </c>
      <c r="L123" s="10">
        <v>23250</v>
      </c>
      <c r="M123" s="10">
        <v>27000</v>
      </c>
      <c r="N123" s="10">
        <v>30000</v>
      </c>
      <c r="O123" s="10">
        <v>33000</v>
      </c>
      <c r="P123" s="10">
        <v>36250</v>
      </c>
      <c r="Q123" s="10">
        <v>39250</v>
      </c>
      <c r="R123" s="10">
        <v>22000</v>
      </c>
      <c r="S123" s="10">
        <v>24500</v>
      </c>
      <c r="T123" s="10">
        <v>28500</v>
      </c>
      <c r="U123" s="10">
        <v>31250</v>
      </c>
      <c r="V123" s="10">
        <v>34500</v>
      </c>
      <c r="W123" s="10">
        <v>37750</v>
      </c>
      <c r="X123" s="10">
        <v>40500</v>
      </c>
      <c r="Y123" s="10">
        <v>48750</v>
      </c>
      <c r="Z123" s="10">
        <v>55250</v>
      </c>
    </row>
    <row r="124" spans="1:26" s="6" customFormat="1" ht="15" x14ac:dyDescent="0.25">
      <c r="A124" s="80" t="s">
        <v>720</v>
      </c>
      <c r="B124" s="49" t="s">
        <v>56</v>
      </c>
      <c r="C124" s="100" t="s">
        <v>719</v>
      </c>
      <c r="D124" s="10">
        <v>4400</v>
      </c>
      <c r="E124" s="10">
        <v>12000</v>
      </c>
      <c r="F124" s="10">
        <v>12750</v>
      </c>
      <c r="G124" s="10">
        <v>13250</v>
      </c>
      <c r="H124" s="10">
        <v>14250</v>
      </c>
      <c r="I124" s="10">
        <v>16750</v>
      </c>
      <c r="J124" s="10">
        <v>18500</v>
      </c>
      <c r="K124" s="10">
        <v>20750</v>
      </c>
      <c r="L124" s="10">
        <v>23250</v>
      </c>
      <c r="M124" s="10">
        <v>27000</v>
      </c>
      <c r="N124" s="10">
        <v>30000</v>
      </c>
      <c r="O124" s="10">
        <v>33000</v>
      </c>
      <c r="P124" s="10">
        <v>36250</v>
      </c>
      <c r="Q124" s="10">
        <v>39250</v>
      </c>
      <c r="R124" s="10">
        <v>22000</v>
      </c>
      <c r="S124" s="10">
        <v>24500</v>
      </c>
      <c r="T124" s="10">
        <v>28500</v>
      </c>
      <c r="U124" s="10">
        <v>31250</v>
      </c>
      <c r="V124" s="10">
        <v>34500</v>
      </c>
      <c r="W124" s="10">
        <v>37750</v>
      </c>
      <c r="X124" s="10">
        <v>40500</v>
      </c>
      <c r="Y124" s="10">
        <v>48750</v>
      </c>
      <c r="Z124" s="10">
        <v>55250</v>
      </c>
    </row>
    <row r="125" spans="1:26" s="6" customFormat="1" ht="15" x14ac:dyDescent="0.25">
      <c r="A125" s="80" t="s">
        <v>721</v>
      </c>
      <c r="B125" s="49" t="s">
        <v>56</v>
      </c>
      <c r="C125" s="102" t="s">
        <v>722</v>
      </c>
      <c r="D125" s="10">
        <v>6400</v>
      </c>
      <c r="E125" s="10">
        <v>16750</v>
      </c>
      <c r="F125" s="10">
        <v>17250</v>
      </c>
      <c r="G125" s="10">
        <v>17750</v>
      </c>
      <c r="H125" s="10">
        <v>19000</v>
      </c>
      <c r="I125" s="10">
        <v>20500</v>
      </c>
      <c r="J125" s="10">
        <v>22000</v>
      </c>
      <c r="K125" s="10">
        <v>24250</v>
      </c>
      <c r="L125" s="10">
        <v>26250</v>
      </c>
      <c r="M125" s="10">
        <v>29250</v>
      </c>
      <c r="N125" s="10">
        <v>32000</v>
      </c>
      <c r="O125" s="10">
        <v>34500</v>
      </c>
      <c r="P125" s="10">
        <v>37250</v>
      </c>
      <c r="Q125" s="10">
        <v>40000</v>
      </c>
      <c r="R125" s="10">
        <v>26000</v>
      </c>
      <c r="S125" s="10">
        <v>28750</v>
      </c>
      <c r="T125" s="10">
        <v>31750</v>
      </c>
      <c r="U125" s="10">
        <v>34250</v>
      </c>
      <c r="V125" s="10">
        <v>37000</v>
      </c>
      <c r="W125" s="10">
        <v>39750</v>
      </c>
      <c r="X125" s="10">
        <v>42250</v>
      </c>
      <c r="Y125" s="10">
        <v>48750</v>
      </c>
      <c r="Z125" s="10">
        <v>55000</v>
      </c>
    </row>
    <row r="126" spans="1:26" s="6" customFormat="1" ht="15" x14ac:dyDescent="0.25">
      <c r="A126" s="80" t="s">
        <v>723</v>
      </c>
      <c r="B126" s="49" t="s">
        <v>56</v>
      </c>
      <c r="C126" s="102" t="s">
        <v>146</v>
      </c>
      <c r="D126" s="10">
        <v>6700</v>
      </c>
      <c r="E126" s="10">
        <v>17750</v>
      </c>
      <c r="F126" s="10">
        <v>18500</v>
      </c>
      <c r="G126" s="10">
        <v>19250</v>
      </c>
      <c r="H126" s="10">
        <v>20000</v>
      </c>
      <c r="I126" s="10">
        <v>21750</v>
      </c>
      <c r="J126" s="10">
        <v>23250</v>
      </c>
      <c r="K126" s="10">
        <v>25500</v>
      </c>
      <c r="L126" s="10">
        <v>27250</v>
      </c>
      <c r="M126" s="10">
        <v>30250</v>
      </c>
      <c r="N126" s="10">
        <v>33000</v>
      </c>
      <c r="O126" s="10">
        <v>35750</v>
      </c>
      <c r="P126" s="10">
        <v>38500</v>
      </c>
      <c r="Q126" s="10">
        <v>40750</v>
      </c>
      <c r="R126" s="10">
        <v>27250</v>
      </c>
      <c r="S126" s="10">
        <v>30000</v>
      </c>
      <c r="T126" s="10">
        <v>32750</v>
      </c>
      <c r="U126" s="10">
        <v>35500</v>
      </c>
      <c r="V126" s="10">
        <v>37750</v>
      </c>
      <c r="W126" s="10">
        <v>40500</v>
      </c>
      <c r="X126" s="10">
        <v>43250</v>
      </c>
      <c r="Y126" s="10">
        <v>49500</v>
      </c>
      <c r="Z126" s="10">
        <v>56000</v>
      </c>
    </row>
    <row r="127" spans="1:26" s="6" customFormat="1" ht="15" x14ac:dyDescent="0.25">
      <c r="A127" s="80" t="s">
        <v>724</v>
      </c>
      <c r="B127" s="49" t="s">
        <v>56</v>
      </c>
      <c r="C127" s="102" t="s">
        <v>725</v>
      </c>
      <c r="D127" s="10">
        <v>6400</v>
      </c>
      <c r="E127" s="10">
        <v>16750</v>
      </c>
      <c r="F127" s="10">
        <v>17250</v>
      </c>
      <c r="G127" s="10">
        <v>17750</v>
      </c>
      <c r="H127" s="10">
        <v>19000</v>
      </c>
      <c r="I127" s="10">
        <v>20500</v>
      </c>
      <c r="J127" s="10">
        <v>22000</v>
      </c>
      <c r="K127" s="10">
        <v>24250</v>
      </c>
      <c r="L127" s="10">
        <v>26250</v>
      </c>
      <c r="M127" s="10">
        <v>29250</v>
      </c>
      <c r="N127" s="10">
        <v>32000</v>
      </c>
      <c r="O127" s="10">
        <v>34500</v>
      </c>
      <c r="P127" s="10">
        <v>37250</v>
      </c>
      <c r="Q127" s="10">
        <v>40000</v>
      </c>
      <c r="R127" s="10">
        <v>26000</v>
      </c>
      <c r="S127" s="10">
        <v>28750</v>
      </c>
      <c r="T127" s="10">
        <v>31750</v>
      </c>
      <c r="U127" s="10">
        <v>34250</v>
      </c>
      <c r="V127" s="10">
        <v>37000</v>
      </c>
      <c r="W127" s="10">
        <v>39750</v>
      </c>
      <c r="X127" s="10">
        <v>42250</v>
      </c>
      <c r="Y127" s="10">
        <v>48750</v>
      </c>
      <c r="Z127" s="10">
        <v>55000</v>
      </c>
    </row>
    <row r="128" spans="1:26" s="6" customFormat="1" ht="15" x14ac:dyDescent="0.25">
      <c r="A128" s="80" t="s">
        <v>726</v>
      </c>
      <c r="B128" s="49" t="s">
        <v>56</v>
      </c>
      <c r="C128" s="102" t="s">
        <v>727</v>
      </c>
      <c r="D128" s="10">
        <v>7700</v>
      </c>
      <c r="E128" s="10">
        <v>20250</v>
      </c>
      <c r="F128" s="10">
        <v>20500</v>
      </c>
      <c r="G128" s="10">
        <v>21750</v>
      </c>
      <c r="H128" s="10">
        <v>22500</v>
      </c>
      <c r="I128" s="10">
        <v>24000</v>
      </c>
      <c r="J128" s="10">
        <v>25750</v>
      </c>
      <c r="K128" s="10">
        <v>27500</v>
      </c>
      <c r="L128" s="10">
        <v>30000</v>
      </c>
      <c r="M128" s="10">
        <v>32750</v>
      </c>
      <c r="N128" s="10">
        <v>35500</v>
      </c>
      <c r="O128" s="10">
        <v>37750</v>
      </c>
      <c r="P128" s="10">
        <v>40500</v>
      </c>
      <c r="Q128" s="10">
        <v>43250</v>
      </c>
      <c r="R128" s="10">
        <v>30000</v>
      </c>
      <c r="S128" s="10">
        <v>32750</v>
      </c>
      <c r="T128" s="10">
        <v>35500</v>
      </c>
      <c r="U128" s="10">
        <v>37750</v>
      </c>
      <c r="V128" s="10">
        <v>40500</v>
      </c>
      <c r="W128" s="10">
        <v>43250</v>
      </c>
      <c r="X128" s="10">
        <v>46000</v>
      </c>
      <c r="Y128" s="10">
        <v>52250</v>
      </c>
      <c r="Z128" s="10">
        <v>58500</v>
      </c>
    </row>
    <row r="129" spans="1:26" s="6" customFormat="1" ht="15" x14ac:dyDescent="0.25">
      <c r="A129" s="80" t="s">
        <v>728</v>
      </c>
      <c r="B129" s="49" t="s">
        <v>56</v>
      </c>
      <c r="C129" s="102" t="s">
        <v>729</v>
      </c>
      <c r="D129" s="10">
        <v>8100</v>
      </c>
      <c r="E129" s="10">
        <v>21250</v>
      </c>
      <c r="F129" s="10">
        <v>22000</v>
      </c>
      <c r="G129" s="10">
        <v>22750</v>
      </c>
      <c r="H129" s="10">
        <v>23250</v>
      </c>
      <c r="I129" s="10">
        <v>25000</v>
      </c>
      <c r="J129" s="10">
        <v>26500</v>
      </c>
      <c r="K129" s="10">
        <v>28750</v>
      </c>
      <c r="L129" s="10">
        <v>31250</v>
      </c>
      <c r="M129" s="10">
        <v>34000</v>
      </c>
      <c r="N129" s="10">
        <v>36500</v>
      </c>
      <c r="O129" s="10">
        <v>39250</v>
      </c>
      <c r="P129" s="10">
        <v>42000</v>
      </c>
      <c r="Q129" s="10">
        <v>44500</v>
      </c>
      <c r="R129" s="10">
        <v>30750</v>
      </c>
      <c r="S129" s="10">
        <v>33500</v>
      </c>
      <c r="T129" s="10">
        <v>36250</v>
      </c>
      <c r="U129" s="10">
        <v>39000</v>
      </c>
      <c r="V129" s="10">
        <v>41750</v>
      </c>
      <c r="W129" s="10">
        <v>44250</v>
      </c>
      <c r="X129" s="10">
        <v>47000</v>
      </c>
      <c r="Y129" s="10">
        <v>53250</v>
      </c>
      <c r="Z129" s="10">
        <v>59250</v>
      </c>
    </row>
    <row r="130" spans="1:26" s="6" customFormat="1" ht="15" x14ac:dyDescent="0.25">
      <c r="A130" s="80" t="s">
        <v>730</v>
      </c>
      <c r="B130" s="49" t="s">
        <v>56</v>
      </c>
      <c r="C130" s="102" t="s">
        <v>731</v>
      </c>
      <c r="D130" s="10">
        <v>7700</v>
      </c>
      <c r="E130" s="10">
        <v>20250</v>
      </c>
      <c r="F130" s="10">
        <v>20500</v>
      </c>
      <c r="G130" s="10">
        <v>21750</v>
      </c>
      <c r="H130" s="10">
        <v>22500</v>
      </c>
      <c r="I130" s="10">
        <v>24000</v>
      </c>
      <c r="J130" s="10">
        <v>25750</v>
      </c>
      <c r="K130" s="10">
        <v>27500</v>
      </c>
      <c r="L130" s="10">
        <v>30000</v>
      </c>
      <c r="M130" s="10">
        <v>32750</v>
      </c>
      <c r="N130" s="10">
        <v>35500</v>
      </c>
      <c r="O130" s="10">
        <v>37750</v>
      </c>
      <c r="P130" s="10">
        <v>40500</v>
      </c>
      <c r="Q130" s="10">
        <v>43250</v>
      </c>
      <c r="R130" s="10">
        <v>30000</v>
      </c>
      <c r="S130" s="10">
        <v>32750</v>
      </c>
      <c r="T130" s="10">
        <v>35500</v>
      </c>
      <c r="U130" s="10">
        <v>37750</v>
      </c>
      <c r="V130" s="10">
        <v>40500</v>
      </c>
      <c r="W130" s="10">
        <v>43250</v>
      </c>
      <c r="X130" s="10">
        <v>46000</v>
      </c>
      <c r="Y130" s="10">
        <v>52250</v>
      </c>
      <c r="Z130" s="10">
        <v>58500</v>
      </c>
    </row>
    <row r="131" spans="1:26" s="6" customFormat="1" ht="15" x14ac:dyDescent="0.25">
      <c r="A131" s="80" t="s">
        <v>732</v>
      </c>
      <c r="B131" s="49" t="s">
        <v>56</v>
      </c>
      <c r="C131" s="100" t="s">
        <v>733</v>
      </c>
      <c r="D131" s="10">
        <v>0</v>
      </c>
      <c r="E131" s="10">
        <v>1000</v>
      </c>
      <c r="F131" s="10">
        <v>1750</v>
      </c>
      <c r="G131" s="10">
        <v>2500</v>
      </c>
      <c r="H131" s="10">
        <v>3750</v>
      </c>
      <c r="I131" s="10">
        <v>5500</v>
      </c>
      <c r="J131" s="10">
        <v>7000</v>
      </c>
      <c r="K131" s="10">
        <v>10000</v>
      </c>
      <c r="L131" s="10">
        <v>11750</v>
      </c>
      <c r="M131" s="10">
        <v>14500</v>
      </c>
      <c r="N131" s="10">
        <v>17500</v>
      </c>
      <c r="O131" s="10">
        <v>19250</v>
      </c>
      <c r="P131" s="10">
        <v>21250</v>
      </c>
      <c r="Q131" s="10">
        <v>23000</v>
      </c>
      <c r="R131" s="10">
        <v>11000</v>
      </c>
      <c r="S131" s="10">
        <v>13500</v>
      </c>
      <c r="T131" s="10">
        <v>17000</v>
      </c>
      <c r="U131" s="10">
        <v>20250</v>
      </c>
      <c r="V131" s="10">
        <v>23250</v>
      </c>
      <c r="W131" s="10">
        <v>26250</v>
      </c>
      <c r="X131" s="10">
        <v>30000</v>
      </c>
      <c r="Y131" s="10">
        <v>35000</v>
      </c>
      <c r="Z131" s="10">
        <v>38500</v>
      </c>
    </row>
    <row r="132" spans="1:26" s="6" customFormat="1" ht="15" x14ac:dyDescent="0.25">
      <c r="A132" s="80" t="s">
        <v>734</v>
      </c>
      <c r="B132" s="49" t="s">
        <v>56</v>
      </c>
      <c r="C132" s="100" t="s">
        <v>735</v>
      </c>
      <c r="D132" s="10">
        <v>0</v>
      </c>
      <c r="E132" s="10">
        <v>2000</v>
      </c>
      <c r="F132" s="10">
        <v>3250</v>
      </c>
      <c r="G132" s="10">
        <v>4250</v>
      </c>
      <c r="H132" s="10">
        <v>6000</v>
      </c>
      <c r="I132" s="10">
        <v>8750</v>
      </c>
      <c r="J132" s="10">
        <v>11250</v>
      </c>
      <c r="K132" s="10">
        <v>15500</v>
      </c>
      <c r="L132" s="10">
        <v>18750</v>
      </c>
      <c r="M132" s="10">
        <v>23250</v>
      </c>
      <c r="N132" s="10">
        <v>28500</v>
      </c>
      <c r="O132" s="10">
        <v>31750</v>
      </c>
      <c r="P132" s="10">
        <v>34000</v>
      </c>
      <c r="Q132" s="10">
        <v>37000</v>
      </c>
      <c r="R132" s="10">
        <v>17250</v>
      </c>
      <c r="S132" s="10">
        <v>22500</v>
      </c>
      <c r="T132" s="10">
        <v>27250</v>
      </c>
      <c r="U132" s="10">
        <v>32750</v>
      </c>
      <c r="V132" s="10">
        <v>37500</v>
      </c>
      <c r="W132" s="10">
        <v>42750</v>
      </c>
      <c r="X132" s="10">
        <v>47500</v>
      </c>
      <c r="Y132" s="10">
        <v>56000</v>
      </c>
      <c r="Z132" s="10">
        <v>61750</v>
      </c>
    </row>
    <row r="133" spans="1:26" s="5" customFormat="1" ht="15" x14ac:dyDescent="0.25">
      <c r="A133" s="80" t="s">
        <v>736</v>
      </c>
      <c r="B133" s="49" t="s">
        <v>56</v>
      </c>
      <c r="C133" s="100" t="s">
        <v>666</v>
      </c>
      <c r="D133" s="10">
        <v>1500</v>
      </c>
      <c r="E133" s="10">
        <v>4250</v>
      </c>
      <c r="F133" s="10">
        <v>4500</v>
      </c>
      <c r="G133" s="10">
        <v>5500</v>
      </c>
      <c r="H133" s="10">
        <v>6000</v>
      </c>
      <c r="I133" s="10">
        <v>7000</v>
      </c>
      <c r="J133" s="10">
        <v>9000</v>
      </c>
      <c r="K133" s="10">
        <v>11000</v>
      </c>
      <c r="L133" s="10">
        <v>12750</v>
      </c>
      <c r="M133" s="10">
        <v>14500</v>
      </c>
      <c r="N133" s="10">
        <v>17250</v>
      </c>
      <c r="O133" s="10">
        <v>19000</v>
      </c>
      <c r="P133" s="10">
        <v>20500</v>
      </c>
      <c r="Q133" s="10">
        <v>22500</v>
      </c>
      <c r="R133" s="10">
        <v>12500</v>
      </c>
      <c r="S133" s="10">
        <v>14500</v>
      </c>
      <c r="T133" s="10">
        <v>17250</v>
      </c>
      <c r="U133" s="10">
        <v>19250</v>
      </c>
      <c r="V133" s="10">
        <v>22000</v>
      </c>
      <c r="W133" s="10">
        <v>24250</v>
      </c>
      <c r="X133" s="10">
        <v>27250</v>
      </c>
      <c r="Y133" s="10">
        <v>30000</v>
      </c>
      <c r="Z133" s="10">
        <v>32250</v>
      </c>
    </row>
    <row r="134" spans="1:26" s="6" customFormat="1" ht="15" x14ac:dyDescent="0.25">
      <c r="A134" s="80" t="s">
        <v>737</v>
      </c>
      <c r="B134" s="49" t="s">
        <v>56</v>
      </c>
      <c r="C134" s="100" t="s">
        <v>738</v>
      </c>
      <c r="D134" s="10">
        <v>2800</v>
      </c>
      <c r="E134" s="10">
        <v>7000</v>
      </c>
      <c r="F134" s="10">
        <v>7000</v>
      </c>
      <c r="G134" s="10">
        <v>7000</v>
      </c>
      <c r="H134" s="10">
        <v>7000</v>
      </c>
      <c r="I134" s="10">
        <v>7000</v>
      </c>
      <c r="J134" s="10">
        <v>7000</v>
      </c>
      <c r="K134" s="10">
        <v>7000</v>
      </c>
      <c r="L134" s="10">
        <v>7000</v>
      </c>
      <c r="M134" s="10">
        <v>7000</v>
      </c>
      <c r="N134" s="10">
        <v>7000</v>
      </c>
      <c r="O134" s="10">
        <v>7000</v>
      </c>
      <c r="P134" s="10">
        <v>7000</v>
      </c>
      <c r="Q134" s="10">
        <v>7000</v>
      </c>
      <c r="R134" s="10">
        <v>7000</v>
      </c>
      <c r="S134" s="10">
        <v>7000</v>
      </c>
      <c r="T134" s="10">
        <v>7000</v>
      </c>
      <c r="U134" s="10">
        <v>7000</v>
      </c>
      <c r="V134" s="10">
        <v>7000</v>
      </c>
      <c r="W134" s="10">
        <v>7000</v>
      </c>
      <c r="X134" s="10">
        <v>7000</v>
      </c>
      <c r="Y134" s="10">
        <v>7000</v>
      </c>
      <c r="Z134" s="10">
        <v>7000</v>
      </c>
    </row>
    <row r="135" spans="1:26" s="108" customFormat="1" ht="15" x14ac:dyDescent="0.2">
      <c r="A135" s="80">
        <v>0</v>
      </c>
      <c r="B135" s="49" t="s">
        <v>56</v>
      </c>
      <c r="C135" s="100" t="s">
        <v>739</v>
      </c>
      <c r="D135" s="10">
        <v>70500</v>
      </c>
      <c r="E135" s="10">
        <v>190250</v>
      </c>
      <c r="F135" s="10">
        <v>198500</v>
      </c>
      <c r="G135" s="10">
        <v>210500</v>
      </c>
      <c r="H135" s="10">
        <v>221750</v>
      </c>
      <c r="I135" s="10">
        <v>246000</v>
      </c>
      <c r="J135" s="10">
        <v>269500</v>
      </c>
      <c r="K135" s="10">
        <v>301500</v>
      </c>
      <c r="L135" s="10">
        <v>333250</v>
      </c>
      <c r="M135" s="10">
        <v>373250</v>
      </c>
      <c r="N135" s="10">
        <v>413000</v>
      </c>
      <c r="O135" s="10">
        <v>452250</v>
      </c>
      <c r="P135" s="10">
        <v>492250</v>
      </c>
      <c r="Q135" s="10">
        <v>532000</v>
      </c>
      <c r="R135" s="10">
        <v>323000</v>
      </c>
      <c r="S135" s="10">
        <v>363000</v>
      </c>
      <c r="T135" s="10">
        <v>402000</v>
      </c>
      <c r="U135" s="10">
        <v>441250</v>
      </c>
      <c r="V135" s="10">
        <v>481250</v>
      </c>
      <c r="W135" s="10">
        <v>520250</v>
      </c>
      <c r="X135" s="10">
        <v>559750</v>
      </c>
      <c r="Y135" s="10">
        <v>652250</v>
      </c>
      <c r="Z135" s="10">
        <v>743250</v>
      </c>
    </row>
    <row r="136" spans="1:26" s="108" customFormat="1" x14ac:dyDescent="0.2">
      <c r="A136" s="109"/>
      <c r="B136" s="110"/>
      <c r="C136" s="111"/>
      <c r="D136" s="112"/>
      <c r="E136" s="113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</row>
    <row r="137" spans="1:26" s="108" customFormat="1" x14ac:dyDescent="0.2">
      <c r="A137" s="109"/>
      <c r="B137" s="110"/>
      <c r="C137" s="111"/>
      <c r="D137" s="112"/>
      <c r="E137" s="113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</row>
    <row r="138" spans="1:26" ht="15" x14ac:dyDescent="0.25">
      <c r="B138" s="115"/>
      <c r="C138" s="115"/>
      <c r="D138" s="116"/>
      <c r="E138" s="116"/>
      <c r="F138" s="116"/>
      <c r="G138" s="116"/>
      <c r="H138" s="116"/>
      <c r="I138" s="116"/>
      <c r="J138" s="116"/>
      <c r="K138" s="117"/>
      <c r="L138" s="118"/>
      <c r="M138" s="118"/>
      <c r="N138" s="118"/>
      <c r="O138" s="116"/>
      <c r="P138" s="116"/>
      <c r="Q138" s="116"/>
      <c r="R138" s="119"/>
      <c r="S138" s="116"/>
      <c r="T138" s="116"/>
      <c r="U138" s="116"/>
      <c r="V138" s="116"/>
      <c r="W138"/>
      <c r="X138"/>
      <c r="Y138"/>
    </row>
    <row r="139" spans="1:26" x14ac:dyDescent="0.25">
      <c r="C139" s="120" t="s">
        <v>740</v>
      </c>
      <c r="F139" s="121" t="s">
        <v>741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CT208"/>
  <sheetViews>
    <sheetView topLeftCell="A3" workbookViewId="0">
      <pane ySplit="1" topLeftCell="A180" activePane="bottomLeft" state="frozen"/>
      <selection activeCell="A3" sqref="A3"/>
      <selection pane="bottomLeft" activeCell="A4" sqref="A4"/>
    </sheetView>
  </sheetViews>
  <sheetFormatPr defaultRowHeight="15" x14ac:dyDescent="0.25"/>
  <cols>
    <col min="1" max="1" width="44.140625" style="122" customWidth="1"/>
    <col min="2" max="2" width="13.140625" style="123" hidden="1" customWidth="1"/>
    <col min="3" max="8" width="7.85546875" style="123" customWidth="1"/>
    <col min="9" max="9" width="7.85546875" style="124" customWidth="1"/>
    <col min="10" max="11" width="7.85546875" style="125" customWidth="1"/>
    <col min="12" max="12" width="9" style="125" bestFit="1" customWidth="1"/>
    <col min="13" max="17" width="7.85546875" style="123" customWidth="1"/>
    <col min="18" max="18" width="7.85546875" style="122" customWidth="1"/>
    <col min="19" max="21" width="7.85546875" style="123" customWidth="1"/>
    <col min="22" max="22" width="7.85546875" style="122" customWidth="1"/>
    <col min="23" max="23" width="7.85546875" style="122" bestFit="1" customWidth="1"/>
    <col min="24" max="24" width="7.85546875" style="122" customWidth="1"/>
    <col min="25" max="25" width="4" style="126" bestFit="1" customWidth="1"/>
    <col min="26" max="98" width="9.140625" style="126"/>
    <col min="99" max="16384" width="9.140625" style="9"/>
  </cols>
  <sheetData>
    <row r="1" spans="1:98" hidden="1" x14ac:dyDescent="0.25">
      <c r="B1" s="123">
        <v>1</v>
      </c>
      <c r="G1" s="123">
        <v>2.5</v>
      </c>
    </row>
    <row r="2" spans="1:98" ht="19.5" hidden="1" customHeight="1" thickBot="1" x14ac:dyDescent="0.3">
      <c r="A2" s="127" t="s">
        <v>742</v>
      </c>
      <c r="B2" s="1" t="s">
        <v>743</v>
      </c>
      <c r="D2" s="128"/>
      <c r="E2" s="124"/>
      <c r="F2" s="124" t="s">
        <v>744</v>
      </c>
      <c r="H2" s="129" t="s">
        <v>80</v>
      </c>
      <c r="I2" s="130" t="s">
        <v>103</v>
      </c>
      <c r="J2" s="131"/>
      <c r="K2" s="132"/>
      <c r="L2" s="126"/>
      <c r="V2" s="133"/>
      <c r="W2" s="133"/>
      <c r="X2" s="133"/>
    </row>
    <row r="3" spans="1:98" s="8" customFormat="1" ht="51" customHeight="1" x14ac:dyDescent="0.25">
      <c r="A3" s="134" t="s">
        <v>104</v>
      </c>
      <c r="B3" s="135">
        <v>0</v>
      </c>
      <c r="C3" s="136" t="s">
        <v>81</v>
      </c>
      <c r="D3" s="137" t="s">
        <v>82</v>
      </c>
      <c r="E3" s="137" t="s">
        <v>2</v>
      </c>
      <c r="F3" s="137" t="s">
        <v>3</v>
      </c>
      <c r="G3" s="137" t="s">
        <v>4</v>
      </c>
      <c r="H3" s="137" t="s">
        <v>5</v>
      </c>
      <c r="I3" s="137" t="s">
        <v>6</v>
      </c>
      <c r="J3" s="137" t="s">
        <v>83</v>
      </c>
      <c r="K3" s="137" t="s">
        <v>84</v>
      </c>
      <c r="L3" s="137" t="s">
        <v>85</v>
      </c>
      <c r="M3" s="137" t="s">
        <v>86</v>
      </c>
      <c r="N3" s="137" t="s">
        <v>87</v>
      </c>
      <c r="O3" s="137" t="s">
        <v>88</v>
      </c>
      <c r="P3" s="138" t="s">
        <v>89</v>
      </c>
      <c r="Q3" s="137" t="s">
        <v>90</v>
      </c>
      <c r="R3" s="137" t="s">
        <v>91</v>
      </c>
      <c r="S3" s="137" t="s">
        <v>92</v>
      </c>
      <c r="T3" s="137" t="s">
        <v>93</v>
      </c>
      <c r="U3" s="137" t="s">
        <v>94</v>
      </c>
      <c r="V3" s="137" t="s">
        <v>95</v>
      </c>
      <c r="W3" s="137" t="s">
        <v>96</v>
      </c>
      <c r="X3" s="137" t="s">
        <v>97</v>
      </c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</row>
    <row r="4" spans="1:98" s="145" customFormat="1" ht="26.25" x14ac:dyDescent="0.25">
      <c r="A4" s="140" t="s">
        <v>745</v>
      </c>
      <c r="B4" s="141"/>
      <c r="C4" s="141">
        <v>0</v>
      </c>
      <c r="D4" s="141">
        <v>0</v>
      </c>
      <c r="E4" s="141">
        <v>0</v>
      </c>
      <c r="F4" s="141">
        <v>0</v>
      </c>
      <c r="G4" s="141">
        <v>0</v>
      </c>
      <c r="H4" s="141">
        <v>0</v>
      </c>
      <c r="I4" s="141">
        <v>0</v>
      </c>
      <c r="J4" s="141">
        <v>0</v>
      </c>
      <c r="K4" s="141">
        <v>0</v>
      </c>
      <c r="L4" s="141">
        <v>0</v>
      </c>
      <c r="M4" s="141">
        <v>0</v>
      </c>
      <c r="N4" s="141">
        <v>0</v>
      </c>
      <c r="O4" s="141">
        <v>0</v>
      </c>
      <c r="P4" s="141">
        <v>0</v>
      </c>
      <c r="Q4" s="141">
        <v>0</v>
      </c>
      <c r="R4" s="141">
        <v>0</v>
      </c>
      <c r="S4" s="141">
        <v>0</v>
      </c>
      <c r="T4" s="141">
        <v>0</v>
      </c>
      <c r="U4" s="141">
        <v>0</v>
      </c>
      <c r="V4" s="141">
        <v>0</v>
      </c>
      <c r="W4" s="141">
        <v>0</v>
      </c>
      <c r="X4" s="142">
        <v>0</v>
      </c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</row>
    <row r="5" spans="1:98" s="145" customFormat="1" x14ac:dyDescent="0.25">
      <c r="A5" s="146" t="s">
        <v>746</v>
      </c>
      <c r="B5" s="143">
        <v>26600</v>
      </c>
      <c r="C5" s="143">
        <v>70000</v>
      </c>
      <c r="D5" s="143">
        <v>71000</v>
      </c>
      <c r="E5" s="143">
        <v>73500</v>
      </c>
      <c r="F5" s="143">
        <v>76000</v>
      </c>
      <c r="G5" s="143">
        <v>80500</v>
      </c>
      <c r="H5" s="143">
        <v>85250</v>
      </c>
      <c r="I5" s="143">
        <v>92000</v>
      </c>
      <c r="J5" s="143">
        <v>97750</v>
      </c>
      <c r="K5" s="143">
        <v>106250</v>
      </c>
      <c r="L5" s="143">
        <v>113750</v>
      </c>
      <c r="M5" s="143">
        <v>122000</v>
      </c>
      <c r="N5" s="143">
        <v>129750</v>
      </c>
      <c r="O5" s="143">
        <v>137750</v>
      </c>
      <c r="P5" s="143">
        <v>98250</v>
      </c>
      <c r="Q5" s="143">
        <v>107000</v>
      </c>
      <c r="R5" s="143">
        <v>115500</v>
      </c>
      <c r="S5" s="143">
        <v>124000</v>
      </c>
      <c r="T5" s="143">
        <v>133000</v>
      </c>
      <c r="U5" s="143">
        <v>141750</v>
      </c>
      <c r="V5" s="143">
        <v>150250</v>
      </c>
      <c r="W5" s="143">
        <v>170500</v>
      </c>
      <c r="X5" s="143">
        <v>191000</v>
      </c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</row>
    <row r="6" spans="1:98" s="145" customFormat="1" x14ac:dyDescent="0.25">
      <c r="A6" s="146" t="s">
        <v>747</v>
      </c>
      <c r="B6" s="143">
        <v>44000</v>
      </c>
      <c r="C6" s="143">
        <v>110000</v>
      </c>
      <c r="D6" s="143">
        <v>110000</v>
      </c>
      <c r="E6" s="143">
        <v>110000</v>
      </c>
      <c r="F6" s="143">
        <v>110000</v>
      </c>
      <c r="G6" s="143">
        <v>110000</v>
      </c>
      <c r="H6" s="143">
        <v>110000</v>
      </c>
      <c r="I6" s="143">
        <v>110000</v>
      </c>
      <c r="J6" s="143">
        <v>110000</v>
      </c>
      <c r="K6" s="143">
        <v>110000</v>
      </c>
      <c r="L6" s="143">
        <v>110000</v>
      </c>
      <c r="M6" s="143">
        <v>110000</v>
      </c>
      <c r="N6" s="143">
        <v>110000</v>
      </c>
      <c r="O6" s="143">
        <v>110000</v>
      </c>
      <c r="P6" s="143">
        <v>110000</v>
      </c>
      <c r="Q6" s="143">
        <v>110000</v>
      </c>
      <c r="R6" s="143">
        <v>110000</v>
      </c>
      <c r="S6" s="143">
        <v>110000</v>
      </c>
      <c r="T6" s="143">
        <v>110000</v>
      </c>
      <c r="U6" s="143">
        <v>110000</v>
      </c>
      <c r="V6" s="143">
        <v>110000</v>
      </c>
      <c r="W6" s="143">
        <v>110000</v>
      </c>
      <c r="X6" s="143">
        <v>110000</v>
      </c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</row>
    <row r="7" spans="1:98" s="145" customFormat="1" x14ac:dyDescent="0.25">
      <c r="A7" s="146" t="s">
        <v>748</v>
      </c>
      <c r="B7" s="143">
        <v>57200</v>
      </c>
      <c r="C7" s="143">
        <v>143000</v>
      </c>
      <c r="D7" s="143">
        <v>143000</v>
      </c>
      <c r="E7" s="143">
        <v>143000</v>
      </c>
      <c r="F7" s="143">
        <v>143000</v>
      </c>
      <c r="G7" s="143">
        <v>143000</v>
      </c>
      <c r="H7" s="143">
        <v>143000</v>
      </c>
      <c r="I7" s="143">
        <v>143000</v>
      </c>
      <c r="J7" s="143">
        <v>143000</v>
      </c>
      <c r="K7" s="143">
        <v>143000</v>
      </c>
      <c r="L7" s="143">
        <v>143000</v>
      </c>
      <c r="M7" s="143">
        <v>143000</v>
      </c>
      <c r="N7" s="143">
        <v>143000</v>
      </c>
      <c r="O7" s="143">
        <v>143000</v>
      </c>
      <c r="P7" s="143">
        <v>143000</v>
      </c>
      <c r="Q7" s="143">
        <v>143000</v>
      </c>
      <c r="R7" s="143">
        <v>143000</v>
      </c>
      <c r="S7" s="143">
        <v>143000</v>
      </c>
      <c r="T7" s="143">
        <v>143000</v>
      </c>
      <c r="U7" s="143">
        <v>143000</v>
      </c>
      <c r="V7" s="143">
        <v>143000</v>
      </c>
      <c r="W7" s="143">
        <v>143000</v>
      </c>
      <c r="X7" s="143">
        <v>143000</v>
      </c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  <c r="CC7" s="144"/>
      <c r="CD7" s="144"/>
      <c r="CE7" s="144"/>
      <c r="CF7" s="144"/>
      <c r="CG7" s="144"/>
      <c r="CH7" s="144"/>
      <c r="CI7" s="144"/>
      <c r="CJ7" s="144"/>
      <c r="CK7" s="144"/>
      <c r="CL7" s="144"/>
      <c r="CM7" s="144"/>
      <c r="CN7" s="144"/>
      <c r="CO7" s="144"/>
      <c r="CP7" s="144"/>
      <c r="CQ7" s="144"/>
      <c r="CR7" s="144"/>
      <c r="CS7" s="144"/>
      <c r="CT7" s="144"/>
    </row>
    <row r="8" spans="1:98" s="145" customFormat="1" x14ac:dyDescent="0.25">
      <c r="A8" s="146" t="s">
        <v>749</v>
      </c>
      <c r="B8" s="143">
        <v>51800</v>
      </c>
      <c r="C8" s="143">
        <v>131000</v>
      </c>
      <c r="D8" s="143">
        <v>132000</v>
      </c>
      <c r="E8" s="143">
        <v>133000</v>
      </c>
      <c r="F8" s="143">
        <v>134250</v>
      </c>
      <c r="G8" s="143">
        <v>137000</v>
      </c>
      <c r="H8" s="143">
        <v>139750</v>
      </c>
      <c r="I8" s="143">
        <v>143500</v>
      </c>
      <c r="J8" s="143">
        <v>147000</v>
      </c>
      <c r="K8" s="143">
        <v>151500</v>
      </c>
      <c r="L8" s="143">
        <v>156000</v>
      </c>
      <c r="M8" s="143">
        <v>160250</v>
      </c>
      <c r="N8" s="143">
        <v>164750</v>
      </c>
      <c r="O8" s="143">
        <v>169500</v>
      </c>
      <c r="P8" s="143">
        <v>147000</v>
      </c>
      <c r="Q8" s="143">
        <v>152250</v>
      </c>
      <c r="R8" s="143">
        <v>157000</v>
      </c>
      <c r="S8" s="143">
        <v>161750</v>
      </c>
      <c r="T8" s="143">
        <v>166750</v>
      </c>
      <c r="U8" s="143">
        <v>171750</v>
      </c>
      <c r="V8" s="143">
        <v>176250</v>
      </c>
      <c r="W8" s="143">
        <v>188250</v>
      </c>
      <c r="X8" s="143">
        <v>199250</v>
      </c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  <c r="CM8" s="144"/>
      <c r="CN8" s="144"/>
      <c r="CO8" s="144"/>
      <c r="CP8" s="144"/>
      <c r="CQ8" s="144"/>
      <c r="CR8" s="144"/>
      <c r="CS8" s="144"/>
      <c r="CT8" s="144"/>
    </row>
    <row r="9" spans="1:98" s="145" customFormat="1" x14ac:dyDescent="0.25">
      <c r="A9" s="146" t="s">
        <v>750</v>
      </c>
      <c r="B9" s="143">
        <v>20900</v>
      </c>
      <c r="C9" s="143">
        <v>52250</v>
      </c>
      <c r="D9" s="143">
        <v>52250</v>
      </c>
      <c r="E9" s="143">
        <v>52250</v>
      </c>
      <c r="F9" s="143">
        <v>52250</v>
      </c>
      <c r="G9" s="143">
        <v>52250</v>
      </c>
      <c r="H9" s="143">
        <v>52250</v>
      </c>
      <c r="I9" s="143">
        <v>52250</v>
      </c>
      <c r="J9" s="143">
        <v>52250</v>
      </c>
      <c r="K9" s="143">
        <v>52250</v>
      </c>
      <c r="L9" s="143">
        <v>52250</v>
      </c>
      <c r="M9" s="143">
        <v>52250</v>
      </c>
      <c r="N9" s="143">
        <v>52250</v>
      </c>
      <c r="O9" s="143">
        <v>52250</v>
      </c>
      <c r="P9" s="143">
        <v>52250</v>
      </c>
      <c r="Q9" s="143">
        <v>52250</v>
      </c>
      <c r="R9" s="143">
        <v>52250</v>
      </c>
      <c r="S9" s="143">
        <v>52250</v>
      </c>
      <c r="T9" s="143">
        <v>52250</v>
      </c>
      <c r="U9" s="143">
        <v>52250</v>
      </c>
      <c r="V9" s="143">
        <v>52250</v>
      </c>
      <c r="W9" s="143">
        <v>52250</v>
      </c>
      <c r="X9" s="143">
        <v>52250</v>
      </c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  <c r="CL9" s="144"/>
      <c r="CM9" s="144"/>
      <c r="CN9" s="144"/>
      <c r="CO9" s="144"/>
      <c r="CP9" s="144"/>
      <c r="CQ9" s="144"/>
      <c r="CR9" s="144"/>
      <c r="CS9" s="144"/>
      <c r="CT9" s="144"/>
    </row>
    <row r="10" spans="1:98" s="145" customFormat="1" x14ac:dyDescent="0.25">
      <c r="A10" s="146" t="s">
        <v>751</v>
      </c>
      <c r="B10" s="143">
        <v>42500</v>
      </c>
      <c r="C10" s="143">
        <v>106250</v>
      </c>
      <c r="D10" s="143">
        <v>106250</v>
      </c>
      <c r="E10" s="143">
        <v>106250</v>
      </c>
      <c r="F10" s="143">
        <v>106250</v>
      </c>
      <c r="G10" s="143">
        <v>106250</v>
      </c>
      <c r="H10" s="143">
        <v>106250</v>
      </c>
      <c r="I10" s="143">
        <v>106250</v>
      </c>
      <c r="J10" s="143">
        <v>106250</v>
      </c>
      <c r="K10" s="143">
        <v>106250</v>
      </c>
      <c r="L10" s="143">
        <v>106250</v>
      </c>
      <c r="M10" s="143">
        <v>106250</v>
      </c>
      <c r="N10" s="143">
        <v>106250</v>
      </c>
      <c r="O10" s="143">
        <v>106250</v>
      </c>
      <c r="P10" s="143">
        <v>106250</v>
      </c>
      <c r="Q10" s="143">
        <v>106250</v>
      </c>
      <c r="R10" s="143">
        <v>106250</v>
      </c>
      <c r="S10" s="143">
        <v>106250</v>
      </c>
      <c r="T10" s="143">
        <v>106250</v>
      </c>
      <c r="U10" s="143">
        <v>106250</v>
      </c>
      <c r="V10" s="143">
        <v>106250</v>
      </c>
      <c r="W10" s="143">
        <v>106250</v>
      </c>
      <c r="X10" s="143">
        <v>106250</v>
      </c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  <c r="CM10" s="144"/>
      <c r="CN10" s="144"/>
      <c r="CO10" s="144"/>
      <c r="CP10" s="144"/>
      <c r="CQ10" s="144"/>
      <c r="CR10" s="144"/>
      <c r="CS10" s="144"/>
      <c r="CT10" s="144"/>
    </row>
    <row r="11" spans="1:98" s="145" customFormat="1" x14ac:dyDescent="0.25">
      <c r="A11" s="146" t="s">
        <v>752</v>
      </c>
      <c r="B11" s="143">
        <v>43100</v>
      </c>
      <c r="C11" s="143">
        <v>107750</v>
      </c>
      <c r="D11" s="143">
        <v>107750</v>
      </c>
      <c r="E11" s="143">
        <v>107750</v>
      </c>
      <c r="F11" s="143">
        <v>107750</v>
      </c>
      <c r="G11" s="143">
        <v>107750</v>
      </c>
      <c r="H11" s="143">
        <v>107750</v>
      </c>
      <c r="I11" s="143">
        <v>107750</v>
      </c>
      <c r="J11" s="143">
        <v>107750</v>
      </c>
      <c r="K11" s="143">
        <v>107750</v>
      </c>
      <c r="L11" s="143">
        <v>107750</v>
      </c>
      <c r="M11" s="143">
        <v>107750</v>
      </c>
      <c r="N11" s="143">
        <v>107750</v>
      </c>
      <c r="O11" s="143">
        <v>107750</v>
      </c>
      <c r="P11" s="143">
        <v>107750</v>
      </c>
      <c r="Q11" s="143">
        <v>107750</v>
      </c>
      <c r="R11" s="143">
        <v>107750</v>
      </c>
      <c r="S11" s="143">
        <v>107750</v>
      </c>
      <c r="T11" s="143">
        <v>107750</v>
      </c>
      <c r="U11" s="143">
        <v>107750</v>
      </c>
      <c r="V11" s="143">
        <v>107750</v>
      </c>
      <c r="W11" s="143">
        <v>107750</v>
      </c>
      <c r="X11" s="143">
        <v>107750</v>
      </c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4"/>
      <c r="CB11" s="144"/>
      <c r="CC11" s="144"/>
      <c r="CD11" s="144"/>
      <c r="CE11" s="144"/>
      <c r="CF11" s="144"/>
      <c r="CG11" s="144"/>
      <c r="CH11" s="144"/>
      <c r="CI11" s="144"/>
      <c r="CJ11" s="144"/>
      <c r="CK11" s="144"/>
      <c r="CL11" s="144"/>
      <c r="CM11" s="144"/>
      <c r="CN11" s="144"/>
      <c r="CO11" s="144"/>
      <c r="CP11" s="144"/>
      <c r="CQ11" s="144"/>
      <c r="CR11" s="144"/>
      <c r="CS11" s="144"/>
      <c r="CT11" s="144"/>
    </row>
    <row r="12" spans="1:98" s="145" customFormat="1" x14ac:dyDescent="0.25">
      <c r="A12" s="146" t="s">
        <v>753</v>
      </c>
      <c r="B12" s="143">
        <v>50500</v>
      </c>
      <c r="C12" s="143">
        <v>126250</v>
      </c>
      <c r="D12" s="143">
        <v>126250</v>
      </c>
      <c r="E12" s="143">
        <v>126250</v>
      </c>
      <c r="F12" s="143">
        <v>126250</v>
      </c>
      <c r="G12" s="143">
        <v>126250</v>
      </c>
      <c r="H12" s="143">
        <v>126250</v>
      </c>
      <c r="I12" s="143">
        <v>126250</v>
      </c>
      <c r="J12" s="143">
        <v>126250</v>
      </c>
      <c r="K12" s="143">
        <v>126250</v>
      </c>
      <c r="L12" s="143">
        <v>126250</v>
      </c>
      <c r="M12" s="143">
        <v>126250</v>
      </c>
      <c r="N12" s="143">
        <v>126250</v>
      </c>
      <c r="O12" s="143">
        <v>126250</v>
      </c>
      <c r="P12" s="143">
        <v>126250</v>
      </c>
      <c r="Q12" s="143">
        <v>126250</v>
      </c>
      <c r="R12" s="143">
        <v>126250</v>
      </c>
      <c r="S12" s="143">
        <v>126250</v>
      </c>
      <c r="T12" s="143">
        <v>126250</v>
      </c>
      <c r="U12" s="143">
        <v>126250</v>
      </c>
      <c r="V12" s="143">
        <v>126250</v>
      </c>
      <c r="W12" s="143">
        <v>126250</v>
      </c>
      <c r="X12" s="143">
        <v>126250</v>
      </c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</row>
    <row r="13" spans="1:98" s="145" customFormat="1" x14ac:dyDescent="0.25">
      <c r="A13" s="146" t="s">
        <v>754</v>
      </c>
      <c r="B13" s="143">
        <v>18400</v>
      </c>
      <c r="C13" s="143">
        <v>46000</v>
      </c>
      <c r="D13" s="143">
        <v>46000</v>
      </c>
      <c r="E13" s="143">
        <v>46000</v>
      </c>
      <c r="F13" s="143">
        <v>46000</v>
      </c>
      <c r="G13" s="143">
        <v>46000</v>
      </c>
      <c r="H13" s="143">
        <v>46000</v>
      </c>
      <c r="I13" s="143">
        <v>46000</v>
      </c>
      <c r="J13" s="143">
        <v>46000</v>
      </c>
      <c r="K13" s="143">
        <v>46000</v>
      </c>
      <c r="L13" s="143">
        <v>46000</v>
      </c>
      <c r="M13" s="143">
        <v>46000</v>
      </c>
      <c r="N13" s="143">
        <v>46000</v>
      </c>
      <c r="O13" s="143">
        <v>46000</v>
      </c>
      <c r="P13" s="143">
        <v>46000</v>
      </c>
      <c r="Q13" s="143">
        <v>46000</v>
      </c>
      <c r="R13" s="143">
        <v>46000</v>
      </c>
      <c r="S13" s="143">
        <v>46000</v>
      </c>
      <c r="T13" s="143">
        <v>46000</v>
      </c>
      <c r="U13" s="143">
        <v>46000</v>
      </c>
      <c r="V13" s="143">
        <v>46000</v>
      </c>
      <c r="W13" s="143">
        <v>46000</v>
      </c>
      <c r="X13" s="143">
        <v>46000</v>
      </c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4"/>
      <c r="BZ13" s="144"/>
      <c r="CA13" s="144"/>
      <c r="CB13" s="144"/>
      <c r="CC13" s="144"/>
      <c r="CD13" s="144"/>
      <c r="CE13" s="144"/>
      <c r="CF13" s="144"/>
      <c r="CG13" s="144"/>
      <c r="CH13" s="144"/>
      <c r="CI13" s="144"/>
      <c r="CJ13" s="144"/>
      <c r="CK13" s="144"/>
      <c r="CL13" s="144"/>
      <c r="CM13" s="144"/>
      <c r="CN13" s="144"/>
      <c r="CO13" s="144"/>
      <c r="CP13" s="144"/>
      <c r="CQ13" s="144"/>
      <c r="CR13" s="144"/>
      <c r="CS13" s="144"/>
      <c r="CT13" s="144"/>
    </row>
    <row r="14" spans="1:98" s="145" customFormat="1" x14ac:dyDescent="0.25">
      <c r="A14" s="146" t="s">
        <v>755</v>
      </c>
      <c r="B14" s="143">
        <v>13400</v>
      </c>
      <c r="C14" s="143">
        <v>34000</v>
      </c>
      <c r="D14" s="143">
        <v>34250</v>
      </c>
      <c r="E14" s="143">
        <v>35000</v>
      </c>
      <c r="F14" s="143">
        <v>35500</v>
      </c>
      <c r="G14" s="143">
        <v>36000</v>
      </c>
      <c r="H14" s="143">
        <v>37000</v>
      </c>
      <c r="I14" s="143">
        <v>37750</v>
      </c>
      <c r="J14" s="143">
        <v>39250</v>
      </c>
      <c r="K14" s="143">
        <v>40500</v>
      </c>
      <c r="L14" s="143">
        <v>42000</v>
      </c>
      <c r="M14" s="143">
        <v>43250</v>
      </c>
      <c r="N14" s="143">
        <v>44500</v>
      </c>
      <c r="O14" s="143">
        <v>46250</v>
      </c>
      <c r="P14" s="143">
        <v>38750</v>
      </c>
      <c r="Q14" s="143">
        <v>40250</v>
      </c>
      <c r="R14" s="143">
        <v>42000</v>
      </c>
      <c r="S14" s="143">
        <v>43250</v>
      </c>
      <c r="T14" s="143">
        <v>44500</v>
      </c>
      <c r="U14" s="143">
        <v>46250</v>
      </c>
      <c r="V14" s="143">
        <v>47750</v>
      </c>
      <c r="W14" s="143">
        <v>51750</v>
      </c>
      <c r="X14" s="143">
        <v>55250</v>
      </c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  <c r="CC14" s="144"/>
      <c r="CD14" s="144"/>
      <c r="CE14" s="144"/>
      <c r="CF14" s="144"/>
      <c r="CG14" s="144"/>
      <c r="CH14" s="144"/>
      <c r="CI14" s="144"/>
      <c r="CJ14" s="144"/>
      <c r="CK14" s="144"/>
      <c r="CL14" s="144"/>
      <c r="CM14" s="144"/>
      <c r="CN14" s="144"/>
      <c r="CO14" s="144"/>
      <c r="CP14" s="144"/>
      <c r="CQ14" s="144"/>
      <c r="CR14" s="144"/>
      <c r="CS14" s="144"/>
      <c r="CT14" s="144"/>
    </row>
    <row r="15" spans="1:98" s="145" customFormat="1" x14ac:dyDescent="0.25">
      <c r="A15" s="146" t="s">
        <v>756</v>
      </c>
      <c r="B15" s="143">
        <v>22100</v>
      </c>
      <c r="C15" s="143">
        <v>56750</v>
      </c>
      <c r="D15" s="143">
        <v>57750</v>
      </c>
      <c r="E15" s="143">
        <v>59250</v>
      </c>
      <c r="F15" s="143">
        <v>60500</v>
      </c>
      <c r="G15" s="143">
        <v>63000</v>
      </c>
      <c r="H15" s="143">
        <v>65750</v>
      </c>
      <c r="I15" s="143">
        <v>69000</v>
      </c>
      <c r="J15" s="143">
        <v>72500</v>
      </c>
      <c r="K15" s="143">
        <v>76500</v>
      </c>
      <c r="L15" s="143">
        <v>80750</v>
      </c>
      <c r="M15" s="143">
        <v>85250</v>
      </c>
      <c r="N15" s="143">
        <v>89500</v>
      </c>
      <c r="O15" s="143">
        <v>93750</v>
      </c>
      <c r="P15" s="143">
        <v>70750</v>
      </c>
      <c r="Q15" s="143">
        <v>75750</v>
      </c>
      <c r="R15" s="143">
        <v>80250</v>
      </c>
      <c r="S15" s="143">
        <v>85000</v>
      </c>
      <c r="T15" s="143">
        <v>89500</v>
      </c>
      <c r="U15" s="143">
        <v>94000</v>
      </c>
      <c r="V15" s="143">
        <v>99000</v>
      </c>
      <c r="W15" s="143">
        <v>109750</v>
      </c>
      <c r="X15" s="143">
        <v>120750</v>
      </c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4"/>
      <c r="CB15" s="144"/>
      <c r="CC15" s="144"/>
      <c r="CD15" s="144"/>
      <c r="CE15" s="144"/>
      <c r="CF15" s="144"/>
      <c r="CG15" s="144"/>
      <c r="CH15" s="144"/>
      <c r="CI15" s="144"/>
      <c r="CJ15" s="144"/>
      <c r="CK15" s="144"/>
      <c r="CL15" s="144"/>
      <c r="CM15" s="144"/>
      <c r="CN15" s="144"/>
      <c r="CO15" s="144"/>
      <c r="CP15" s="144"/>
      <c r="CQ15" s="144"/>
      <c r="CR15" s="144"/>
      <c r="CS15" s="144"/>
      <c r="CT15" s="144"/>
    </row>
    <row r="16" spans="1:98" s="145" customFormat="1" x14ac:dyDescent="0.25">
      <c r="A16" s="146" t="s">
        <v>757</v>
      </c>
      <c r="B16" s="143">
        <v>44600</v>
      </c>
      <c r="C16" s="143">
        <v>111500</v>
      </c>
      <c r="D16" s="143">
        <v>111500</v>
      </c>
      <c r="E16" s="143">
        <v>111500</v>
      </c>
      <c r="F16" s="143">
        <v>111500</v>
      </c>
      <c r="G16" s="143">
        <v>111500</v>
      </c>
      <c r="H16" s="143">
        <v>111500</v>
      </c>
      <c r="I16" s="143">
        <v>111500</v>
      </c>
      <c r="J16" s="143">
        <v>111500</v>
      </c>
      <c r="K16" s="143">
        <v>111500</v>
      </c>
      <c r="L16" s="143">
        <v>111500</v>
      </c>
      <c r="M16" s="143">
        <v>111500</v>
      </c>
      <c r="N16" s="143">
        <v>111500</v>
      </c>
      <c r="O16" s="143">
        <v>111500</v>
      </c>
      <c r="P16" s="143">
        <v>111500</v>
      </c>
      <c r="Q16" s="143">
        <v>111500</v>
      </c>
      <c r="R16" s="143">
        <v>111500</v>
      </c>
      <c r="S16" s="143">
        <v>111500</v>
      </c>
      <c r="T16" s="143">
        <v>111500</v>
      </c>
      <c r="U16" s="143">
        <v>111500</v>
      </c>
      <c r="V16" s="143">
        <v>111500</v>
      </c>
      <c r="W16" s="143">
        <v>111500</v>
      </c>
      <c r="X16" s="143">
        <v>111500</v>
      </c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</row>
    <row r="17" spans="1:98" s="145" customFormat="1" x14ac:dyDescent="0.25">
      <c r="A17" s="146" t="s">
        <v>758</v>
      </c>
      <c r="B17" s="143">
        <v>41700</v>
      </c>
      <c r="C17" s="143">
        <v>104250</v>
      </c>
      <c r="D17" s="143">
        <v>104250</v>
      </c>
      <c r="E17" s="143">
        <v>104250</v>
      </c>
      <c r="F17" s="143">
        <v>104250</v>
      </c>
      <c r="G17" s="143">
        <v>104250</v>
      </c>
      <c r="H17" s="143">
        <v>104250</v>
      </c>
      <c r="I17" s="143">
        <v>104250</v>
      </c>
      <c r="J17" s="143">
        <v>104250</v>
      </c>
      <c r="K17" s="143">
        <v>104250</v>
      </c>
      <c r="L17" s="143">
        <v>104250</v>
      </c>
      <c r="M17" s="143">
        <v>104250</v>
      </c>
      <c r="N17" s="143">
        <v>104250</v>
      </c>
      <c r="O17" s="143">
        <v>104250</v>
      </c>
      <c r="P17" s="143">
        <v>104250</v>
      </c>
      <c r="Q17" s="143">
        <v>104250</v>
      </c>
      <c r="R17" s="143">
        <v>104250</v>
      </c>
      <c r="S17" s="143">
        <v>104250</v>
      </c>
      <c r="T17" s="143">
        <v>104250</v>
      </c>
      <c r="U17" s="143">
        <v>104250</v>
      </c>
      <c r="V17" s="143">
        <v>104250</v>
      </c>
      <c r="W17" s="143">
        <v>104250</v>
      </c>
      <c r="X17" s="143">
        <v>104250</v>
      </c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</row>
    <row r="18" spans="1:98" s="145" customFormat="1" ht="26.25" x14ac:dyDescent="0.25">
      <c r="A18" s="149" t="s">
        <v>759</v>
      </c>
      <c r="B18" s="141"/>
      <c r="C18" s="141">
        <v>0</v>
      </c>
      <c r="D18" s="141">
        <v>0</v>
      </c>
      <c r="E18" s="141">
        <v>0</v>
      </c>
      <c r="F18" s="141">
        <v>0</v>
      </c>
      <c r="G18" s="141">
        <v>0</v>
      </c>
      <c r="H18" s="141">
        <v>0</v>
      </c>
      <c r="I18" s="141">
        <v>0</v>
      </c>
      <c r="J18" s="141">
        <v>0</v>
      </c>
      <c r="K18" s="141">
        <v>0</v>
      </c>
      <c r="L18" s="141">
        <v>0</v>
      </c>
      <c r="M18" s="141">
        <v>0</v>
      </c>
      <c r="N18" s="141">
        <v>0</v>
      </c>
      <c r="O18" s="141">
        <v>0</v>
      </c>
      <c r="P18" s="141">
        <v>0</v>
      </c>
      <c r="Q18" s="141">
        <v>0</v>
      </c>
      <c r="R18" s="141">
        <v>0</v>
      </c>
      <c r="S18" s="141">
        <v>0</v>
      </c>
      <c r="T18" s="141">
        <v>0</v>
      </c>
      <c r="U18" s="141">
        <v>0</v>
      </c>
      <c r="V18" s="141">
        <v>0</v>
      </c>
      <c r="W18" s="141">
        <v>0</v>
      </c>
      <c r="X18" s="142">
        <v>0</v>
      </c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4"/>
      <c r="CC18" s="144"/>
      <c r="CD18" s="144"/>
      <c r="CE18" s="144"/>
      <c r="CF18" s="144"/>
      <c r="CG18" s="144"/>
      <c r="CH18" s="144"/>
      <c r="CI18" s="144"/>
      <c r="CJ18" s="144"/>
      <c r="CK18" s="144"/>
      <c r="CL18" s="144"/>
      <c r="CM18" s="144"/>
      <c r="CN18" s="144"/>
      <c r="CO18" s="144"/>
      <c r="CP18" s="144"/>
      <c r="CQ18" s="144"/>
      <c r="CR18" s="144"/>
      <c r="CS18" s="144"/>
      <c r="CT18" s="144"/>
    </row>
    <row r="19" spans="1:98" s="144" customFormat="1" ht="15.75" x14ac:dyDescent="0.25">
      <c r="A19" s="191" t="s">
        <v>974</v>
      </c>
      <c r="B19" s="143">
        <v>82000</v>
      </c>
      <c r="C19" s="143">
        <v>210500</v>
      </c>
      <c r="D19" s="143">
        <v>213250</v>
      </c>
      <c r="E19" s="143">
        <v>217500</v>
      </c>
      <c r="F19" s="143">
        <v>221500</v>
      </c>
      <c r="G19" s="143">
        <v>230000</v>
      </c>
      <c r="H19" s="143">
        <v>238000</v>
      </c>
      <c r="I19" s="143">
        <v>249000</v>
      </c>
      <c r="J19" s="143">
        <v>259750</v>
      </c>
      <c r="K19" s="143">
        <v>273750</v>
      </c>
      <c r="L19" s="143">
        <v>287500</v>
      </c>
      <c r="M19" s="143">
        <v>301000</v>
      </c>
      <c r="N19" s="143">
        <v>315000</v>
      </c>
      <c r="O19" s="143">
        <v>328500</v>
      </c>
      <c r="P19" s="143">
        <v>255000</v>
      </c>
      <c r="Q19" s="143">
        <v>269750</v>
      </c>
      <c r="R19" s="143">
        <v>285000</v>
      </c>
      <c r="S19" s="143">
        <v>299750</v>
      </c>
      <c r="T19" s="143">
        <v>315000</v>
      </c>
      <c r="U19" s="143">
        <v>329750</v>
      </c>
      <c r="V19" s="143">
        <v>344750</v>
      </c>
      <c r="W19" s="143">
        <v>379750</v>
      </c>
      <c r="X19" s="143">
        <v>414750</v>
      </c>
    </row>
    <row r="20" spans="1:98" s="144" customFormat="1" x14ac:dyDescent="0.25">
      <c r="A20" s="146" t="s">
        <v>760</v>
      </c>
      <c r="B20" s="143">
        <v>96900</v>
      </c>
      <c r="C20" s="143">
        <v>249250</v>
      </c>
      <c r="D20" s="143">
        <v>253000</v>
      </c>
      <c r="E20" s="143">
        <v>258000</v>
      </c>
      <c r="F20" s="143">
        <v>263250</v>
      </c>
      <c r="G20" s="143">
        <v>273750</v>
      </c>
      <c r="H20" s="143">
        <v>284250</v>
      </c>
      <c r="I20" s="143">
        <v>298250</v>
      </c>
      <c r="J20" s="143">
        <v>312250</v>
      </c>
      <c r="K20" s="143">
        <v>329750</v>
      </c>
      <c r="L20" s="143">
        <v>347000</v>
      </c>
      <c r="M20" s="143">
        <v>364500</v>
      </c>
      <c r="N20" s="143">
        <v>381750</v>
      </c>
      <c r="O20" s="143">
        <v>399250</v>
      </c>
      <c r="P20" s="143">
        <v>305750</v>
      </c>
      <c r="Q20" s="143">
        <v>325000</v>
      </c>
      <c r="R20" s="143">
        <v>344000</v>
      </c>
      <c r="S20" s="143">
        <v>363000</v>
      </c>
      <c r="T20" s="143">
        <v>382000</v>
      </c>
      <c r="U20" s="143">
        <v>401000</v>
      </c>
      <c r="V20" s="143">
        <v>420250</v>
      </c>
      <c r="W20" s="143">
        <v>464750</v>
      </c>
      <c r="X20" s="143">
        <v>508750</v>
      </c>
    </row>
    <row r="21" spans="1:98" s="144" customFormat="1" x14ac:dyDescent="0.25">
      <c r="A21" s="146" t="s">
        <v>761</v>
      </c>
      <c r="B21" s="143">
        <v>102200</v>
      </c>
      <c r="C21" s="143">
        <v>262750</v>
      </c>
      <c r="D21" s="143">
        <v>266500</v>
      </c>
      <c r="E21" s="143">
        <v>271750</v>
      </c>
      <c r="F21" s="143">
        <v>277000</v>
      </c>
      <c r="G21" s="143">
        <v>288000</v>
      </c>
      <c r="H21" s="143">
        <v>298750</v>
      </c>
      <c r="I21" s="143">
        <v>313000</v>
      </c>
      <c r="J21" s="143">
        <v>327500</v>
      </c>
      <c r="K21" s="143">
        <v>345500</v>
      </c>
      <c r="L21" s="143">
        <v>363500</v>
      </c>
      <c r="M21" s="143">
        <v>381500</v>
      </c>
      <c r="N21" s="143">
        <v>399250</v>
      </c>
      <c r="O21" s="143">
        <v>417500</v>
      </c>
      <c r="P21" s="143">
        <v>321000</v>
      </c>
      <c r="Q21" s="143">
        <v>340500</v>
      </c>
      <c r="R21" s="143">
        <v>360250</v>
      </c>
      <c r="S21" s="143">
        <v>380000</v>
      </c>
      <c r="T21" s="143">
        <v>399500</v>
      </c>
      <c r="U21" s="143">
        <v>419250</v>
      </c>
      <c r="V21" s="143">
        <v>439000</v>
      </c>
      <c r="W21" s="143">
        <v>484500</v>
      </c>
      <c r="X21" s="143">
        <v>530500</v>
      </c>
    </row>
    <row r="22" spans="1:98" s="144" customFormat="1" x14ac:dyDescent="0.25">
      <c r="A22" s="146" t="s">
        <v>762</v>
      </c>
      <c r="B22" s="143">
        <v>126400</v>
      </c>
      <c r="C22" s="143">
        <v>323250</v>
      </c>
      <c r="D22" s="143">
        <v>327000</v>
      </c>
      <c r="E22" s="143">
        <v>332250</v>
      </c>
      <c r="F22" s="143">
        <v>337500</v>
      </c>
      <c r="G22" s="143">
        <v>348500</v>
      </c>
      <c r="H22" s="143">
        <v>359250</v>
      </c>
      <c r="I22" s="143">
        <v>373500</v>
      </c>
      <c r="J22" s="143">
        <v>388000</v>
      </c>
      <c r="K22" s="143">
        <v>406000</v>
      </c>
      <c r="L22" s="143">
        <v>424000</v>
      </c>
      <c r="M22" s="143">
        <v>442000</v>
      </c>
      <c r="N22" s="143">
        <v>459750</v>
      </c>
      <c r="O22" s="143">
        <v>478000</v>
      </c>
      <c r="P22" s="143">
        <v>381500</v>
      </c>
      <c r="Q22" s="143">
        <v>401000</v>
      </c>
      <c r="R22" s="143">
        <v>420750</v>
      </c>
      <c r="S22" s="143">
        <v>440500</v>
      </c>
      <c r="T22" s="143">
        <v>460000</v>
      </c>
      <c r="U22" s="143">
        <v>479750</v>
      </c>
      <c r="V22" s="143">
        <v>499500</v>
      </c>
      <c r="W22" s="143">
        <v>545000</v>
      </c>
      <c r="X22" s="143">
        <v>591000</v>
      </c>
    </row>
    <row r="23" spans="1:98" s="145" customFormat="1" ht="26.25" x14ac:dyDescent="0.25">
      <c r="A23" s="150" t="s">
        <v>763</v>
      </c>
      <c r="B23" s="141"/>
      <c r="C23" s="141">
        <v>0</v>
      </c>
      <c r="D23" s="141">
        <v>0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0</v>
      </c>
      <c r="K23" s="141">
        <v>0</v>
      </c>
      <c r="L23" s="141">
        <v>0</v>
      </c>
      <c r="M23" s="141">
        <v>0</v>
      </c>
      <c r="N23" s="141">
        <v>0</v>
      </c>
      <c r="O23" s="141">
        <v>0</v>
      </c>
      <c r="P23" s="141">
        <v>0</v>
      </c>
      <c r="Q23" s="141">
        <v>0</v>
      </c>
      <c r="R23" s="141">
        <v>0</v>
      </c>
      <c r="S23" s="141">
        <v>0</v>
      </c>
      <c r="T23" s="141">
        <v>0</v>
      </c>
      <c r="U23" s="141">
        <v>0</v>
      </c>
      <c r="V23" s="141">
        <v>0</v>
      </c>
      <c r="W23" s="141">
        <v>0</v>
      </c>
      <c r="X23" s="142">
        <v>0</v>
      </c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4"/>
      <c r="CM23" s="144"/>
      <c r="CN23" s="144"/>
      <c r="CO23" s="144"/>
      <c r="CP23" s="144"/>
      <c r="CQ23" s="144"/>
      <c r="CR23" s="144"/>
      <c r="CS23" s="144"/>
      <c r="CT23" s="144"/>
    </row>
    <row r="24" spans="1:98" s="144" customFormat="1" x14ac:dyDescent="0.25">
      <c r="A24" s="146" t="s">
        <v>764</v>
      </c>
      <c r="B24" s="143">
        <v>7100</v>
      </c>
      <c r="C24" s="143">
        <v>17750</v>
      </c>
      <c r="D24" s="143">
        <v>17750</v>
      </c>
      <c r="E24" s="143">
        <v>17750</v>
      </c>
      <c r="F24" s="143">
        <v>17750</v>
      </c>
      <c r="G24" s="143">
        <v>17750</v>
      </c>
      <c r="H24" s="143">
        <v>17750</v>
      </c>
      <c r="I24" s="143">
        <v>17750</v>
      </c>
      <c r="J24" s="143">
        <v>17750</v>
      </c>
      <c r="K24" s="143">
        <v>17750</v>
      </c>
      <c r="L24" s="143">
        <v>17750</v>
      </c>
      <c r="M24" s="143">
        <v>17750</v>
      </c>
      <c r="N24" s="143">
        <v>17750</v>
      </c>
      <c r="O24" s="143">
        <v>17750</v>
      </c>
      <c r="P24" s="143">
        <v>17750</v>
      </c>
      <c r="Q24" s="143">
        <v>17750</v>
      </c>
      <c r="R24" s="143">
        <v>17750</v>
      </c>
      <c r="S24" s="143">
        <v>17750</v>
      </c>
      <c r="T24" s="143">
        <v>17750</v>
      </c>
      <c r="U24" s="143">
        <v>17750</v>
      </c>
      <c r="V24" s="143">
        <v>17750</v>
      </c>
      <c r="W24" s="143">
        <v>17750</v>
      </c>
      <c r="X24" s="143">
        <v>17750</v>
      </c>
    </row>
    <row r="25" spans="1:98" s="144" customFormat="1" x14ac:dyDescent="0.25">
      <c r="A25" s="146" t="s">
        <v>765</v>
      </c>
      <c r="B25" s="143">
        <v>5800</v>
      </c>
      <c r="C25" s="143">
        <v>15750</v>
      </c>
      <c r="D25" s="143">
        <v>16750</v>
      </c>
      <c r="E25" s="143">
        <v>17250</v>
      </c>
      <c r="F25" s="143">
        <v>18500</v>
      </c>
      <c r="G25" s="143">
        <v>20500</v>
      </c>
      <c r="H25" s="143">
        <v>22500</v>
      </c>
      <c r="I25" s="143">
        <v>25000</v>
      </c>
      <c r="J25" s="143">
        <v>27500</v>
      </c>
      <c r="K25" s="143">
        <v>30750</v>
      </c>
      <c r="L25" s="143">
        <v>34000</v>
      </c>
      <c r="M25" s="143">
        <v>37250</v>
      </c>
      <c r="N25" s="143">
        <v>40500</v>
      </c>
      <c r="O25" s="143">
        <v>43750</v>
      </c>
      <c r="P25" s="143">
        <v>25750</v>
      </c>
      <c r="Q25" s="143">
        <v>29000</v>
      </c>
      <c r="R25" s="143">
        <v>32750</v>
      </c>
      <c r="S25" s="143">
        <v>36250</v>
      </c>
      <c r="T25" s="143">
        <v>40000</v>
      </c>
      <c r="U25" s="143">
        <v>43250</v>
      </c>
      <c r="V25" s="143">
        <v>47250</v>
      </c>
      <c r="W25" s="143">
        <v>55250</v>
      </c>
      <c r="X25" s="143">
        <v>63750</v>
      </c>
    </row>
    <row r="26" spans="1:98" s="144" customFormat="1" x14ac:dyDescent="0.25">
      <c r="A26" s="146" t="s">
        <v>766</v>
      </c>
      <c r="B26" s="143">
        <v>8000</v>
      </c>
      <c r="C26" s="143">
        <v>21250</v>
      </c>
      <c r="D26" s="143">
        <v>22000</v>
      </c>
      <c r="E26" s="143">
        <v>23000</v>
      </c>
      <c r="F26" s="143">
        <v>24000</v>
      </c>
      <c r="G26" s="143">
        <v>26000</v>
      </c>
      <c r="H26" s="143">
        <v>27750</v>
      </c>
      <c r="I26" s="143">
        <v>30500</v>
      </c>
      <c r="J26" s="143">
        <v>33000</v>
      </c>
      <c r="K26" s="143">
        <v>36500</v>
      </c>
      <c r="L26" s="143">
        <v>39750</v>
      </c>
      <c r="M26" s="143">
        <v>43000</v>
      </c>
      <c r="N26" s="143">
        <v>46250</v>
      </c>
      <c r="O26" s="143">
        <v>49500</v>
      </c>
      <c r="P26" s="143">
        <v>30500</v>
      </c>
      <c r="Q26" s="143">
        <v>34000</v>
      </c>
      <c r="R26" s="143">
        <v>37500</v>
      </c>
      <c r="S26" s="143">
        <v>41250</v>
      </c>
      <c r="T26" s="143">
        <v>44500</v>
      </c>
      <c r="U26" s="143">
        <v>48750</v>
      </c>
      <c r="V26" s="143">
        <v>52000</v>
      </c>
      <c r="W26" s="143">
        <v>60500</v>
      </c>
      <c r="X26" s="143">
        <v>68750</v>
      </c>
    </row>
    <row r="27" spans="1:98" s="144" customFormat="1" x14ac:dyDescent="0.25">
      <c r="A27" s="146" t="s">
        <v>767</v>
      </c>
      <c r="B27" s="143">
        <v>32200</v>
      </c>
      <c r="C27" s="143">
        <v>83750</v>
      </c>
      <c r="D27" s="143">
        <v>86000</v>
      </c>
      <c r="E27" s="143">
        <v>88750</v>
      </c>
      <c r="F27" s="143">
        <v>91000</v>
      </c>
      <c r="G27" s="143">
        <v>96500</v>
      </c>
      <c r="H27" s="143">
        <v>102000</v>
      </c>
      <c r="I27" s="143">
        <v>109000</v>
      </c>
      <c r="J27" s="143">
        <v>116250</v>
      </c>
      <c r="K27" s="143">
        <v>125250</v>
      </c>
      <c r="L27" s="143">
        <v>134000</v>
      </c>
      <c r="M27" s="143">
        <v>143000</v>
      </c>
      <c r="N27" s="143">
        <v>152250</v>
      </c>
      <c r="O27" s="143">
        <v>161000</v>
      </c>
      <c r="P27" s="143">
        <v>113250</v>
      </c>
      <c r="Q27" s="143">
        <v>123000</v>
      </c>
      <c r="R27" s="143">
        <v>132750</v>
      </c>
      <c r="S27" s="143">
        <v>142500</v>
      </c>
      <c r="T27" s="143">
        <v>152500</v>
      </c>
      <c r="U27" s="143">
        <v>162250</v>
      </c>
      <c r="V27" s="143">
        <v>172000</v>
      </c>
      <c r="W27" s="143">
        <v>195000</v>
      </c>
      <c r="X27" s="143">
        <v>217500</v>
      </c>
    </row>
    <row r="28" spans="1:98" s="144" customFormat="1" x14ac:dyDescent="0.2">
      <c r="A28" s="151" t="s">
        <v>768</v>
      </c>
      <c r="B28" s="143">
        <v>30000</v>
      </c>
      <c r="C28" s="143">
        <v>77750</v>
      </c>
      <c r="D28" s="143">
        <v>79250</v>
      </c>
      <c r="E28" s="143">
        <v>82000</v>
      </c>
      <c r="F28" s="143">
        <v>84000</v>
      </c>
      <c r="G28" s="143">
        <v>89000</v>
      </c>
      <c r="H28" s="143">
        <v>93750</v>
      </c>
      <c r="I28" s="143">
        <v>100250</v>
      </c>
      <c r="J28" s="143">
        <v>106500</v>
      </c>
      <c r="K28" s="143">
        <v>114250</v>
      </c>
      <c r="L28" s="143">
        <v>122500</v>
      </c>
      <c r="M28" s="143">
        <v>130500</v>
      </c>
      <c r="N28" s="143">
        <v>138500</v>
      </c>
      <c r="O28" s="143">
        <v>146500</v>
      </c>
      <c r="P28" s="143">
        <v>103750</v>
      </c>
      <c r="Q28" s="143">
        <v>112500</v>
      </c>
      <c r="R28" s="143">
        <v>121000</v>
      </c>
      <c r="S28" s="143">
        <v>129750</v>
      </c>
      <c r="T28" s="143">
        <v>138500</v>
      </c>
      <c r="U28" s="143">
        <v>147000</v>
      </c>
      <c r="V28" s="143">
        <v>157000</v>
      </c>
      <c r="W28" s="143">
        <v>176250</v>
      </c>
      <c r="X28" s="143">
        <v>196750</v>
      </c>
    </row>
    <row r="29" spans="1:98" s="144" customFormat="1" x14ac:dyDescent="0.2">
      <c r="A29" s="151" t="s">
        <v>769</v>
      </c>
      <c r="B29" s="143">
        <v>28200</v>
      </c>
      <c r="C29" s="143">
        <v>73250</v>
      </c>
      <c r="D29" s="143">
        <v>74500</v>
      </c>
      <c r="E29" s="143">
        <v>76500</v>
      </c>
      <c r="F29" s="143">
        <v>78750</v>
      </c>
      <c r="G29" s="143">
        <v>83000</v>
      </c>
      <c r="H29" s="143">
        <v>87000</v>
      </c>
      <c r="I29" s="143">
        <v>92000</v>
      </c>
      <c r="J29" s="143">
        <v>98250</v>
      </c>
      <c r="K29" s="143">
        <v>105250</v>
      </c>
      <c r="L29" s="143">
        <v>112250</v>
      </c>
      <c r="M29" s="143">
        <v>119250</v>
      </c>
      <c r="N29" s="143">
        <v>125750</v>
      </c>
      <c r="O29" s="143">
        <v>133000</v>
      </c>
      <c r="P29" s="143">
        <v>95250</v>
      </c>
      <c r="Q29" s="143">
        <v>103250</v>
      </c>
      <c r="R29" s="143">
        <v>110500</v>
      </c>
      <c r="S29" s="143">
        <v>118250</v>
      </c>
      <c r="T29" s="143">
        <v>125750</v>
      </c>
      <c r="U29" s="143">
        <v>133500</v>
      </c>
      <c r="V29" s="143">
        <v>141000</v>
      </c>
      <c r="W29" s="143">
        <v>158750</v>
      </c>
      <c r="X29" s="143">
        <v>176250</v>
      </c>
    </row>
    <row r="30" spans="1:98" s="144" customFormat="1" x14ac:dyDescent="0.2">
      <c r="A30" s="151" t="s">
        <v>770</v>
      </c>
      <c r="B30" s="143">
        <v>3500</v>
      </c>
      <c r="C30" s="143">
        <v>9500</v>
      </c>
      <c r="D30" s="143">
        <v>9750</v>
      </c>
      <c r="E30" s="143">
        <v>10000</v>
      </c>
      <c r="F30" s="143">
        <v>10250</v>
      </c>
      <c r="G30" s="143">
        <v>11250</v>
      </c>
      <c r="H30" s="143">
        <v>12500</v>
      </c>
      <c r="I30" s="143">
        <v>13250</v>
      </c>
      <c r="J30" s="143">
        <v>14500</v>
      </c>
      <c r="K30" s="143">
        <v>16000</v>
      </c>
      <c r="L30" s="143">
        <v>17500</v>
      </c>
      <c r="M30" s="143">
        <v>19000</v>
      </c>
      <c r="N30" s="143">
        <v>20250</v>
      </c>
      <c r="O30" s="143">
        <v>22000</v>
      </c>
      <c r="P30" s="143">
        <v>13000</v>
      </c>
      <c r="Q30" s="143">
        <v>14500</v>
      </c>
      <c r="R30" s="143">
        <v>16250</v>
      </c>
      <c r="S30" s="143">
        <v>17750</v>
      </c>
      <c r="T30" s="143">
        <v>19250</v>
      </c>
      <c r="U30" s="143">
        <v>20500</v>
      </c>
      <c r="V30" s="143">
        <v>22500</v>
      </c>
      <c r="W30" s="143">
        <v>26000</v>
      </c>
      <c r="X30" s="143">
        <v>30000</v>
      </c>
    </row>
    <row r="31" spans="1:98" s="144" customFormat="1" x14ac:dyDescent="0.2">
      <c r="A31" s="151" t="s">
        <v>771</v>
      </c>
      <c r="B31" s="143">
        <v>1200</v>
      </c>
      <c r="C31" s="143">
        <v>3250</v>
      </c>
      <c r="D31" s="143">
        <v>3750</v>
      </c>
      <c r="E31" s="143">
        <v>4250</v>
      </c>
      <c r="F31" s="143">
        <v>4500</v>
      </c>
      <c r="G31" s="143">
        <v>5750</v>
      </c>
      <c r="H31" s="143">
        <v>6250</v>
      </c>
      <c r="I31" s="143">
        <v>7250</v>
      </c>
      <c r="J31" s="143">
        <v>8750</v>
      </c>
      <c r="K31" s="143">
        <v>10000</v>
      </c>
      <c r="L31" s="143">
        <v>11250</v>
      </c>
      <c r="M31" s="143">
        <v>13000</v>
      </c>
      <c r="N31" s="143">
        <v>14250</v>
      </c>
      <c r="O31" s="143">
        <v>16000</v>
      </c>
      <c r="P31" s="143">
        <v>7000</v>
      </c>
      <c r="Q31" s="143">
        <v>8750</v>
      </c>
      <c r="R31" s="143">
        <v>10000</v>
      </c>
      <c r="S31" s="143">
        <v>11750</v>
      </c>
      <c r="T31" s="143">
        <v>13250</v>
      </c>
      <c r="U31" s="143">
        <v>15250</v>
      </c>
      <c r="V31" s="143">
        <v>16750</v>
      </c>
      <c r="W31" s="143">
        <v>20250</v>
      </c>
      <c r="X31" s="143">
        <v>24000</v>
      </c>
    </row>
    <row r="32" spans="1:98" s="144" customFormat="1" x14ac:dyDescent="0.2">
      <c r="A32" s="151" t="s">
        <v>772</v>
      </c>
      <c r="B32" s="143">
        <v>2300</v>
      </c>
      <c r="C32" s="143">
        <v>6000</v>
      </c>
      <c r="D32" s="143">
        <v>6250</v>
      </c>
      <c r="E32" s="143">
        <v>7000</v>
      </c>
      <c r="F32" s="143">
        <v>7250</v>
      </c>
      <c r="G32" s="143">
        <v>8500</v>
      </c>
      <c r="H32" s="143">
        <v>9000</v>
      </c>
      <c r="I32" s="143">
        <v>10000</v>
      </c>
      <c r="J32" s="143">
        <v>11250</v>
      </c>
      <c r="K32" s="143">
        <v>12750</v>
      </c>
      <c r="L32" s="143">
        <v>14000</v>
      </c>
      <c r="M32" s="143">
        <v>15750</v>
      </c>
      <c r="N32" s="143">
        <v>17000</v>
      </c>
      <c r="O32" s="143">
        <v>18750</v>
      </c>
      <c r="P32" s="143">
        <v>9750</v>
      </c>
      <c r="Q32" s="143">
        <v>11250</v>
      </c>
      <c r="R32" s="143">
        <v>12750</v>
      </c>
      <c r="S32" s="143">
        <v>14250</v>
      </c>
      <c r="T32" s="143">
        <v>16000</v>
      </c>
      <c r="U32" s="143">
        <v>17500</v>
      </c>
      <c r="V32" s="143">
        <v>19250</v>
      </c>
      <c r="W32" s="143">
        <v>23000</v>
      </c>
      <c r="X32" s="143">
        <v>26500</v>
      </c>
    </row>
    <row r="33" spans="1:98" s="144" customFormat="1" x14ac:dyDescent="0.2">
      <c r="A33" s="151" t="s">
        <v>773</v>
      </c>
      <c r="B33" s="143">
        <v>1000</v>
      </c>
      <c r="C33" s="143">
        <v>3000</v>
      </c>
      <c r="D33" s="143">
        <v>3250</v>
      </c>
      <c r="E33" s="143">
        <v>3750</v>
      </c>
      <c r="F33" s="143">
        <v>4250</v>
      </c>
      <c r="G33" s="143">
        <v>5250</v>
      </c>
      <c r="H33" s="143">
        <v>6000</v>
      </c>
      <c r="I33" s="143">
        <v>7000</v>
      </c>
      <c r="J33" s="143">
        <v>8500</v>
      </c>
      <c r="K33" s="143">
        <v>9750</v>
      </c>
      <c r="L33" s="143">
        <v>11250</v>
      </c>
      <c r="M33" s="143">
        <v>12750</v>
      </c>
      <c r="N33" s="143">
        <v>14000</v>
      </c>
      <c r="O33" s="143">
        <v>15500</v>
      </c>
      <c r="P33" s="143">
        <v>6750</v>
      </c>
      <c r="Q33" s="143">
        <v>8500</v>
      </c>
      <c r="R33" s="143">
        <v>10000</v>
      </c>
      <c r="S33" s="143">
        <v>11250</v>
      </c>
      <c r="T33" s="143">
        <v>12750</v>
      </c>
      <c r="U33" s="143">
        <v>14250</v>
      </c>
      <c r="V33" s="143">
        <v>16000</v>
      </c>
      <c r="W33" s="143">
        <v>19750</v>
      </c>
      <c r="X33" s="143">
        <v>23250</v>
      </c>
    </row>
    <row r="34" spans="1:98" s="145" customFormat="1" ht="26.25" x14ac:dyDescent="0.25">
      <c r="A34" s="140" t="s">
        <v>774</v>
      </c>
      <c r="B34" s="141"/>
      <c r="C34" s="141">
        <v>0</v>
      </c>
      <c r="D34" s="141">
        <v>0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0</v>
      </c>
      <c r="K34" s="141">
        <v>0</v>
      </c>
      <c r="L34" s="141">
        <v>0</v>
      </c>
      <c r="M34" s="141">
        <v>0</v>
      </c>
      <c r="N34" s="141">
        <v>0</v>
      </c>
      <c r="O34" s="141">
        <v>0</v>
      </c>
      <c r="P34" s="141">
        <v>0</v>
      </c>
      <c r="Q34" s="141">
        <v>0</v>
      </c>
      <c r="R34" s="141">
        <v>0</v>
      </c>
      <c r="S34" s="141">
        <v>0</v>
      </c>
      <c r="T34" s="141">
        <v>0</v>
      </c>
      <c r="U34" s="141">
        <v>0</v>
      </c>
      <c r="V34" s="141">
        <v>0</v>
      </c>
      <c r="W34" s="141">
        <v>0</v>
      </c>
      <c r="X34" s="142">
        <v>0</v>
      </c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  <c r="BR34" s="144"/>
      <c r="BS34" s="144"/>
      <c r="BT34" s="144"/>
      <c r="BU34" s="144"/>
      <c r="BV34" s="144"/>
      <c r="BW34" s="144"/>
      <c r="BX34" s="144"/>
      <c r="BY34" s="144"/>
      <c r="BZ34" s="144"/>
      <c r="CA34" s="144"/>
      <c r="CB34" s="144"/>
      <c r="CC34" s="144"/>
      <c r="CD34" s="144"/>
      <c r="CE34" s="144"/>
      <c r="CF34" s="144"/>
      <c r="CG34" s="144"/>
      <c r="CH34" s="144"/>
      <c r="CI34" s="144"/>
      <c r="CJ34" s="144"/>
      <c r="CK34" s="144"/>
      <c r="CL34" s="144"/>
      <c r="CM34" s="144"/>
      <c r="CN34" s="144"/>
      <c r="CO34" s="144"/>
      <c r="CP34" s="144"/>
      <c r="CQ34" s="144"/>
      <c r="CR34" s="144"/>
      <c r="CS34" s="144"/>
      <c r="CT34" s="144"/>
    </row>
    <row r="35" spans="1:98" s="144" customFormat="1" ht="12.75" customHeight="1" x14ac:dyDescent="0.25">
      <c r="A35" s="146" t="s">
        <v>775</v>
      </c>
      <c r="B35" s="146"/>
      <c r="C35" s="143">
        <v>62000</v>
      </c>
      <c r="D35" s="143">
        <v>63750</v>
      </c>
      <c r="E35" s="143">
        <v>66250</v>
      </c>
      <c r="F35" s="143">
        <v>69000</v>
      </c>
      <c r="G35" s="143">
        <v>74250</v>
      </c>
      <c r="H35" s="143">
        <v>79500</v>
      </c>
      <c r="I35" s="143">
        <v>86500</v>
      </c>
      <c r="J35" s="143">
        <v>93500</v>
      </c>
      <c r="K35" s="143">
        <v>102000</v>
      </c>
      <c r="L35" s="143">
        <v>110750</v>
      </c>
      <c r="M35" s="143">
        <v>119500</v>
      </c>
      <c r="N35" s="143">
        <v>128250</v>
      </c>
      <c r="O35" s="143">
        <v>137000</v>
      </c>
      <c r="P35" s="143">
        <v>90250</v>
      </c>
      <c r="Q35" s="143">
        <v>99750</v>
      </c>
      <c r="R35" s="143">
        <v>109250</v>
      </c>
      <c r="S35" s="143">
        <v>118750</v>
      </c>
      <c r="T35" s="143">
        <v>128250</v>
      </c>
      <c r="U35" s="143">
        <v>138000</v>
      </c>
      <c r="V35" s="143">
        <v>147500</v>
      </c>
      <c r="W35" s="143">
        <v>169750</v>
      </c>
      <c r="X35" s="143">
        <v>191750</v>
      </c>
    </row>
    <row r="36" spans="1:98" s="144" customFormat="1" ht="12.75" customHeight="1" x14ac:dyDescent="0.25">
      <c r="A36" s="146" t="s">
        <v>776</v>
      </c>
      <c r="B36" s="146"/>
      <c r="C36" s="143">
        <v>62000</v>
      </c>
      <c r="D36" s="143">
        <v>63750</v>
      </c>
      <c r="E36" s="143">
        <v>66250</v>
      </c>
      <c r="F36" s="143">
        <v>69000</v>
      </c>
      <c r="G36" s="143">
        <v>74250</v>
      </c>
      <c r="H36" s="143">
        <v>79500</v>
      </c>
      <c r="I36" s="143">
        <v>86500</v>
      </c>
      <c r="J36" s="143">
        <v>93500</v>
      </c>
      <c r="K36" s="143">
        <v>102000</v>
      </c>
      <c r="L36" s="143">
        <v>110750</v>
      </c>
      <c r="M36" s="143">
        <v>119500</v>
      </c>
      <c r="N36" s="143">
        <v>128250</v>
      </c>
      <c r="O36" s="143">
        <v>137000</v>
      </c>
      <c r="P36" s="143">
        <v>90250</v>
      </c>
      <c r="Q36" s="143">
        <v>99750</v>
      </c>
      <c r="R36" s="143">
        <v>109250</v>
      </c>
      <c r="S36" s="143">
        <v>118750</v>
      </c>
      <c r="T36" s="143">
        <v>128250</v>
      </c>
      <c r="U36" s="143">
        <v>138000</v>
      </c>
      <c r="V36" s="143">
        <v>147500</v>
      </c>
      <c r="W36" s="143">
        <v>169750</v>
      </c>
      <c r="X36" s="143">
        <v>191750</v>
      </c>
    </row>
    <row r="37" spans="1:98" s="144" customFormat="1" x14ac:dyDescent="0.25">
      <c r="A37" s="146" t="s">
        <v>777</v>
      </c>
      <c r="B37" s="143">
        <v>20200</v>
      </c>
      <c r="C37" s="143">
        <v>52750</v>
      </c>
      <c r="D37" s="143">
        <v>53750</v>
      </c>
      <c r="E37" s="143">
        <v>55250</v>
      </c>
      <c r="F37" s="143">
        <v>57250</v>
      </c>
      <c r="G37" s="143">
        <v>60500</v>
      </c>
      <c r="H37" s="143">
        <v>63750</v>
      </c>
      <c r="I37" s="143">
        <v>69250</v>
      </c>
      <c r="J37" s="143">
        <v>73750</v>
      </c>
      <c r="K37" s="143">
        <v>79250</v>
      </c>
      <c r="L37" s="143">
        <v>85250</v>
      </c>
      <c r="M37" s="143">
        <v>91000</v>
      </c>
      <c r="N37" s="143">
        <v>97000</v>
      </c>
      <c r="O37" s="143">
        <v>102750</v>
      </c>
      <c r="P37" s="143">
        <v>112250</v>
      </c>
      <c r="Q37" s="143">
        <v>130750</v>
      </c>
      <c r="R37" s="143">
        <v>149250</v>
      </c>
      <c r="S37" s="143">
        <v>167500</v>
      </c>
      <c r="T37" s="143">
        <v>186000</v>
      </c>
      <c r="U37" s="143">
        <v>204750</v>
      </c>
      <c r="V37" s="143">
        <v>223000</v>
      </c>
      <c r="W37" s="143">
        <v>266250</v>
      </c>
      <c r="X37" s="143">
        <v>309500</v>
      </c>
    </row>
    <row r="38" spans="1:98" s="144" customFormat="1" x14ac:dyDescent="0.25">
      <c r="A38" s="146" t="s">
        <v>778</v>
      </c>
      <c r="B38" s="143">
        <v>25400</v>
      </c>
      <c r="C38" s="143">
        <v>67750</v>
      </c>
      <c r="D38" s="143">
        <v>70000</v>
      </c>
      <c r="E38" s="143">
        <v>72500</v>
      </c>
      <c r="F38" s="143">
        <v>76000</v>
      </c>
      <c r="G38" s="143">
        <v>80750</v>
      </c>
      <c r="H38" s="143">
        <v>86500</v>
      </c>
      <c r="I38" s="143">
        <v>94500</v>
      </c>
      <c r="J38" s="143">
        <v>102000</v>
      </c>
      <c r="K38" s="143">
        <v>112250</v>
      </c>
      <c r="L38" s="143">
        <v>122000</v>
      </c>
      <c r="M38" s="143">
        <v>131000</v>
      </c>
      <c r="N38" s="143">
        <v>141000</v>
      </c>
      <c r="O38" s="143">
        <v>150250</v>
      </c>
      <c r="P38" s="143">
        <v>149750</v>
      </c>
      <c r="Q38" s="143">
        <v>175250</v>
      </c>
      <c r="R38" s="143">
        <v>200750</v>
      </c>
      <c r="S38" s="143">
        <v>227000</v>
      </c>
      <c r="T38" s="143">
        <v>252500</v>
      </c>
      <c r="U38" s="143">
        <v>278500</v>
      </c>
      <c r="V38" s="143">
        <v>304000</v>
      </c>
      <c r="W38" s="143">
        <v>364000</v>
      </c>
      <c r="X38" s="143">
        <v>424500</v>
      </c>
    </row>
    <row r="39" spans="1:98" s="144" customFormat="1" x14ac:dyDescent="0.25">
      <c r="A39" s="146" t="s">
        <v>779</v>
      </c>
      <c r="B39" s="143">
        <v>38200</v>
      </c>
      <c r="C39" s="143">
        <v>101000</v>
      </c>
      <c r="D39" s="143">
        <v>104000</v>
      </c>
      <c r="E39" s="143">
        <v>108250</v>
      </c>
      <c r="F39" s="143">
        <v>112500</v>
      </c>
      <c r="G39" s="143">
        <v>120750</v>
      </c>
      <c r="H39" s="143">
        <v>129500</v>
      </c>
      <c r="I39" s="143">
        <v>140750</v>
      </c>
      <c r="J39" s="143">
        <v>152000</v>
      </c>
      <c r="K39" s="143">
        <v>166250</v>
      </c>
      <c r="L39" s="143">
        <v>180250</v>
      </c>
      <c r="M39" s="143">
        <v>194500</v>
      </c>
      <c r="N39" s="143">
        <v>208750</v>
      </c>
      <c r="O39" s="143">
        <v>222750</v>
      </c>
      <c r="P39" s="143">
        <v>147000</v>
      </c>
      <c r="Q39" s="143">
        <v>162500</v>
      </c>
      <c r="R39" s="143">
        <v>177750</v>
      </c>
      <c r="S39" s="143">
        <v>193250</v>
      </c>
      <c r="T39" s="143">
        <v>208750</v>
      </c>
      <c r="U39" s="143">
        <v>224250</v>
      </c>
      <c r="V39" s="143">
        <v>239750</v>
      </c>
      <c r="W39" s="143">
        <v>275750</v>
      </c>
      <c r="X39" s="143">
        <v>311750</v>
      </c>
    </row>
    <row r="40" spans="1:98" s="144" customFormat="1" x14ac:dyDescent="0.25">
      <c r="A40" s="146" t="s">
        <v>780</v>
      </c>
      <c r="B40" s="143">
        <v>38200</v>
      </c>
      <c r="C40" s="143">
        <v>101000</v>
      </c>
      <c r="D40" s="143">
        <v>104000</v>
      </c>
      <c r="E40" s="143">
        <v>108250</v>
      </c>
      <c r="F40" s="143">
        <v>112500</v>
      </c>
      <c r="G40" s="143">
        <v>120750</v>
      </c>
      <c r="H40" s="143">
        <v>129500</v>
      </c>
      <c r="I40" s="143">
        <v>140750</v>
      </c>
      <c r="J40" s="143">
        <v>152000</v>
      </c>
      <c r="K40" s="143">
        <v>166250</v>
      </c>
      <c r="L40" s="143">
        <v>180250</v>
      </c>
      <c r="M40" s="143">
        <v>194500</v>
      </c>
      <c r="N40" s="143">
        <v>208750</v>
      </c>
      <c r="O40" s="143">
        <v>222750</v>
      </c>
      <c r="P40" s="143">
        <v>147000</v>
      </c>
      <c r="Q40" s="143">
        <v>162500</v>
      </c>
      <c r="R40" s="143">
        <v>177750</v>
      </c>
      <c r="S40" s="143">
        <v>193250</v>
      </c>
      <c r="T40" s="143">
        <v>208750</v>
      </c>
      <c r="U40" s="143">
        <v>224250</v>
      </c>
      <c r="V40" s="143">
        <v>239750</v>
      </c>
      <c r="W40" s="143">
        <v>275750</v>
      </c>
      <c r="X40" s="143">
        <v>311750</v>
      </c>
    </row>
    <row r="41" spans="1:98" s="144" customFormat="1" x14ac:dyDescent="0.25">
      <c r="A41" s="146" t="s">
        <v>781</v>
      </c>
      <c r="B41" s="143">
        <v>31100</v>
      </c>
      <c r="C41" s="143">
        <v>81750</v>
      </c>
      <c r="D41" s="143">
        <v>83500</v>
      </c>
      <c r="E41" s="143">
        <v>86250</v>
      </c>
      <c r="F41" s="143">
        <v>89250</v>
      </c>
      <c r="G41" s="143">
        <v>95000</v>
      </c>
      <c r="H41" s="143">
        <v>101000</v>
      </c>
      <c r="I41" s="143">
        <v>108500</v>
      </c>
      <c r="J41" s="143">
        <v>116250</v>
      </c>
      <c r="K41" s="143">
        <v>125750</v>
      </c>
      <c r="L41" s="143">
        <v>135500</v>
      </c>
      <c r="M41" s="143">
        <v>145250</v>
      </c>
      <c r="N41" s="143">
        <v>155000</v>
      </c>
      <c r="O41" s="143">
        <v>164500</v>
      </c>
      <c r="P41" s="143">
        <v>112750</v>
      </c>
      <c r="Q41" s="143">
        <v>123250</v>
      </c>
      <c r="R41" s="143">
        <v>133750</v>
      </c>
      <c r="S41" s="143">
        <v>144500</v>
      </c>
      <c r="T41" s="143">
        <v>155000</v>
      </c>
      <c r="U41" s="143">
        <v>165500</v>
      </c>
      <c r="V41" s="143">
        <v>176000</v>
      </c>
      <c r="W41" s="143">
        <v>200500</v>
      </c>
      <c r="X41" s="143">
        <v>225250</v>
      </c>
    </row>
    <row r="42" spans="1:98" s="144" customFormat="1" x14ac:dyDescent="0.25">
      <c r="A42" s="146" t="s">
        <v>782</v>
      </c>
      <c r="B42" s="143">
        <v>39700</v>
      </c>
      <c r="C42" s="143">
        <v>103750</v>
      </c>
      <c r="D42" s="143">
        <v>106500</v>
      </c>
      <c r="E42" s="143">
        <v>110000</v>
      </c>
      <c r="F42" s="143">
        <v>114000</v>
      </c>
      <c r="G42" s="143">
        <v>122250</v>
      </c>
      <c r="H42" s="143">
        <v>129750</v>
      </c>
      <c r="I42" s="143">
        <v>140250</v>
      </c>
      <c r="J42" s="143">
        <v>151000</v>
      </c>
      <c r="K42" s="143">
        <v>164000</v>
      </c>
      <c r="L42" s="143">
        <v>177000</v>
      </c>
      <c r="M42" s="143">
        <v>190000</v>
      </c>
      <c r="N42" s="143">
        <v>203000</v>
      </c>
      <c r="O42" s="143">
        <v>216250</v>
      </c>
      <c r="P42" s="143">
        <v>224750</v>
      </c>
      <c r="Q42" s="143">
        <v>261750</v>
      </c>
      <c r="R42" s="143">
        <v>298000</v>
      </c>
      <c r="S42" s="143">
        <v>334750</v>
      </c>
      <c r="T42" s="143">
        <v>371500</v>
      </c>
      <c r="U42" s="143">
        <v>408000</v>
      </c>
      <c r="V42" s="143">
        <v>445000</v>
      </c>
      <c r="W42" s="143">
        <v>530250</v>
      </c>
      <c r="X42" s="143">
        <v>616000</v>
      </c>
    </row>
    <row r="43" spans="1:98" s="144" customFormat="1" x14ac:dyDescent="0.25">
      <c r="A43" s="146" t="s">
        <v>783</v>
      </c>
      <c r="B43" s="143">
        <v>40200</v>
      </c>
      <c r="C43" s="143">
        <v>106750</v>
      </c>
      <c r="D43" s="143">
        <v>110000</v>
      </c>
      <c r="E43" s="143">
        <v>114750</v>
      </c>
      <c r="F43" s="143">
        <v>119750</v>
      </c>
      <c r="G43" s="143">
        <v>129250</v>
      </c>
      <c r="H43" s="143">
        <v>139000</v>
      </c>
      <c r="I43" s="143">
        <v>151750</v>
      </c>
      <c r="J43" s="143">
        <v>164750</v>
      </c>
      <c r="K43" s="143">
        <v>180750</v>
      </c>
      <c r="L43" s="143">
        <v>197000</v>
      </c>
      <c r="M43" s="143">
        <v>213000</v>
      </c>
      <c r="N43" s="143">
        <v>229000</v>
      </c>
      <c r="O43" s="143">
        <v>245000</v>
      </c>
      <c r="P43" s="143">
        <v>159000</v>
      </c>
      <c r="Q43" s="143">
        <v>176500</v>
      </c>
      <c r="R43" s="143">
        <v>194000</v>
      </c>
      <c r="S43" s="143">
        <v>211500</v>
      </c>
      <c r="T43" s="143">
        <v>229250</v>
      </c>
      <c r="U43" s="143">
        <v>246750</v>
      </c>
      <c r="V43" s="143">
        <v>264250</v>
      </c>
      <c r="W43" s="143">
        <v>305250</v>
      </c>
      <c r="X43" s="143">
        <v>346250</v>
      </c>
    </row>
    <row r="44" spans="1:98" s="144" customFormat="1" x14ac:dyDescent="0.25">
      <c r="A44" s="146" t="s">
        <v>784</v>
      </c>
      <c r="B44" s="143">
        <v>40200</v>
      </c>
      <c r="C44" s="143">
        <v>106750</v>
      </c>
      <c r="D44" s="143">
        <v>110000</v>
      </c>
      <c r="E44" s="143">
        <v>114750</v>
      </c>
      <c r="F44" s="143">
        <v>119750</v>
      </c>
      <c r="G44" s="143">
        <v>129250</v>
      </c>
      <c r="H44" s="143">
        <v>139000</v>
      </c>
      <c r="I44" s="143">
        <v>151750</v>
      </c>
      <c r="J44" s="143">
        <v>164750</v>
      </c>
      <c r="K44" s="143">
        <v>180750</v>
      </c>
      <c r="L44" s="143">
        <v>197000</v>
      </c>
      <c r="M44" s="143">
        <v>213000</v>
      </c>
      <c r="N44" s="143">
        <v>229000</v>
      </c>
      <c r="O44" s="143">
        <v>245000</v>
      </c>
      <c r="P44" s="143">
        <v>159000</v>
      </c>
      <c r="Q44" s="143">
        <v>176500</v>
      </c>
      <c r="R44" s="143">
        <v>194000</v>
      </c>
      <c r="S44" s="143">
        <v>211500</v>
      </c>
      <c r="T44" s="143">
        <v>229250</v>
      </c>
      <c r="U44" s="143">
        <v>246750</v>
      </c>
      <c r="V44" s="143">
        <v>264250</v>
      </c>
      <c r="W44" s="143">
        <v>305250</v>
      </c>
      <c r="X44" s="143">
        <v>346250</v>
      </c>
    </row>
    <row r="45" spans="1:98" s="144" customFormat="1" x14ac:dyDescent="0.25">
      <c r="A45" s="146" t="s">
        <v>785</v>
      </c>
      <c r="B45" s="143">
        <v>33200</v>
      </c>
      <c r="C45" s="143">
        <v>88000</v>
      </c>
      <c r="D45" s="143">
        <v>90250</v>
      </c>
      <c r="E45" s="143">
        <v>94000</v>
      </c>
      <c r="F45" s="143">
        <v>97750</v>
      </c>
      <c r="G45" s="143">
        <v>105500</v>
      </c>
      <c r="H45" s="143">
        <v>113000</v>
      </c>
      <c r="I45" s="143">
        <v>123000</v>
      </c>
      <c r="J45" s="143">
        <v>133000</v>
      </c>
      <c r="K45" s="143">
        <v>145500</v>
      </c>
      <c r="L45" s="143">
        <v>158000</v>
      </c>
      <c r="M45" s="143">
        <v>170500</v>
      </c>
      <c r="N45" s="143">
        <v>183250</v>
      </c>
      <c r="O45" s="143">
        <v>195750</v>
      </c>
      <c r="P45" s="143">
        <v>128500</v>
      </c>
      <c r="Q45" s="143">
        <v>142250</v>
      </c>
      <c r="R45" s="143">
        <v>155750</v>
      </c>
      <c r="S45" s="143">
        <v>169500</v>
      </c>
      <c r="T45" s="143">
        <v>183250</v>
      </c>
      <c r="U45" s="143">
        <v>197000</v>
      </c>
      <c r="V45" s="143">
        <v>210750</v>
      </c>
      <c r="W45" s="143">
        <v>242500</v>
      </c>
      <c r="X45" s="143">
        <v>274500</v>
      </c>
    </row>
    <row r="46" spans="1:98" s="144" customFormat="1" x14ac:dyDescent="0.25">
      <c r="A46" s="146" t="s">
        <v>786</v>
      </c>
      <c r="B46" s="143"/>
      <c r="C46" s="143">
        <v>54250</v>
      </c>
      <c r="D46" s="143">
        <v>55750</v>
      </c>
      <c r="E46" s="143">
        <v>58250</v>
      </c>
      <c r="F46" s="143">
        <v>60500</v>
      </c>
      <c r="G46" s="143">
        <v>65250</v>
      </c>
      <c r="H46" s="143">
        <v>69750</v>
      </c>
      <c r="I46" s="143">
        <v>76000</v>
      </c>
      <c r="J46" s="143">
        <v>82250</v>
      </c>
      <c r="K46" s="143">
        <v>90000</v>
      </c>
      <c r="L46" s="143">
        <v>97750</v>
      </c>
      <c r="M46" s="143">
        <v>105500</v>
      </c>
      <c r="N46" s="143">
        <v>113250</v>
      </c>
      <c r="O46" s="143">
        <v>121000</v>
      </c>
      <c r="P46" s="143">
        <v>79500</v>
      </c>
      <c r="Q46" s="143">
        <v>88000</v>
      </c>
      <c r="R46" s="143">
        <v>96500</v>
      </c>
      <c r="S46" s="143">
        <v>105000</v>
      </c>
      <c r="T46" s="143">
        <v>113250</v>
      </c>
      <c r="U46" s="143">
        <v>121750</v>
      </c>
      <c r="V46" s="143">
        <v>130250</v>
      </c>
      <c r="W46" s="143">
        <v>150000</v>
      </c>
      <c r="X46" s="143">
        <v>169750</v>
      </c>
    </row>
    <row r="47" spans="1:98" s="144" customFormat="1" ht="18.75" x14ac:dyDescent="0.25">
      <c r="A47" s="146" t="s">
        <v>973</v>
      </c>
      <c r="B47" s="143"/>
      <c r="C47" s="143">
        <v>54250</v>
      </c>
      <c r="D47" s="143">
        <v>55750</v>
      </c>
      <c r="E47" s="143">
        <v>58250</v>
      </c>
      <c r="F47" s="143">
        <v>60500</v>
      </c>
      <c r="G47" s="143">
        <v>65250</v>
      </c>
      <c r="H47" s="143">
        <v>69750</v>
      </c>
      <c r="I47" s="143">
        <v>76000</v>
      </c>
      <c r="J47" s="143">
        <v>82250</v>
      </c>
      <c r="K47" s="143">
        <v>90000</v>
      </c>
      <c r="L47" s="143">
        <v>97750</v>
      </c>
      <c r="M47" s="143">
        <v>105500</v>
      </c>
      <c r="N47" s="143">
        <v>113250</v>
      </c>
      <c r="O47" s="143">
        <v>121000</v>
      </c>
      <c r="P47" s="143">
        <v>79500</v>
      </c>
      <c r="Q47" s="143">
        <v>88000</v>
      </c>
      <c r="R47" s="143">
        <v>96500</v>
      </c>
      <c r="S47" s="143">
        <v>105000</v>
      </c>
      <c r="T47" s="143">
        <v>113250</v>
      </c>
      <c r="U47" s="143">
        <v>121750</v>
      </c>
      <c r="V47" s="143">
        <v>130250</v>
      </c>
      <c r="W47" s="143">
        <v>150000</v>
      </c>
      <c r="X47" s="143">
        <v>169750</v>
      </c>
    </row>
    <row r="48" spans="1:98" s="148" customFormat="1" x14ac:dyDescent="0.25">
      <c r="A48" s="147" t="s">
        <v>787</v>
      </c>
      <c r="B48" s="143">
        <v>20200</v>
      </c>
      <c r="C48" s="143">
        <v>52750</v>
      </c>
      <c r="D48" s="143">
        <v>53750</v>
      </c>
      <c r="E48" s="143">
        <v>55250</v>
      </c>
      <c r="F48" s="143">
        <v>57250</v>
      </c>
      <c r="G48" s="143">
        <v>60500</v>
      </c>
      <c r="H48" s="143">
        <v>63750</v>
      </c>
      <c r="I48" s="143">
        <v>69250</v>
      </c>
      <c r="J48" s="143">
        <v>73750</v>
      </c>
      <c r="K48" s="143">
        <v>79250</v>
      </c>
      <c r="L48" s="143">
        <v>85250</v>
      </c>
      <c r="M48" s="143">
        <v>91000</v>
      </c>
      <c r="N48" s="143">
        <v>97000</v>
      </c>
      <c r="O48" s="143">
        <v>102750</v>
      </c>
      <c r="P48" s="143">
        <v>112250</v>
      </c>
      <c r="Q48" s="143">
        <v>130750</v>
      </c>
      <c r="R48" s="143">
        <v>149250</v>
      </c>
      <c r="S48" s="143">
        <v>167500</v>
      </c>
      <c r="T48" s="143">
        <v>186000</v>
      </c>
      <c r="U48" s="143">
        <v>204750</v>
      </c>
      <c r="V48" s="143">
        <v>223000</v>
      </c>
      <c r="W48" s="143">
        <v>266250</v>
      </c>
      <c r="X48" s="143">
        <v>309500</v>
      </c>
    </row>
    <row r="49" spans="1:24" s="148" customFormat="1" x14ac:dyDescent="0.25">
      <c r="A49" s="147" t="s">
        <v>788</v>
      </c>
      <c r="B49" s="143">
        <v>25400</v>
      </c>
      <c r="C49" s="143">
        <v>67750</v>
      </c>
      <c r="D49" s="143">
        <v>70000</v>
      </c>
      <c r="E49" s="143">
        <v>72500</v>
      </c>
      <c r="F49" s="143">
        <v>76000</v>
      </c>
      <c r="G49" s="143">
        <v>80750</v>
      </c>
      <c r="H49" s="143">
        <v>86500</v>
      </c>
      <c r="I49" s="143">
        <v>94500</v>
      </c>
      <c r="J49" s="143">
        <v>102000</v>
      </c>
      <c r="K49" s="143">
        <v>112250</v>
      </c>
      <c r="L49" s="143">
        <v>122000</v>
      </c>
      <c r="M49" s="143">
        <v>131000</v>
      </c>
      <c r="N49" s="143">
        <v>141000</v>
      </c>
      <c r="O49" s="143">
        <v>150250</v>
      </c>
      <c r="P49" s="143">
        <v>149750</v>
      </c>
      <c r="Q49" s="143">
        <v>175250</v>
      </c>
      <c r="R49" s="143">
        <v>200750</v>
      </c>
      <c r="S49" s="143">
        <v>227000</v>
      </c>
      <c r="T49" s="143">
        <v>252500</v>
      </c>
      <c r="U49" s="143">
        <v>278500</v>
      </c>
      <c r="V49" s="143">
        <v>304000</v>
      </c>
      <c r="W49" s="143">
        <v>364000</v>
      </c>
      <c r="X49" s="143">
        <v>424500</v>
      </c>
    </row>
    <row r="50" spans="1:24" s="148" customFormat="1" x14ac:dyDescent="0.25">
      <c r="A50" s="147" t="s">
        <v>789</v>
      </c>
      <c r="B50" s="143"/>
      <c r="C50" s="143">
        <v>54750</v>
      </c>
      <c r="D50" s="143">
        <v>56000</v>
      </c>
      <c r="E50" s="143">
        <v>58000</v>
      </c>
      <c r="F50" s="143">
        <v>60000</v>
      </c>
      <c r="G50" s="143">
        <v>64000</v>
      </c>
      <c r="H50" s="143">
        <v>68000</v>
      </c>
      <c r="I50" s="143">
        <v>73250</v>
      </c>
      <c r="J50" s="143">
        <v>78500</v>
      </c>
      <c r="K50" s="143">
        <v>85250</v>
      </c>
      <c r="L50" s="143">
        <v>91750</v>
      </c>
      <c r="M50" s="143">
        <v>98500</v>
      </c>
      <c r="N50" s="143">
        <v>105250</v>
      </c>
      <c r="O50" s="143">
        <v>111750</v>
      </c>
      <c r="P50" s="143">
        <v>76250</v>
      </c>
      <c r="Q50" s="143">
        <v>83500</v>
      </c>
      <c r="R50" s="143">
        <v>90750</v>
      </c>
      <c r="S50" s="143">
        <v>98250</v>
      </c>
      <c r="T50" s="143">
        <v>105500</v>
      </c>
      <c r="U50" s="143">
        <v>112750</v>
      </c>
      <c r="V50" s="143">
        <v>120000</v>
      </c>
      <c r="W50" s="143">
        <v>137000</v>
      </c>
      <c r="X50" s="143">
        <v>153750</v>
      </c>
    </row>
    <row r="51" spans="1:24" s="148" customFormat="1" x14ac:dyDescent="0.25">
      <c r="A51" s="147" t="s">
        <v>790</v>
      </c>
      <c r="B51" s="143"/>
      <c r="C51" s="143">
        <v>54750</v>
      </c>
      <c r="D51" s="143">
        <v>56000</v>
      </c>
      <c r="E51" s="143">
        <v>58000</v>
      </c>
      <c r="F51" s="143">
        <v>60000</v>
      </c>
      <c r="G51" s="143">
        <v>64000</v>
      </c>
      <c r="H51" s="143">
        <v>68000</v>
      </c>
      <c r="I51" s="143">
        <v>73250</v>
      </c>
      <c r="J51" s="143">
        <v>78500</v>
      </c>
      <c r="K51" s="143">
        <v>85250</v>
      </c>
      <c r="L51" s="143">
        <v>91750</v>
      </c>
      <c r="M51" s="143">
        <v>98500</v>
      </c>
      <c r="N51" s="143">
        <v>105250</v>
      </c>
      <c r="O51" s="143">
        <v>111750</v>
      </c>
      <c r="P51" s="143">
        <v>76250</v>
      </c>
      <c r="Q51" s="143">
        <v>83500</v>
      </c>
      <c r="R51" s="143">
        <v>90750</v>
      </c>
      <c r="S51" s="143">
        <v>98250</v>
      </c>
      <c r="T51" s="143">
        <v>105500</v>
      </c>
      <c r="U51" s="143">
        <v>112750</v>
      </c>
      <c r="V51" s="143">
        <v>120000</v>
      </c>
      <c r="W51" s="143">
        <v>137000</v>
      </c>
      <c r="X51" s="143">
        <v>153750</v>
      </c>
    </row>
    <row r="52" spans="1:24" s="148" customFormat="1" x14ac:dyDescent="0.25">
      <c r="A52" s="147" t="s">
        <v>791</v>
      </c>
      <c r="B52" s="143">
        <v>20300</v>
      </c>
      <c r="C52" s="143">
        <v>53000</v>
      </c>
      <c r="D52" s="143">
        <v>54000</v>
      </c>
      <c r="E52" s="143">
        <v>55750</v>
      </c>
      <c r="F52" s="143">
        <v>57500</v>
      </c>
      <c r="G52" s="143">
        <v>60750</v>
      </c>
      <c r="H52" s="143">
        <v>64000</v>
      </c>
      <c r="I52" s="143">
        <v>69500</v>
      </c>
      <c r="J52" s="143">
        <v>74000</v>
      </c>
      <c r="K52" s="143">
        <v>79500</v>
      </c>
      <c r="L52" s="143">
        <v>85500</v>
      </c>
      <c r="M52" s="143">
        <v>91250</v>
      </c>
      <c r="N52" s="143">
        <v>97500</v>
      </c>
      <c r="O52" s="143">
        <v>103250</v>
      </c>
      <c r="P52" s="143">
        <v>112500</v>
      </c>
      <c r="Q52" s="143">
        <v>131000</v>
      </c>
      <c r="R52" s="143">
        <v>149500</v>
      </c>
      <c r="S52" s="143">
        <v>167750</v>
      </c>
      <c r="T52" s="143">
        <v>186250</v>
      </c>
      <c r="U52" s="143">
        <v>205000</v>
      </c>
      <c r="V52" s="143">
        <v>223250</v>
      </c>
      <c r="W52" s="143">
        <v>266500</v>
      </c>
      <c r="X52" s="143">
        <v>309750</v>
      </c>
    </row>
    <row r="53" spans="1:24" s="148" customFormat="1" x14ac:dyDescent="0.25">
      <c r="A53" s="147" t="s">
        <v>792</v>
      </c>
      <c r="B53" s="143">
        <v>25400</v>
      </c>
      <c r="C53" s="143">
        <v>67750</v>
      </c>
      <c r="D53" s="143">
        <v>70000</v>
      </c>
      <c r="E53" s="143">
        <v>72500</v>
      </c>
      <c r="F53" s="143">
        <v>76000</v>
      </c>
      <c r="G53" s="143">
        <v>80750</v>
      </c>
      <c r="H53" s="143">
        <v>86500</v>
      </c>
      <c r="I53" s="143">
        <v>94500</v>
      </c>
      <c r="J53" s="143">
        <v>102000</v>
      </c>
      <c r="K53" s="143">
        <v>112250</v>
      </c>
      <c r="L53" s="143">
        <v>122000</v>
      </c>
      <c r="M53" s="143">
        <v>131000</v>
      </c>
      <c r="N53" s="143">
        <v>141000</v>
      </c>
      <c r="O53" s="143">
        <v>150250</v>
      </c>
      <c r="P53" s="143">
        <v>149750</v>
      </c>
      <c r="Q53" s="143">
        <v>175250</v>
      </c>
      <c r="R53" s="143">
        <v>200750</v>
      </c>
      <c r="S53" s="143">
        <v>227000</v>
      </c>
      <c r="T53" s="143">
        <v>252500</v>
      </c>
      <c r="U53" s="143">
        <v>278500</v>
      </c>
      <c r="V53" s="143">
        <v>304000</v>
      </c>
      <c r="W53" s="143">
        <v>364000</v>
      </c>
      <c r="X53" s="143">
        <v>424500</v>
      </c>
    </row>
    <row r="54" spans="1:24" s="148" customFormat="1" x14ac:dyDescent="0.25">
      <c r="A54" s="147" t="s">
        <v>793</v>
      </c>
      <c r="B54" s="143"/>
      <c r="C54" s="143">
        <v>97000</v>
      </c>
      <c r="D54" s="143">
        <v>99250</v>
      </c>
      <c r="E54" s="143">
        <v>103000</v>
      </c>
      <c r="F54" s="143">
        <v>106500</v>
      </c>
      <c r="G54" s="143">
        <v>114000</v>
      </c>
      <c r="H54" s="143">
        <v>121250</v>
      </c>
      <c r="I54" s="143">
        <v>130750</v>
      </c>
      <c r="J54" s="143">
        <v>140250</v>
      </c>
      <c r="K54" s="143">
        <v>152500</v>
      </c>
      <c r="L54" s="143">
        <v>164500</v>
      </c>
      <c r="M54" s="143">
        <v>176750</v>
      </c>
      <c r="N54" s="143">
        <v>188500</v>
      </c>
      <c r="O54" s="143">
        <v>200750</v>
      </c>
      <c r="P54" s="143">
        <v>136000</v>
      </c>
      <c r="Q54" s="143">
        <v>149250</v>
      </c>
      <c r="R54" s="143">
        <v>162250</v>
      </c>
      <c r="S54" s="143">
        <v>175500</v>
      </c>
      <c r="T54" s="143">
        <v>188750</v>
      </c>
      <c r="U54" s="143">
        <v>202000</v>
      </c>
      <c r="V54" s="143">
        <v>215000</v>
      </c>
      <c r="W54" s="143">
        <v>246000</v>
      </c>
      <c r="X54" s="143">
        <v>276750</v>
      </c>
    </row>
    <row r="55" spans="1:24" s="148" customFormat="1" x14ac:dyDescent="0.25">
      <c r="A55" s="147" t="s">
        <v>794</v>
      </c>
      <c r="B55" s="143">
        <v>5200</v>
      </c>
      <c r="C55" s="143">
        <v>15500</v>
      </c>
      <c r="D55" s="143">
        <v>16000</v>
      </c>
      <c r="E55" s="143">
        <v>17250</v>
      </c>
      <c r="F55" s="143">
        <v>18750</v>
      </c>
      <c r="G55" s="143">
        <v>20500</v>
      </c>
      <c r="H55" s="143">
        <v>22750</v>
      </c>
      <c r="I55" s="143">
        <v>25500</v>
      </c>
      <c r="J55" s="143">
        <v>28500</v>
      </c>
      <c r="K55" s="143">
        <v>32750</v>
      </c>
      <c r="L55" s="143">
        <v>36500</v>
      </c>
      <c r="M55" s="143">
        <v>40000</v>
      </c>
      <c r="N55" s="143">
        <v>43750</v>
      </c>
      <c r="O55" s="143">
        <v>47500</v>
      </c>
      <c r="P55" s="143">
        <v>39250</v>
      </c>
      <c r="Q55" s="143">
        <v>47250</v>
      </c>
      <c r="R55" s="143">
        <v>55000</v>
      </c>
      <c r="S55" s="143">
        <v>63000</v>
      </c>
      <c r="T55" s="143">
        <v>70500</v>
      </c>
      <c r="U55" s="143">
        <v>78250</v>
      </c>
      <c r="V55" s="143">
        <v>86250</v>
      </c>
      <c r="W55" s="143">
        <v>104250</v>
      </c>
      <c r="X55" s="143">
        <v>122750</v>
      </c>
    </row>
    <row r="56" spans="1:24" s="148" customFormat="1" x14ac:dyDescent="0.25">
      <c r="A56" s="147" t="s">
        <v>795</v>
      </c>
      <c r="B56" s="143">
        <v>5200</v>
      </c>
      <c r="C56" s="143">
        <v>15500</v>
      </c>
      <c r="D56" s="143">
        <v>16000</v>
      </c>
      <c r="E56" s="143">
        <v>17250</v>
      </c>
      <c r="F56" s="143">
        <v>18750</v>
      </c>
      <c r="G56" s="143">
        <v>20500</v>
      </c>
      <c r="H56" s="143">
        <v>22750</v>
      </c>
      <c r="I56" s="143">
        <v>25500</v>
      </c>
      <c r="J56" s="143">
        <v>28500</v>
      </c>
      <c r="K56" s="143">
        <v>32750</v>
      </c>
      <c r="L56" s="143">
        <v>36500</v>
      </c>
      <c r="M56" s="143">
        <v>40000</v>
      </c>
      <c r="N56" s="143">
        <v>43750</v>
      </c>
      <c r="O56" s="143">
        <v>47500</v>
      </c>
      <c r="P56" s="143">
        <v>39250</v>
      </c>
      <c r="Q56" s="143">
        <v>47250</v>
      </c>
      <c r="R56" s="143">
        <v>55000</v>
      </c>
      <c r="S56" s="143">
        <v>63000</v>
      </c>
      <c r="T56" s="143">
        <v>70500</v>
      </c>
      <c r="U56" s="143">
        <v>78250</v>
      </c>
      <c r="V56" s="143">
        <v>86250</v>
      </c>
      <c r="W56" s="143">
        <v>104250</v>
      </c>
      <c r="X56" s="143">
        <v>122750</v>
      </c>
    </row>
    <row r="57" spans="1:24" s="148" customFormat="1" x14ac:dyDescent="0.25">
      <c r="A57" s="147" t="s">
        <v>796</v>
      </c>
      <c r="B57" s="143">
        <v>8200</v>
      </c>
      <c r="C57" s="143">
        <v>23000</v>
      </c>
      <c r="D57" s="143">
        <v>23250</v>
      </c>
      <c r="E57" s="143">
        <v>24500</v>
      </c>
      <c r="F57" s="143">
        <v>26000</v>
      </c>
      <c r="G57" s="143">
        <v>27750</v>
      </c>
      <c r="H57" s="143">
        <v>30000</v>
      </c>
      <c r="I57" s="143">
        <v>32750</v>
      </c>
      <c r="J57" s="143">
        <v>35750</v>
      </c>
      <c r="K57" s="143">
        <v>40250</v>
      </c>
      <c r="L57" s="143">
        <v>43750</v>
      </c>
      <c r="M57" s="143">
        <v>47250</v>
      </c>
      <c r="N57" s="143">
        <v>51000</v>
      </c>
      <c r="O57" s="143">
        <v>55250</v>
      </c>
      <c r="P57" s="143">
        <v>46500</v>
      </c>
      <c r="Q57" s="143">
        <v>54500</v>
      </c>
      <c r="R57" s="143">
        <v>62250</v>
      </c>
      <c r="S57" s="143">
        <v>70250</v>
      </c>
      <c r="T57" s="143">
        <v>77750</v>
      </c>
      <c r="U57" s="143">
        <v>86000</v>
      </c>
      <c r="V57" s="143">
        <v>93750</v>
      </c>
      <c r="W57" s="143">
        <v>112250</v>
      </c>
      <c r="X57" s="143">
        <v>130000</v>
      </c>
    </row>
    <row r="58" spans="1:24" s="148" customFormat="1" x14ac:dyDescent="0.25">
      <c r="A58" s="147" t="s">
        <v>797</v>
      </c>
      <c r="B58" s="143">
        <v>8200</v>
      </c>
      <c r="C58" s="143">
        <v>23000</v>
      </c>
      <c r="D58" s="143">
        <v>23250</v>
      </c>
      <c r="E58" s="143">
        <v>24500</v>
      </c>
      <c r="F58" s="143">
        <v>26000</v>
      </c>
      <c r="G58" s="143">
        <v>27750</v>
      </c>
      <c r="H58" s="143">
        <v>30000</v>
      </c>
      <c r="I58" s="143">
        <v>32750</v>
      </c>
      <c r="J58" s="143">
        <v>35750</v>
      </c>
      <c r="K58" s="143">
        <v>40250</v>
      </c>
      <c r="L58" s="143">
        <v>43750</v>
      </c>
      <c r="M58" s="143">
        <v>47250</v>
      </c>
      <c r="N58" s="143">
        <v>51000</v>
      </c>
      <c r="O58" s="143">
        <v>55250</v>
      </c>
      <c r="P58" s="143">
        <v>46500</v>
      </c>
      <c r="Q58" s="143">
        <v>54500</v>
      </c>
      <c r="R58" s="143">
        <v>62250</v>
      </c>
      <c r="S58" s="143">
        <v>70250</v>
      </c>
      <c r="T58" s="143">
        <v>77750</v>
      </c>
      <c r="U58" s="143">
        <v>86000</v>
      </c>
      <c r="V58" s="143">
        <v>93750</v>
      </c>
      <c r="W58" s="143">
        <v>112250</v>
      </c>
      <c r="X58" s="143">
        <v>130000</v>
      </c>
    </row>
    <row r="59" spans="1:24" s="148" customFormat="1" x14ac:dyDescent="0.25">
      <c r="A59" s="147" t="s">
        <v>798</v>
      </c>
      <c r="B59" s="143">
        <v>20800</v>
      </c>
      <c r="C59" s="143">
        <v>53250</v>
      </c>
      <c r="D59" s="143">
        <v>53500</v>
      </c>
      <c r="E59" s="143">
        <v>54500</v>
      </c>
      <c r="F59" s="143">
        <v>55750</v>
      </c>
      <c r="G59" s="143">
        <v>57250</v>
      </c>
      <c r="H59" s="143">
        <v>59000</v>
      </c>
      <c r="I59" s="143">
        <v>61000</v>
      </c>
      <c r="J59" s="143">
        <v>63750</v>
      </c>
      <c r="K59" s="143">
        <v>66500</v>
      </c>
      <c r="L59" s="143">
        <v>69750</v>
      </c>
      <c r="M59" s="143">
        <v>73000</v>
      </c>
      <c r="N59" s="143">
        <v>76000</v>
      </c>
      <c r="O59" s="143">
        <v>78500</v>
      </c>
      <c r="P59" s="143">
        <v>65250</v>
      </c>
      <c r="Q59" s="143">
        <v>68250</v>
      </c>
      <c r="R59" s="143">
        <v>71750</v>
      </c>
      <c r="S59" s="143">
        <v>75000</v>
      </c>
      <c r="T59" s="143">
        <v>78250</v>
      </c>
      <c r="U59" s="143">
        <v>81000</v>
      </c>
      <c r="V59" s="143">
        <v>84250</v>
      </c>
      <c r="W59" s="143">
        <v>92250</v>
      </c>
      <c r="X59" s="143">
        <v>99750</v>
      </c>
    </row>
    <row r="60" spans="1:24" s="148" customFormat="1" x14ac:dyDescent="0.25">
      <c r="A60" s="147" t="s">
        <v>799</v>
      </c>
      <c r="B60" s="143">
        <v>20800</v>
      </c>
      <c r="C60" s="143">
        <v>53250</v>
      </c>
      <c r="D60" s="143">
        <v>53500</v>
      </c>
      <c r="E60" s="143">
        <v>54500</v>
      </c>
      <c r="F60" s="143">
        <v>55750</v>
      </c>
      <c r="G60" s="143">
        <v>57250</v>
      </c>
      <c r="H60" s="143">
        <v>59000</v>
      </c>
      <c r="I60" s="143">
        <v>61000</v>
      </c>
      <c r="J60" s="143">
        <v>63750</v>
      </c>
      <c r="K60" s="143">
        <v>66500</v>
      </c>
      <c r="L60" s="143">
        <v>69750</v>
      </c>
      <c r="M60" s="143">
        <v>73000</v>
      </c>
      <c r="N60" s="143">
        <v>76000</v>
      </c>
      <c r="O60" s="143">
        <v>78500</v>
      </c>
      <c r="P60" s="143">
        <v>65250</v>
      </c>
      <c r="Q60" s="143">
        <v>68250</v>
      </c>
      <c r="R60" s="143">
        <v>71750</v>
      </c>
      <c r="S60" s="143">
        <v>75000</v>
      </c>
      <c r="T60" s="143">
        <v>78250</v>
      </c>
      <c r="U60" s="143">
        <v>81000</v>
      </c>
      <c r="V60" s="143">
        <v>84250</v>
      </c>
      <c r="W60" s="143">
        <v>92250</v>
      </c>
      <c r="X60" s="143">
        <v>99750</v>
      </c>
    </row>
    <row r="61" spans="1:24" s="154" customFormat="1" ht="12.75" x14ac:dyDescent="0.25">
      <c r="A61" s="152" t="s">
        <v>800</v>
      </c>
      <c r="B61" s="153">
        <v>7400</v>
      </c>
      <c r="C61" s="153">
        <v>19750</v>
      </c>
      <c r="D61" s="153">
        <v>20000</v>
      </c>
      <c r="E61" s="153">
        <v>20750</v>
      </c>
      <c r="F61" s="153">
        <v>22000</v>
      </c>
      <c r="G61" s="153">
        <v>23500</v>
      </c>
      <c r="H61" s="153">
        <v>25500</v>
      </c>
      <c r="I61" s="153">
        <v>27500</v>
      </c>
      <c r="J61" s="153">
        <v>30000</v>
      </c>
      <c r="K61" s="153">
        <v>32750</v>
      </c>
      <c r="L61" s="153">
        <v>35750</v>
      </c>
      <c r="M61" s="153">
        <v>38500</v>
      </c>
      <c r="N61" s="153">
        <v>41250</v>
      </c>
      <c r="O61" s="153">
        <v>43750</v>
      </c>
      <c r="P61" s="153">
        <v>29000</v>
      </c>
      <c r="Q61" s="153">
        <v>32000</v>
      </c>
      <c r="R61" s="153">
        <v>35000</v>
      </c>
      <c r="S61" s="153">
        <v>38500</v>
      </c>
      <c r="T61" s="153">
        <v>41250</v>
      </c>
      <c r="U61" s="153">
        <v>44250</v>
      </c>
      <c r="V61" s="153">
        <v>47500</v>
      </c>
      <c r="W61" s="153">
        <v>55000</v>
      </c>
      <c r="X61" s="153">
        <v>62000</v>
      </c>
    </row>
    <row r="62" spans="1:24" s="154" customFormat="1" ht="12.75" x14ac:dyDescent="0.25">
      <c r="A62" s="152" t="s">
        <v>801</v>
      </c>
      <c r="B62" s="153">
        <v>7400</v>
      </c>
      <c r="C62" s="153">
        <v>19750</v>
      </c>
      <c r="D62" s="153">
        <v>20000</v>
      </c>
      <c r="E62" s="153">
        <v>20750</v>
      </c>
      <c r="F62" s="153">
        <v>22000</v>
      </c>
      <c r="G62" s="153">
        <v>23500</v>
      </c>
      <c r="H62" s="153">
        <v>25500</v>
      </c>
      <c r="I62" s="153">
        <v>27500</v>
      </c>
      <c r="J62" s="153">
        <v>30000</v>
      </c>
      <c r="K62" s="153">
        <v>32750</v>
      </c>
      <c r="L62" s="153">
        <v>35750</v>
      </c>
      <c r="M62" s="153">
        <v>38500</v>
      </c>
      <c r="N62" s="153">
        <v>41250</v>
      </c>
      <c r="O62" s="153">
        <v>43750</v>
      </c>
      <c r="P62" s="153">
        <v>29000</v>
      </c>
      <c r="Q62" s="153">
        <v>32000</v>
      </c>
      <c r="R62" s="153">
        <v>35000</v>
      </c>
      <c r="S62" s="153">
        <v>38500</v>
      </c>
      <c r="T62" s="153">
        <v>41250</v>
      </c>
      <c r="U62" s="153">
        <v>44250</v>
      </c>
      <c r="V62" s="153">
        <v>47500</v>
      </c>
      <c r="W62" s="153">
        <v>55000</v>
      </c>
      <c r="X62" s="153">
        <v>62000</v>
      </c>
    </row>
    <row r="63" spans="1:24" s="144" customFormat="1" x14ac:dyDescent="0.25">
      <c r="A63" s="146" t="s">
        <v>802</v>
      </c>
      <c r="B63" s="143">
        <v>8200</v>
      </c>
      <c r="C63" s="143">
        <v>23000</v>
      </c>
      <c r="D63" s="143">
        <v>23250</v>
      </c>
      <c r="E63" s="143">
        <v>24500</v>
      </c>
      <c r="F63" s="143">
        <v>26000</v>
      </c>
      <c r="G63" s="143">
        <v>27750</v>
      </c>
      <c r="H63" s="143">
        <v>30000</v>
      </c>
      <c r="I63" s="143">
        <v>32750</v>
      </c>
      <c r="J63" s="143">
        <v>35750</v>
      </c>
      <c r="K63" s="143">
        <v>40250</v>
      </c>
      <c r="L63" s="143">
        <v>43750</v>
      </c>
      <c r="M63" s="143">
        <v>47250</v>
      </c>
      <c r="N63" s="143">
        <v>51000</v>
      </c>
      <c r="O63" s="143">
        <v>55250</v>
      </c>
      <c r="P63" s="143">
        <v>46500</v>
      </c>
      <c r="Q63" s="143">
        <v>54500</v>
      </c>
      <c r="R63" s="143">
        <v>62250</v>
      </c>
      <c r="S63" s="143">
        <v>70250</v>
      </c>
      <c r="T63" s="143">
        <v>77750</v>
      </c>
      <c r="U63" s="143">
        <v>86000</v>
      </c>
      <c r="V63" s="143">
        <v>93750</v>
      </c>
      <c r="W63" s="143">
        <v>112250</v>
      </c>
      <c r="X63" s="143">
        <v>130000</v>
      </c>
    </row>
    <row r="64" spans="1:24" s="144" customFormat="1" x14ac:dyDescent="0.25">
      <c r="A64" s="146" t="s">
        <v>803</v>
      </c>
      <c r="B64" s="143">
        <v>8200</v>
      </c>
      <c r="C64" s="143">
        <v>23000</v>
      </c>
      <c r="D64" s="143">
        <v>23250</v>
      </c>
      <c r="E64" s="143">
        <v>24500</v>
      </c>
      <c r="F64" s="143">
        <v>26000</v>
      </c>
      <c r="G64" s="143">
        <v>27750</v>
      </c>
      <c r="H64" s="143">
        <v>30000</v>
      </c>
      <c r="I64" s="143">
        <v>32750</v>
      </c>
      <c r="J64" s="143">
        <v>35750</v>
      </c>
      <c r="K64" s="143">
        <v>40250</v>
      </c>
      <c r="L64" s="143">
        <v>43750</v>
      </c>
      <c r="M64" s="143">
        <v>47250</v>
      </c>
      <c r="N64" s="143">
        <v>51000</v>
      </c>
      <c r="O64" s="143">
        <v>55250</v>
      </c>
      <c r="P64" s="143">
        <v>46500</v>
      </c>
      <c r="Q64" s="143">
        <v>54500</v>
      </c>
      <c r="R64" s="143">
        <v>62250</v>
      </c>
      <c r="S64" s="143">
        <v>70250</v>
      </c>
      <c r="T64" s="143">
        <v>77750</v>
      </c>
      <c r="U64" s="143">
        <v>86000</v>
      </c>
      <c r="V64" s="143">
        <v>93750</v>
      </c>
      <c r="W64" s="143">
        <v>112250</v>
      </c>
      <c r="X64" s="143">
        <v>130000</v>
      </c>
    </row>
    <row r="65" spans="1:24" s="144" customFormat="1" x14ac:dyDescent="0.25">
      <c r="A65" s="146" t="s">
        <v>804</v>
      </c>
      <c r="B65" s="143">
        <v>5200</v>
      </c>
      <c r="C65" s="143">
        <v>15500</v>
      </c>
      <c r="D65" s="143">
        <v>16000</v>
      </c>
      <c r="E65" s="143">
        <v>17250</v>
      </c>
      <c r="F65" s="143">
        <v>18750</v>
      </c>
      <c r="G65" s="143">
        <v>20500</v>
      </c>
      <c r="H65" s="143">
        <v>22750</v>
      </c>
      <c r="I65" s="143">
        <v>25500</v>
      </c>
      <c r="J65" s="143">
        <v>28500</v>
      </c>
      <c r="K65" s="143">
        <v>32750</v>
      </c>
      <c r="L65" s="143">
        <v>36500</v>
      </c>
      <c r="M65" s="143">
        <v>40000</v>
      </c>
      <c r="N65" s="143">
        <v>43750</v>
      </c>
      <c r="O65" s="143">
        <v>47500</v>
      </c>
      <c r="P65" s="143">
        <v>39250</v>
      </c>
      <c r="Q65" s="143">
        <v>47250</v>
      </c>
      <c r="R65" s="143">
        <v>55000</v>
      </c>
      <c r="S65" s="143">
        <v>63000</v>
      </c>
      <c r="T65" s="143">
        <v>70500</v>
      </c>
      <c r="U65" s="143">
        <v>78250</v>
      </c>
      <c r="V65" s="143">
        <v>86250</v>
      </c>
      <c r="W65" s="143">
        <v>104250</v>
      </c>
      <c r="X65" s="143">
        <v>122750</v>
      </c>
    </row>
    <row r="66" spans="1:24" s="144" customFormat="1" x14ac:dyDescent="0.25">
      <c r="A66" s="146" t="s">
        <v>805</v>
      </c>
      <c r="B66" s="143">
        <v>5200</v>
      </c>
      <c r="C66" s="143">
        <v>15500</v>
      </c>
      <c r="D66" s="143">
        <v>16000</v>
      </c>
      <c r="E66" s="143">
        <v>17250</v>
      </c>
      <c r="F66" s="143">
        <v>18750</v>
      </c>
      <c r="G66" s="143">
        <v>20500</v>
      </c>
      <c r="H66" s="143">
        <v>22750</v>
      </c>
      <c r="I66" s="143">
        <v>25500</v>
      </c>
      <c r="J66" s="143">
        <v>28500</v>
      </c>
      <c r="K66" s="143">
        <v>32750</v>
      </c>
      <c r="L66" s="143">
        <v>36500</v>
      </c>
      <c r="M66" s="143">
        <v>40000</v>
      </c>
      <c r="N66" s="143">
        <v>43750</v>
      </c>
      <c r="O66" s="143">
        <v>47500</v>
      </c>
      <c r="P66" s="143">
        <v>39250</v>
      </c>
      <c r="Q66" s="143">
        <v>47250</v>
      </c>
      <c r="R66" s="143">
        <v>55000</v>
      </c>
      <c r="S66" s="143">
        <v>63000</v>
      </c>
      <c r="T66" s="143">
        <v>70500</v>
      </c>
      <c r="U66" s="143">
        <v>78250</v>
      </c>
      <c r="V66" s="143">
        <v>86250</v>
      </c>
      <c r="W66" s="143">
        <v>104250</v>
      </c>
      <c r="X66" s="143">
        <v>122750</v>
      </c>
    </row>
    <row r="67" spans="1:24" s="144" customFormat="1" x14ac:dyDescent="0.25">
      <c r="A67" s="146" t="s">
        <v>806</v>
      </c>
      <c r="B67" s="143">
        <v>8200</v>
      </c>
      <c r="C67" s="143">
        <v>23000</v>
      </c>
      <c r="D67" s="143">
        <v>23250</v>
      </c>
      <c r="E67" s="143">
        <v>24500</v>
      </c>
      <c r="F67" s="143">
        <v>26000</v>
      </c>
      <c r="G67" s="143">
        <v>27750</v>
      </c>
      <c r="H67" s="143">
        <v>30000</v>
      </c>
      <c r="I67" s="143">
        <v>32750</v>
      </c>
      <c r="J67" s="143">
        <v>35750</v>
      </c>
      <c r="K67" s="143">
        <v>40250</v>
      </c>
      <c r="L67" s="143">
        <v>43750</v>
      </c>
      <c r="M67" s="143">
        <v>47250</v>
      </c>
      <c r="N67" s="143">
        <v>51000</v>
      </c>
      <c r="O67" s="143">
        <v>55250</v>
      </c>
      <c r="P67" s="143">
        <v>46500</v>
      </c>
      <c r="Q67" s="143">
        <v>54500</v>
      </c>
      <c r="R67" s="143">
        <v>62250</v>
      </c>
      <c r="S67" s="143">
        <v>70250</v>
      </c>
      <c r="T67" s="143">
        <v>77750</v>
      </c>
      <c r="U67" s="143">
        <v>86000</v>
      </c>
      <c r="V67" s="143">
        <v>93750</v>
      </c>
      <c r="W67" s="143">
        <v>112250</v>
      </c>
      <c r="X67" s="143">
        <v>130000</v>
      </c>
    </row>
    <row r="68" spans="1:24" s="144" customFormat="1" x14ac:dyDescent="0.25">
      <c r="A68" s="146" t="s">
        <v>807</v>
      </c>
      <c r="B68" s="143">
        <v>8200</v>
      </c>
      <c r="C68" s="143">
        <v>23000</v>
      </c>
      <c r="D68" s="143">
        <v>23250</v>
      </c>
      <c r="E68" s="143">
        <v>24500</v>
      </c>
      <c r="F68" s="143">
        <v>26000</v>
      </c>
      <c r="G68" s="143">
        <v>27750</v>
      </c>
      <c r="H68" s="143">
        <v>30000</v>
      </c>
      <c r="I68" s="143">
        <v>32750</v>
      </c>
      <c r="J68" s="143">
        <v>35750</v>
      </c>
      <c r="K68" s="143">
        <v>40250</v>
      </c>
      <c r="L68" s="143">
        <v>43750</v>
      </c>
      <c r="M68" s="143">
        <v>47250</v>
      </c>
      <c r="N68" s="143">
        <v>51000</v>
      </c>
      <c r="O68" s="143">
        <v>55250</v>
      </c>
      <c r="P68" s="143">
        <v>46500</v>
      </c>
      <c r="Q68" s="143">
        <v>54500</v>
      </c>
      <c r="R68" s="143">
        <v>62250</v>
      </c>
      <c r="S68" s="143">
        <v>70250</v>
      </c>
      <c r="T68" s="143">
        <v>77750</v>
      </c>
      <c r="U68" s="143">
        <v>86000</v>
      </c>
      <c r="V68" s="143">
        <v>93750</v>
      </c>
      <c r="W68" s="143">
        <v>112250</v>
      </c>
      <c r="X68" s="143">
        <v>130000</v>
      </c>
    </row>
    <row r="69" spans="1:24" s="144" customFormat="1" x14ac:dyDescent="0.25">
      <c r="A69" s="146" t="s">
        <v>808</v>
      </c>
      <c r="B69" s="143"/>
      <c r="C69" s="143">
        <v>51500</v>
      </c>
      <c r="D69" s="143">
        <v>52500</v>
      </c>
      <c r="E69" s="143">
        <v>53750</v>
      </c>
      <c r="F69" s="143">
        <v>55000</v>
      </c>
      <c r="G69" s="143">
        <v>57500</v>
      </c>
      <c r="H69" s="143">
        <v>60000</v>
      </c>
      <c r="I69" s="143">
        <v>63500</v>
      </c>
      <c r="J69" s="143">
        <v>66750</v>
      </c>
      <c r="K69" s="143">
        <v>71000</v>
      </c>
      <c r="L69" s="143">
        <v>75250</v>
      </c>
      <c r="M69" s="143">
        <v>79500</v>
      </c>
      <c r="N69" s="143">
        <v>83500</v>
      </c>
      <c r="O69" s="143">
        <v>87750</v>
      </c>
      <c r="P69" s="143">
        <v>65250</v>
      </c>
      <c r="Q69" s="143">
        <v>69750</v>
      </c>
      <c r="R69" s="143">
        <v>74500</v>
      </c>
      <c r="S69" s="143">
        <v>79000</v>
      </c>
      <c r="T69" s="143">
        <v>83750</v>
      </c>
      <c r="U69" s="143">
        <v>88250</v>
      </c>
      <c r="V69" s="143">
        <v>93000</v>
      </c>
      <c r="W69" s="143">
        <v>103500</v>
      </c>
      <c r="X69" s="143">
        <v>114250</v>
      </c>
    </row>
    <row r="70" spans="1:24" s="144" customFormat="1" x14ac:dyDescent="0.25">
      <c r="A70" s="146" t="s">
        <v>809</v>
      </c>
      <c r="B70" s="143">
        <v>11700</v>
      </c>
      <c r="C70" s="143">
        <v>30500</v>
      </c>
      <c r="D70" s="143">
        <v>31750</v>
      </c>
      <c r="E70" s="143">
        <v>32750</v>
      </c>
      <c r="F70" s="143">
        <v>34000</v>
      </c>
      <c r="G70" s="143">
        <v>36500</v>
      </c>
      <c r="H70" s="143">
        <v>39250</v>
      </c>
      <c r="I70" s="143">
        <v>42750</v>
      </c>
      <c r="J70" s="143">
        <v>46000</v>
      </c>
      <c r="K70" s="143">
        <v>50250</v>
      </c>
      <c r="L70" s="143">
        <v>54500</v>
      </c>
      <c r="M70" s="143">
        <v>58750</v>
      </c>
      <c r="N70" s="143">
        <v>63000</v>
      </c>
      <c r="O70" s="143">
        <v>67250</v>
      </c>
      <c r="P70" s="143">
        <v>68750</v>
      </c>
      <c r="Q70" s="143">
        <v>80250</v>
      </c>
      <c r="R70" s="143">
        <v>92250</v>
      </c>
      <c r="S70" s="143">
        <v>103750</v>
      </c>
      <c r="T70" s="143">
        <v>115500</v>
      </c>
      <c r="U70" s="143">
        <v>127000</v>
      </c>
      <c r="V70" s="143">
        <v>139250</v>
      </c>
      <c r="W70" s="143">
        <v>166750</v>
      </c>
      <c r="X70" s="143">
        <v>194000</v>
      </c>
    </row>
    <row r="71" spans="1:24" s="144" customFormat="1" x14ac:dyDescent="0.25">
      <c r="A71" s="146" t="s">
        <v>810</v>
      </c>
      <c r="B71" s="143">
        <v>11900</v>
      </c>
      <c r="C71" s="143">
        <v>31250</v>
      </c>
      <c r="D71" s="143">
        <v>32250</v>
      </c>
      <c r="E71" s="143">
        <v>33500</v>
      </c>
      <c r="F71" s="143">
        <v>35000</v>
      </c>
      <c r="G71" s="143">
        <v>37750</v>
      </c>
      <c r="H71" s="143">
        <v>40500</v>
      </c>
      <c r="I71" s="143">
        <v>44250</v>
      </c>
      <c r="J71" s="143">
        <v>47750</v>
      </c>
      <c r="K71" s="143">
        <v>53000</v>
      </c>
      <c r="L71" s="143">
        <v>57750</v>
      </c>
      <c r="M71" s="143">
        <v>62250</v>
      </c>
      <c r="N71" s="143">
        <v>67250</v>
      </c>
      <c r="O71" s="143">
        <v>72250</v>
      </c>
      <c r="P71" s="143">
        <v>73500</v>
      </c>
      <c r="Q71" s="143">
        <v>86500</v>
      </c>
      <c r="R71" s="143">
        <v>99750</v>
      </c>
      <c r="S71" s="143">
        <v>112750</v>
      </c>
      <c r="T71" s="143">
        <v>126250</v>
      </c>
      <c r="U71" s="143">
        <v>139250</v>
      </c>
      <c r="V71" s="143">
        <v>152500</v>
      </c>
      <c r="W71" s="143">
        <v>183000</v>
      </c>
      <c r="X71" s="143">
        <v>213500</v>
      </c>
    </row>
    <row r="72" spans="1:24" s="144" customFormat="1" x14ac:dyDescent="0.25">
      <c r="A72" s="145" t="s">
        <v>811</v>
      </c>
      <c r="B72" s="143">
        <v>18600</v>
      </c>
      <c r="C72" s="143">
        <v>47500</v>
      </c>
      <c r="D72" s="143">
        <v>48750</v>
      </c>
      <c r="E72" s="143">
        <v>49500</v>
      </c>
      <c r="F72" s="143">
        <v>50500</v>
      </c>
      <c r="G72" s="143">
        <v>52750</v>
      </c>
      <c r="H72" s="143">
        <v>54500</v>
      </c>
      <c r="I72" s="143">
        <v>57250</v>
      </c>
      <c r="J72" s="143">
        <v>60000</v>
      </c>
      <c r="K72" s="143">
        <v>63250</v>
      </c>
      <c r="L72" s="143">
        <v>66750</v>
      </c>
      <c r="M72" s="143">
        <v>70250</v>
      </c>
      <c r="N72" s="143">
        <v>73500</v>
      </c>
      <c r="O72" s="143">
        <v>76750</v>
      </c>
      <c r="P72" s="143">
        <v>79250</v>
      </c>
      <c r="Q72" s="143">
        <v>89000</v>
      </c>
      <c r="R72" s="143">
        <v>98250</v>
      </c>
      <c r="S72" s="143">
        <v>107750</v>
      </c>
      <c r="T72" s="143">
        <v>117250</v>
      </c>
      <c r="U72" s="143">
        <v>127000</v>
      </c>
      <c r="V72" s="143">
        <v>136500</v>
      </c>
      <c r="W72" s="143">
        <v>158750</v>
      </c>
      <c r="X72" s="143">
        <v>180500</v>
      </c>
    </row>
    <row r="73" spans="1:24" s="144" customFormat="1" x14ac:dyDescent="0.25">
      <c r="A73" s="146" t="s">
        <v>812</v>
      </c>
      <c r="B73" s="143">
        <v>11700</v>
      </c>
      <c r="C73" s="143">
        <v>30500</v>
      </c>
      <c r="D73" s="143">
        <v>31750</v>
      </c>
      <c r="E73" s="143">
        <v>32750</v>
      </c>
      <c r="F73" s="143">
        <v>34000</v>
      </c>
      <c r="G73" s="143">
        <v>36500</v>
      </c>
      <c r="H73" s="143">
        <v>39250</v>
      </c>
      <c r="I73" s="143">
        <v>42750</v>
      </c>
      <c r="J73" s="143">
        <v>46000</v>
      </c>
      <c r="K73" s="143">
        <v>50250</v>
      </c>
      <c r="L73" s="143">
        <v>54500</v>
      </c>
      <c r="M73" s="143">
        <v>58750</v>
      </c>
      <c r="N73" s="143">
        <v>63000</v>
      </c>
      <c r="O73" s="143">
        <v>67250</v>
      </c>
      <c r="P73" s="143">
        <v>68750</v>
      </c>
      <c r="Q73" s="143">
        <v>80250</v>
      </c>
      <c r="R73" s="143">
        <v>92250</v>
      </c>
      <c r="S73" s="143">
        <v>103750</v>
      </c>
      <c r="T73" s="143">
        <v>115500</v>
      </c>
      <c r="U73" s="143">
        <v>127000</v>
      </c>
      <c r="V73" s="143">
        <v>139250</v>
      </c>
      <c r="W73" s="143">
        <v>166750</v>
      </c>
      <c r="X73" s="143">
        <v>194000</v>
      </c>
    </row>
    <row r="74" spans="1:24" s="144" customFormat="1" x14ac:dyDescent="0.25">
      <c r="A74" s="146" t="s">
        <v>813</v>
      </c>
      <c r="B74" s="143">
        <v>11900</v>
      </c>
      <c r="C74" s="143">
        <v>31250</v>
      </c>
      <c r="D74" s="143">
        <v>32250</v>
      </c>
      <c r="E74" s="143">
        <v>33500</v>
      </c>
      <c r="F74" s="143">
        <v>35000</v>
      </c>
      <c r="G74" s="143">
        <v>37750</v>
      </c>
      <c r="H74" s="143">
        <v>40500</v>
      </c>
      <c r="I74" s="143">
        <v>44250</v>
      </c>
      <c r="J74" s="143">
        <v>47750</v>
      </c>
      <c r="K74" s="143">
        <v>53000</v>
      </c>
      <c r="L74" s="143">
        <v>57750</v>
      </c>
      <c r="M74" s="143">
        <v>62250</v>
      </c>
      <c r="N74" s="143">
        <v>67250</v>
      </c>
      <c r="O74" s="143">
        <v>72250</v>
      </c>
      <c r="P74" s="143">
        <v>73500</v>
      </c>
      <c r="Q74" s="143">
        <v>86500</v>
      </c>
      <c r="R74" s="143">
        <v>99750</v>
      </c>
      <c r="S74" s="143">
        <v>112750</v>
      </c>
      <c r="T74" s="143">
        <v>126250</v>
      </c>
      <c r="U74" s="143">
        <v>139250</v>
      </c>
      <c r="V74" s="143">
        <v>152500</v>
      </c>
      <c r="W74" s="143">
        <v>183000</v>
      </c>
      <c r="X74" s="143">
        <v>213500</v>
      </c>
    </row>
    <row r="75" spans="1:24" s="144" customFormat="1" x14ac:dyDescent="0.25">
      <c r="A75" s="146" t="s">
        <v>814</v>
      </c>
      <c r="B75" s="143">
        <v>11700</v>
      </c>
      <c r="C75" s="143">
        <v>30500</v>
      </c>
      <c r="D75" s="143">
        <v>31750</v>
      </c>
      <c r="E75" s="143">
        <v>32750</v>
      </c>
      <c r="F75" s="143">
        <v>34000</v>
      </c>
      <c r="G75" s="143">
        <v>36500</v>
      </c>
      <c r="H75" s="143">
        <v>39250</v>
      </c>
      <c r="I75" s="143">
        <v>42750</v>
      </c>
      <c r="J75" s="143">
        <v>46000</v>
      </c>
      <c r="K75" s="143">
        <v>50250</v>
      </c>
      <c r="L75" s="143">
        <v>54500</v>
      </c>
      <c r="M75" s="143">
        <v>58750</v>
      </c>
      <c r="N75" s="143">
        <v>63000</v>
      </c>
      <c r="O75" s="143">
        <v>67250</v>
      </c>
      <c r="P75" s="143">
        <v>68750</v>
      </c>
      <c r="Q75" s="143">
        <v>80250</v>
      </c>
      <c r="R75" s="143">
        <v>92250</v>
      </c>
      <c r="S75" s="143">
        <v>103750</v>
      </c>
      <c r="T75" s="143">
        <v>115500</v>
      </c>
      <c r="U75" s="143">
        <v>127000</v>
      </c>
      <c r="V75" s="143">
        <v>139250</v>
      </c>
      <c r="W75" s="143">
        <v>166750</v>
      </c>
      <c r="X75" s="143">
        <v>194000</v>
      </c>
    </row>
    <row r="76" spans="1:24" s="148" customFormat="1" x14ac:dyDescent="0.25">
      <c r="A76" s="147" t="s">
        <v>815</v>
      </c>
      <c r="B76" s="143">
        <v>11900</v>
      </c>
      <c r="C76" s="143">
        <v>31250</v>
      </c>
      <c r="D76" s="143">
        <v>32250</v>
      </c>
      <c r="E76" s="143">
        <v>33500</v>
      </c>
      <c r="F76" s="143">
        <v>35000</v>
      </c>
      <c r="G76" s="143">
        <v>37750</v>
      </c>
      <c r="H76" s="143">
        <v>40500</v>
      </c>
      <c r="I76" s="143">
        <v>44250</v>
      </c>
      <c r="J76" s="143">
        <v>47750</v>
      </c>
      <c r="K76" s="143">
        <v>53000</v>
      </c>
      <c r="L76" s="143">
        <v>57750</v>
      </c>
      <c r="M76" s="143">
        <v>62250</v>
      </c>
      <c r="N76" s="143">
        <v>67250</v>
      </c>
      <c r="O76" s="143">
        <v>72250</v>
      </c>
      <c r="P76" s="143">
        <v>73500</v>
      </c>
      <c r="Q76" s="143">
        <v>86500</v>
      </c>
      <c r="R76" s="143">
        <v>99750</v>
      </c>
      <c r="S76" s="143">
        <v>112750</v>
      </c>
      <c r="T76" s="143">
        <v>126250</v>
      </c>
      <c r="U76" s="143">
        <v>139250</v>
      </c>
      <c r="V76" s="143">
        <v>152500</v>
      </c>
      <c r="W76" s="143">
        <v>183000</v>
      </c>
      <c r="X76" s="143">
        <v>213500</v>
      </c>
    </row>
    <row r="77" spans="1:24" s="144" customFormat="1" x14ac:dyDescent="0.25">
      <c r="A77" s="146" t="s">
        <v>816</v>
      </c>
      <c r="B77" s="143">
        <v>800</v>
      </c>
      <c r="C77" s="143">
        <v>2500</v>
      </c>
      <c r="D77" s="143">
        <v>3250</v>
      </c>
      <c r="E77" s="143">
        <v>3250</v>
      </c>
      <c r="F77" s="143">
        <v>3750</v>
      </c>
      <c r="G77" s="143">
        <v>4500</v>
      </c>
      <c r="H77" s="143">
        <v>5750</v>
      </c>
      <c r="I77" s="143">
        <v>6250</v>
      </c>
      <c r="J77" s="143">
        <v>7250</v>
      </c>
      <c r="K77" s="143">
        <v>9000</v>
      </c>
      <c r="L77" s="143">
        <v>10250</v>
      </c>
      <c r="M77" s="143">
        <v>11250</v>
      </c>
      <c r="N77" s="143">
        <v>12750</v>
      </c>
      <c r="O77" s="143">
        <v>14000</v>
      </c>
      <c r="P77" s="143">
        <v>14250</v>
      </c>
      <c r="Q77" s="143">
        <v>17750</v>
      </c>
      <c r="R77" s="143">
        <v>22000</v>
      </c>
      <c r="S77" s="143">
        <v>25750</v>
      </c>
      <c r="T77" s="143">
        <v>29250</v>
      </c>
      <c r="U77" s="143">
        <v>33000</v>
      </c>
      <c r="V77" s="143">
        <v>36500</v>
      </c>
      <c r="W77" s="143">
        <v>45500</v>
      </c>
      <c r="X77" s="143">
        <v>53750</v>
      </c>
    </row>
    <row r="78" spans="1:24" s="144" customFormat="1" x14ac:dyDescent="0.25">
      <c r="A78" s="146" t="s">
        <v>817</v>
      </c>
      <c r="B78" s="143">
        <v>1600</v>
      </c>
      <c r="C78" s="143">
        <v>4500</v>
      </c>
      <c r="D78" s="143">
        <v>5500</v>
      </c>
      <c r="E78" s="143">
        <v>6000</v>
      </c>
      <c r="F78" s="143">
        <v>6750</v>
      </c>
      <c r="G78" s="143">
        <v>7750</v>
      </c>
      <c r="H78" s="143">
        <v>10000</v>
      </c>
      <c r="I78" s="143">
        <v>12000</v>
      </c>
      <c r="J78" s="143">
        <v>14000</v>
      </c>
      <c r="K78" s="143">
        <v>16750</v>
      </c>
      <c r="L78" s="143">
        <v>18750</v>
      </c>
      <c r="M78" s="143">
        <v>21750</v>
      </c>
      <c r="N78" s="143">
        <v>23500</v>
      </c>
      <c r="O78" s="143">
        <v>26250</v>
      </c>
      <c r="P78" s="143">
        <v>10500</v>
      </c>
      <c r="Q78" s="143">
        <v>12750</v>
      </c>
      <c r="R78" s="143">
        <v>15250</v>
      </c>
      <c r="S78" s="143">
        <v>17000</v>
      </c>
      <c r="T78" s="143">
        <v>19000</v>
      </c>
      <c r="U78" s="143">
        <v>20750</v>
      </c>
      <c r="V78" s="143">
        <v>23250</v>
      </c>
      <c r="W78" s="143">
        <v>27750</v>
      </c>
      <c r="X78" s="143">
        <v>32750</v>
      </c>
    </row>
    <row r="79" spans="1:24" s="144" customFormat="1" x14ac:dyDescent="0.25">
      <c r="A79" s="146" t="s">
        <v>818</v>
      </c>
      <c r="B79" s="143">
        <v>1200</v>
      </c>
      <c r="C79" s="143">
        <v>3750</v>
      </c>
      <c r="D79" s="143">
        <v>4250</v>
      </c>
      <c r="E79" s="143">
        <v>4500</v>
      </c>
      <c r="F79" s="143">
        <v>5750</v>
      </c>
      <c r="G79" s="143">
        <v>7250</v>
      </c>
      <c r="H79" s="143">
        <v>8750</v>
      </c>
      <c r="I79" s="143">
        <v>10500</v>
      </c>
      <c r="J79" s="143">
        <v>12750</v>
      </c>
      <c r="K79" s="143">
        <v>15500</v>
      </c>
      <c r="L79" s="143">
        <v>17500</v>
      </c>
      <c r="M79" s="143">
        <v>20000</v>
      </c>
      <c r="N79" s="143">
        <v>22500</v>
      </c>
      <c r="O79" s="143">
        <v>24500</v>
      </c>
      <c r="P79" s="143">
        <v>6000</v>
      </c>
      <c r="Q79" s="143">
        <v>7250</v>
      </c>
      <c r="R79" s="143">
        <v>9000</v>
      </c>
      <c r="S79" s="143">
        <v>10500</v>
      </c>
      <c r="T79" s="143">
        <v>12500</v>
      </c>
      <c r="U79" s="143">
        <v>14000</v>
      </c>
      <c r="V79" s="143">
        <v>15500</v>
      </c>
      <c r="W79" s="143">
        <v>19000</v>
      </c>
      <c r="X79" s="143">
        <v>22750</v>
      </c>
    </row>
    <row r="80" spans="1:24" s="144" customFormat="1" x14ac:dyDescent="0.25">
      <c r="A80" s="146" t="s">
        <v>819</v>
      </c>
      <c r="B80" s="143">
        <v>500</v>
      </c>
      <c r="C80" s="143">
        <v>2000</v>
      </c>
      <c r="D80" s="143">
        <v>2000</v>
      </c>
      <c r="E80" s="143">
        <v>2500</v>
      </c>
      <c r="F80" s="143">
        <v>3000</v>
      </c>
      <c r="G80" s="143">
        <v>3750</v>
      </c>
      <c r="H80" s="143">
        <v>4500</v>
      </c>
      <c r="I80" s="143">
        <v>5750</v>
      </c>
      <c r="J80" s="143">
        <v>6750</v>
      </c>
      <c r="K80" s="143">
        <v>8500</v>
      </c>
      <c r="L80" s="143">
        <v>10000</v>
      </c>
      <c r="M80" s="143">
        <v>11250</v>
      </c>
      <c r="N80" s="143">
        <v>12750</v>
      </c>
      <c r="O80" s="143">
        <v>14000</v>
      </c>
      <c r="P80" s="143">
        <v>4500</v>
      </c>
      <c r="Q80" s="143">
        <v>6000</v>
      </c>
      <c r="R80" s="143">
        <v>7250</v>
      </c>
      <c r="S80" s="143">
        <v>8500</v>
      </c>
      <c r="T80" s="143">
        <v>9500</v>
      </c>
      <c r="U80" s="143">
        <v>10250</v>
      </c>
      <c r="V80" s="143">
        <v>11750</v>
      </c>
      <c r="W80" s="143">
        <v>14250</v>
      </c>
      <c r="X80" s="143">
        <v>16750</v>
      </c>
    </row>
    <row r="81" spans="1:24" s="144" customFormat="1" x14ac:dyDescent="0.25">
      <c r="A81" s="146" t="s">
        <v>820</v>
      </c>
      <c r="B81" s="143">
        <v>1600</v>
      </c>
      <c r="C81" s="143">
        <v>4500</v>
      </c>
      <c r="D81" s="143">
        <v>5500</v>
      </c>
      <c r="E81" s="143">
        <v>6000</v>
      </c>
      <c r="F81" s="143">
        <v>6750</v>
      </c>
      <c r="G81" s="143">
        <v>7750</v>
      </c>
      <c r="H81" s="143">
        <v>10000</v>
      </c>
      <c r="I81" s="143">
        <v>12000</v>
      </c>
      <c r="J81" s="143">
        <v>14000</v>
      </c>
      <c r="K81" s="143">
        <v>16750</v>
      </c>
      <c r="L81" s="143">
        <v>18750</v>
      </c>
      <c r="M81" s="143">
        <v>21750</v>
      </c>
      <c r="N81" s="143">
        <v>23500</v>
      </c>
      <c r="O81" s="143">
        <v>26250</v>
      </c>
      <c r="P81" s="143">
        <v>10500</v>
      </c>
      <c r="Q81" s="143">
        <v>12750</v>
      </c>
      <c r="R81" s="143">
        <v>15250</v>
      </c>
      <c r="S81" s="143">
        <v>17000</v>
      </c>
      <c r="T81" s="143">
        <v>19000</v>
      </c>
      <c r="U81" s="143">
        <v>20750</v>
      </c>
      <c r="V81" s="143">
        <v>23250</v>
      </c>
      <c r="W81" s="143">
        <v>27750</v>
      </c>
      <c r="X81" s="143">
        <v>32750</v>
      </c>
    </row>
    <row r="82" spans="1:24" s="144" customFormat="1" x14ac:dyDescent="0.25">
      <c r="A82" s="146" t="s">
        <v>821</v>
      </c>
      <c r="B82" s="143">
        <v>1600</v>
      </c>
      <c r="C82" s="143">
        <v>4500</v>
      </c>
      <c r="D82" s="143">
        <v>5500</v>
      </c>
      <c r="E82" s="143">
        <v>6000</v>
      </c>
      <c r="F82" s="143">
        <v>6750</v>
      </c>
      <c r="G82" s="143">
        <v>7750</v>
      </c>
      <c r="H82" s="143">
        <v>10000</v>
      </c>
      <c r="I82" s="143">
        <v>12000</v>
      </c>
      <c r="J82" s="143">
        <v>14000</v>
      </c>
      <c r="K82" s="143">
        <v>16750</v>
      </c>
      <c r="L82" s="143">
        <v>18750</v>
      </c>
      <c r="M82" s="143">
        <v>21750</v>
      </c>
      <c r="N82" s="143">
        <v>23500</v>
      </c>
      <c r="O82" s="143">
        <v>26250</v>
      </c>
      <c r="P82" s="143">
        <v>10500</v>
      </c>
      <c r="Q82" s="143">
        <v>12750</v>
      </c>
      <c r="R82" s="143">
        <v>15250</v>
      </c>
      <c r="S82" s="143">
        <v>17000</v>
      </c>
      <c r="T82" s="143">
        <v>19000</v>
      </c>
      <c r="U82" s="143">
        <v>20750</v>
      </c>
      <c r="V82" s="143">
        <v>23250</v>
      </c>
      <c r="W82" s="143">
        <v>27750</v>
      </c>
      <c r="X82" s="143">
        <v>32750</v>
      </c>
    </row>
    <row r="83" spans="1:24" s="144" customFormat="1" x14ac:dyDescent="0.25">
      <c r="A83" s="146" t="s">
        <v>822</v>
      </c>
      <c r="B83" s="143">
        <v>1600</v>
      </c>
      <c r="C83" s="143">
        <v>4500</v>
      </c>
      <c r="D83" s="143">
        <v>5500</v>
      </c>
      <c r="E83" s="143">
        <v>6000</v>
      </c>
      <c r="F83" s="143">
        <v>6750</v>
      </c>
      <c r="G83" s="143">
        <v>7750</v>
      </c>
      <c r="H83" s="143">
        <v>10000</v>
      </c>
      <c r="I83" s="143">
        <v>12000</v>
      </c>
      <c r="J83" s="143">
        <v>14000</v>
      </c>
      <c r="K83" s="143">
        <v>16750</v>
      </c>
      <c r="L83" s="143">
        <v>18750</v>
      </c>
      <c r="M83" s="143">
        <v>21750</v>
      </c>
      <c r="N83" s="143">
        <v>23500</v>
      </c>
      <c r="O83" s="143">
        <v>26250</v>
      </c>
      <c r="P83" s="143">
        <v>10500</v>
      </c>
      <c r="Q83" s="143">
        <v>12750</v>
      </c>
      <c r="R83" s="143">
        <v>15250</v>
      </c>
      <c r="S83" s="143">
        <v>17000</v>
      </c>
      <c r="T83" s="143">
        <v>19000</v>
      </c>
      <c r="U83" s="143">
        <v>20750</v>
      </c>
      <c r="V83" s="143">
        <v>23250</v>
      </c>
      <c r="W83" s="143">
        <v>27750</v>
      </c>
      <c r="X83" s="143">
        <v>32750</v>
      </c>
    </row>
    <row r="84" spans="1:24" s="144" customFormat="1" x14ac:dyDescent="0.25">
      <c r="A84" s="146" t="s">
        <v>823</v>
      </c>
      <c r="B84" s="143">
        <v>1200</v>
      </c>
      <c r="C84" s="143">
        <v>3750</v>
      </c>
      <c r="D84" s="143">
        <v>4250</v>
      </c>
      <c r="E84" s="143">
        <v>4500</v>
      </c>
      <c r="F84" s="143">
        <v>5750</v>
      </c>
      <c r="G84" s="143">
        <v>7250</v>
      </c>
      <c r="H84" s="143">
        <v>8750</v>
      </c>
      <c r="I84" s="143">
        <v>10500</v>
      </c>
      <c r="J84" s="143">
        <v>12750</v>
      </c>
      <c r="K84" s="143">
        <v>15500</v>
      </c>
      <c r="L84" s="143">
        <v>17500</v>
      </c>
      <c r="M84" s="143">
        <v>20000</v>
      </c>
      <c r="N84" s="143">
        <v>22500</v>
      </c>
      <c r="O84" s="143">
        <v>24500</v>
      </c>
      <c r="P84" s="143">
        <v>6000</v>
      </c>
      <c r="Q84" s="143">
        <v>7250</v>
      </c>
      <c r="R84" s="143">
        <v>9000</v>
      </c>
      <c r="S84" s="143">
        <v>10500</v>
      </c>
      <c r="T84" s="143">
        <v>12500</v>
      </c>
      <c r="U84" s="143">
        <v>14000</v>
      </c>
      <c r="V84" s="143">
        <v>15500</v>
      </c>
      <c r="W84" s="143">
        <v>19000</v>
      </c>
      <c r="X84" s="143">
        <v>22750</v>
      </c>
    </row>
    <row r="85" spans="1:24" s="144" customFormat="1" x14ac:dyDescent="0.25">
      <c r="A85" s="146" t="s">
        <v>824</v>
      </c>
      <c r="B85" s="143">
        <v>5800</v>
      </c>
      <c r="C85" s="143">
        <v>14500</v>
      </c>
      <c r="D85" s="143">
        <v>14500</v>
      </c>
      <c r="E85" s="143">
        <v>14500</v>
      </c>
      <c r="F85" s="143">
        <v>14500</v>
      </c>
      <c r="G85" s="143">
        <v>14500</v>
      </c>
      <c r="H85" s="143">
        <v>14500</v>
      </c>
      <c r="I85" s="143">
        <v>14500</v>
      </c>
      <c r="J85" s="143">
        <v>14500</v>
      </c>
      <c r="K85" s="143">
        <v>14500</v>
      </c>
      <c r="L85" s="143">
        <v>14500</v>
      </c>
      <c r="M85" s="143">
        <v>14500</v>
      </c>
      <c r="N85" s="143">
        <v>14500</v>
      </c>
      <c r="O85" s="143">
        <v>14500</v>
      </c>
      <c r="P85" s="143">
        <v>14500</v>
      </c>
      <c r="Q85" s="143">
        <v>14500</v>
      </c>
      <c r="R85" s="143">
        <v>14500</v>
      </c>
      <c r="S85" s="143">
        <v>14500</v>
      </c>
      <c r="T85" s="143">
        <v>14500</v>
      </c>
      <c r="U85" s="143">
        <v>14500</v>
      </c>
      <c r="V85" s="143">
        <v>14500</v>
      </c>
      <c r="W85" s="143">
        <v>14500</v>
      </c>
      <c r="X85" s="143">
        <v>14500</v>
      </c>
    </row>
    <row r="86" spans="1:24" s="144" customFormat="1" x14ac:dyDescent="0.25">
      <c r="A86" s="146" t="s">
        <v>825</v>
      </c>
      <c r="B86" s="143">
        <v>800</v>
      </c>
      <c r="C86" s="143">
        <v>2000</v>
      </c>
      <c r="D86" s="143">
        <v>2000</v>
      </c>
      <c r="E86" s="143">
        <v>2000</v>
      </c>
      <c r="F86" s="143">
        <v>2000</v>
      </c>
      <c r="G86" s="143">
        <v>2000</v>
      </c>
      <c r="H86" s="143">
        <v>2000</v>
      </c>
      <c r="I86" s="143">
        <v>2000</v>
      </c>
      <c r="J86" s="143">
        <v>2000</v>
      </c>
      <c r="K86" s="143">
        <v>2000</v>
      </c>
      <c r="L86" s="143">
        <v>2000</v>
      </c>
      <c r="M86" s="143">
        <v>2000</v>
      </c>
      <c r="N86" s="143">
        <v>2000</v>
      </c>
      <c r="O86" s="143">
        <v>2000</v>
      </c>
      <c r="P86" s="143">
        <v>2000</v>
      </c>
      <c r="Q86" s="143">
        <v>2000</v>
      </c>
      <c r="R86" s="143">
        <v>2000</v>
      </c>
      <c r="S86" s="143">
        <v>2000</v>
      </c>
      <c r="T86" s="143">
        <v>2000</v>
      </c>
      <c r="U86" s="143">
        <v>2000</v>
      </c>
      <c r="V86" s="143">
        <v>2000</v>
      </c>
      <c r="W86" s="143">
        <v>2000</v>
      </c>
      <c r="X86" s="143">
        <v>2000</v>
      </c>
    </row>
    <row r="87" spans="1:24" s="148" customFormat="1" x14ac:dyDescent="0.25">
      <c r="A87" s="147" t="s">
        <v>826</v>
      </c>
      <c r="B87" s="143">
        <v>400</v>
      </c>
      <c r="C87" s="143">
        <v>1000</v>
      </c>
      <c r="D87" s="143">
        <v>1000</v>
      </c>
      <c r="E87" s="143">
        <v>1000</v>
      </c>
      <c r="F87" s="143">
        <v>1000</v>
      </c>
      <c r="G87" s="143">
        <v>1000</v>
      </c>
      <c r="H87" s="143">
        <v>1000</v>
      </c>
      <c r="I87" s="143">
        <v>1000</v>
      </c>
      <c r="J87" s="143">
        <v>1000</v>
      </c>
      <c r="K87" s="143">
        <v>1000</v>
      </c>
      <c r="L87" s="143">
        <v>1000</v>
      </c>
      <c r="M87" s="143">
        <v>1000</v>
      </c>
      <c r="N87" s="143">
        <v>1000</v>
      </c>
      <c r="O87" s="143">
        <v>1000</v>
      </c>
      <c r="P87" s="143">
        <v>1000</v>
      </c>
      <c r="Q87" s="143">
        <v>1000</v>
      </c>
      <c r="R87" s="143">
        <v>1000</v>
      </c>
      <c r="S87" s="143">
        <v>1000</v>
      </c>
      <c r="T87" s="143">
        <v>1000</v>
      </c>
      <c r="U87" s="143">
        <v>1000</v>
      </c>
      <c r="V87" s="143">
        <v>1000</v>
      </c>
      <c r="W87" s="143">
        <v>1000</v>
      </c>
      <c r="X87" s="143">
        <v>1000</v>
      </c>
    </row>
    <row r="88" spans="1:24" s="144" customFormat="1" x14ac:dyDescent="0.25">
      <c r="A88" s="155" t="s">
        <v>827</v>
      </c>
      <c r="B88" s="143">
        <v>19600</v>
      </c>
      <c r="C88" s="143">
        <v>51750</v>
      </c>
      <c r="D88" s="143">
        <v>53000</v>
      </c>
      <c r="E88" s="143">
        <v>54500</v>
      </c>
      <c r="F88" s="143">
        <v>56500</v>
      </c>
      <c r="G88" s="143">
        <v>60500</v>
      </c>
      <c r="H88" s="143">
        <v>64500</v>
      </c>
      <c r="I88" s="143">
        <v>70000</v>
      </c>
      <c r="J88" s="143">
        <v>75250</v>
      </c>
      <c r="K88" s="143">
        <v>82000</v>
      </c>
      <c r="L88" s="143">
        <v>88750</v>
      </c>
      <c r="M88" s="143">
        <v>95250</v>
      </c>
      <c r="N88" s="143">
        <v>102000</v>
      </c>
      <c r="O88" s="143">
        <v>108500</v>
      </c>
      <c r="P88" s="143">
        <v>73000</v>
      </c>
      <c r="Q88" s="143">
        <v>80250</v>
      </c>
      <c r="R88" s="143">
        <v>87500</v>
      </c>
      <c r="S88" s="143">
        <v>94500</v>
      </c>
      <c r="T88" s="143">
        <v>102000</v>
      </c>
      <c r="U88" s="143">
        <v>109250</v>
      </c>
      <c r="V88" s="143">
        <v>116500</v>
      </c>
      <c r="W88" s="143">
        <v>133000</v>
      </c>
      <c r="X88" s="143">
        <v>150000</v>
      </c>
    </row>
    <row r="89" spans="1:24" s="144" customFormat="1" x14ac:dyDescent="0.25">
      <c r="A89" s="156" t="s">
        <v>828</v>
      </c>
      <c r="B89" s="143">
        <v>13200</v>
      </c>
      <c r="C89" s="143">
        <v>34500</v>
      </c>
      <c r="D89" s="143">
        <v>35750</v>
      </c>
      <c r="E89" s="143">
        <v>37000</v>
      </c>
      <c r="F89" s="143">
        <v>38750</v>
      </c>
      <c r="G89" s="143">
        <v>41250</v>
      </c>
      <c r="H89" s="143">
        <v>44250</v>
      </c>
      <c r="I89" s="143">
        <v>47750</v>
      </c>
      <c r="J89" s="143">
        <v>51750</v>
      </c>
      <c r="K89" s="143">
        <v>56250</v>
      </c>
      <c r="L89" s="143">
        <v>61000</v>
      </c>
      <c r="M89" s="143">
        <v>66000</v>
      </c>
      <c r="N89" s="143">
        <v>70500</v>
      </c>
      <c r="O89" s="143">
        <v>75250</v>
      </c>
      <c r="P89" s="143">
        <v>50000</v>
      </c>
      <c r="Q89" s="143">
        <v>55250</v>
      </c>
      <c r="R89" s="143">
        <v>60250</v>
      </c>
      <c r="S89" s="143">
        <v>65750</v>
      </c>
      <c r="T89" s="143">
        <v>70500</v>
      </c>
      <c r="U89" s="143">
        <v>76000</v>
      </c>
      <c r="V89" s="143">
        <v>80750</v>
      </c>
      <c r="W89" s="143">
        <v>92750</v>
      </c>
      <c r="X89" s="143">
        <v>105000</v>
      </c>
    </row>
    <row r="90" spans="1:24" s="144" customFormat="1" x14ac:dyDescent="0.25">
      <c r="A90" s="156" t="s">
        <v>829</v>
      </c>
      <c r="B90" s="143">
        <v>7600</v>
      </c>
      <c r="C90" s="143">
        <v>20000</v>
      </c>
      <c r="D90" s="143">
        <v>20500</v>
      </c>
      <c r="E90" s="143">
        <v>21750</v>
      </c>
      <c r="F90" s="143">
        <v>22750</v>
      </c>
      <c r="G90" s="143">
        <v>24250</v>
      </c>
      <c r="H90" s="143">
        <v>26250</v>
      </c>
      <c r="I90" s="143">
        <v>28750</v>
      </c>
      <c r="J90" s="143">
        <v>31250</v>
      </c>
      <c r="K90" s="143">
        <v>34250</v>
      </c>
      <c r="L90" s="143">
        <v>37250</v>
      </c>
      <c r="M90" s="143">
        <v>40250</v>
      </c>
      <c r="N90" s="143">
        <v>43250</v>
      </c>
      <c r="O90" s="143">
        <v>46500</v>
      </c>
      <c r="P90" s="143">
        <v>30000</v>
      </c>
      <c r="Q90" s="143">
        <v>33250</v>
      </c>
      <c r="R90" s="143">
        <v>36500</v>
      </c>
      <c r="S90" s="143">
        <v>40000</v>
      </c>
      <c r="T90" s="143">
        <v>43500</v>
      </c>
      <c r="U90" s="143">
        <v>47000</v>
      </c>
      <c r="V90" s="143">
        <v>50250</v>
      </c>
      <c r="W90" s="143">
        <v>57750</v>
      </c>
      <c r="X90" s="143">
        <v>66000</v>
      </c>
    </row>
    <row r="91" spans="1:24" s="144" customFormat="1" x14ac:dyDescent="0.25">
      <c r="A91" s="156" t="s">
        <v>830</v>
      </c>
      <c r="B91" s="143">
        <v>7600</v>
      </c>
      <c r="C91" s="143">
        <v>20000</v>
      </c>
      <c r="D91" s="143">
        <v>20500</v>
      </c>
      <c r="E91" s="143">
        <v>21750</v>
      </c>
      <c r="F91" s="143">
        <v>22750</v>
      </c>
      <c r="G91" s="143">
        <v>24250</v>
      </c>
      <c r="H91" s="143">
        <v>26250</v>
      </c>
      <c r="I91" s="143">
        <v>28750</v>
      </c>
      <c r="J91" s="143">
        <v>31250</v>
      </c>
      <c r="K91" s="143">
        <v>34250</v>
      </c>
      <c r="L91" s="143">
        <v>37250</v>
      </c>
      <c r="M91" s="143">
        <v>40250</v>
      </c>
      <c r="N91" s="143">
        <v>43250</v>
      </c>
      <c r="O91" s="143">
        <v>46500</v>
      </c>
      <c r="P91" s="143">
        <v>30000</v>
      </c>
      <c r="Q91" s="143">
        <v>33250</v>
      </c>
      <c r="R91" s="143">
        <v>36500</v>
      </c>
      <c r="S91" s="143">
        <v>40000</v>
      </c>
      <c r="T91" s="143">
        <v>43500</v>
      </c>
      <c r="U91" s="143">
        <v>47000</v>
      </c>
      <c r="V91" s="143">
        <v>50250</v>
      </c>
      <c r="W91" s="143">
        <v>57750</v>
      </c>
      <c r="X91" s="143">
        <v>66000</v>
      </c>
    </row>
    <row r="92" spans="1:24" s="144" customFormat="1" x14ac:dyDescent="0.25">
      <c r="A92" s="156" t="s">
        <v>831</v>
      </c>
      <c r="B92" s="143">
        <v>19000</v>
      </c>
      <c r="C92" s="143">
        <v>50000</v>
      </c>
      <c r="D92" s="143">
        <v>51000</v>
      </c>
      <c r="E92" s="143">
        <v>53250</v>
      </c>
      <c r="F92" s="143">
        <v>55250</v>
      </c>
      <c r="G92" s="143">
        <v>59000</v>
      </c>
      <c r="H92" s="143">
        <v>63000</v>
      </c>
      <c r="I92" s="143">
        <v>67750</v>
      </c>
      <c r="J92" s="143">
        <v>73250</v>
      </c>
      <c r="K92" s="143">
        <v>79500</v>
      </c>
      <c r="L92" s="143">
        <v>86000</v>
      </c>
      <c r="M92" s="143">
        <v>92250</v>
      </c>
      <c r="N92" s="143">
        <v>99000</v>
      </c>
      <c r="O92" s="143">
        <v>105250</v>
      </c>
      <c r="P92" s="143">
        <v>70750</v>
      </c>
      <c r="Q92" s="143">
        <v>77750</v>
      </c>
      <c r="R92" s="143">
        <v>85000</v>
      </c>
      <c r="S92" s="143">
        <v>92000</v>
      </c>
      <c r="T92" s="143">
        <v>99000</v>
      </c>
      <c r="U92" s="143">
        <v>106000</v>
      </c>
      <c r="V92" s="143">
        <v>112750</v>
      </c>
      <c r="W92" s="143">
        <v>129250</v>
      </c>
      <c r="X92" s="143">
        <v>145500</v>
      </c>
    </row>
    <row r="93" spans="1:24" s="144" customFormat="1" x14ac:dyDescent="0.25">
      <c r="A93" s="156" t="s">
        <v>832</v>
      </c>
      <c r="B93" s="143">
        <v>17200</v>
      </c>
      <c r="C93" s="143">
        <v>45500</v>
      </c>
      <c r="D93" s="143">
        <v>46500</v>
      </c>
      <c r="E93" s="143">
        <v>48750</v>
      </c>
      <c r="F93" s="143">
        <v>50500</v>
      </c>
      <c r="G93" s="143">
        <v>54250</v>
      </c>
      <c r="H93" s="143">
        <v>58500</v>
      </c>
      <c r="I93" s="143">
        <v>63250</v>
      </c>
      <c r="J93" s="143">
        <v>68750</v>
      </c>
      <c r="K93" s="143">
        <v>75000</v>
      </c>
      <c r="L93" s="143">
        <v>81000</v>
      </c>
      <c r="M93" s="143">
        <v>87500</v>
      </c>
      <c r="N93" s="143">
        <v>94000</v>
      </c>
      <c r="O93" s="143">
        <v>100500</v>
      </c>
      <c r="P93" s="143">
        <v>66250</v>
      </c>
      <c r="Q93" s="143">
        <v>73250</v>
      </c>
      <c r="R93" s="143">
        <v>80250</v>
      </c>
      <c r="S93" s="143">
        <v>87000</v>
      </c>
      <c r="T93" s="143">
        <v>94000</v>
      </c>
      <c r="U93" s="143">
        <v>101000</v>
      </c>
      <c r="V93" s="143">
        <v>108250</v>
      </c>
      <c r="W93" s="143">
        <v>124250</v>
      </c>
      <c r="X93" s="143">
        <v>140750</v>
      </c>
    </row>
    <row r="94" spans="1:24" s="144" customFormat="1" x14ac:dyDescent="0.25">
      <c r="A94" s="156" t="s">
        <v>833</v>
      </c>
      <c r="B94" s="143">
        <v>11900</v>
      </c>
      <c r="C94" s="143">
        <v>30500</v>
      </c>
      <c r="D94" s="143">
        <v>31250</v>
      </c>
      <c r="E94" s="143">
        <v>32000</v>
      </c>
      <c r="F94" s="143">
        <v>33000</v>
      </c>
      <c r="G94" s="143">
        <v>34250</v>
      </c>
      <c r="H94" s="143">
        <v>36000</v>
      </c>
      <c r="I94" s="143">
        <v>37750</v>
      </c>
      <c r="J94" s="143">
        <v>40250</v>
      </c>
      <c r="K94" s="143">
        <v>43000</v>
      </c>
      <c r="L94" s="143">
        <v>45500</v>
      </c>
      <c r="M94" s="143">
        <v>47750</v>
      </c>
      <c r="N94" s="143">
        <v>50500</v>
      </c>
      <c r="O94" s="143">
        <v>53250</v>
      </c>
      <c r="P94" s="143">
        <v>39250</v>
      </c>
      <c r="Q94" s="143">
        <v>42000</v>
      </c>
      <c r="R94" s="143">
        <v>45000</v>
      </c>
      <c r="S94" s="143">
        <v>47750</v>
      </c>
      <c r="T94" s="143">
        <v>50500</v>
      </c>
      <c r="U94" s="143">
        <v>53500</v>
      </c>
      <c r="V94" s="143">
        <v>56500</v>
      </c>
      <c r="W94" s="143">
        <v>63250</v>
      </c>
      <c r="X94" s="143">
        <v>70000</v>
      </c>
    </row>
    <row r="95" spans="1:24" s="144" customFormat="1" x14ac:dyDescent="0.25">
      <c r="A95" s="156" t="s">
        <v>834</v>
      </c>
      <c r="B95" s="143">
        <v>11900</v>
      </c>
      <c r="C95" s="143">
        <v>30500</v>
      </c>
      <c r="D95" s="143">
        <v>31250</v>
      </c>
      <c r="E95" s="143">
        <v>32000</v>
      </c>
      <c r="F95" s="143">
        <v>33000</v>
      </c>
      <c r="G95" s="143">
        <v>34250</v>
      </c>
      <c r="H95" s="143">
        <v>36000</v>
      </c>
      <c r="I95" s="143">
        <v>37750</v>
      </c>
      <c r="J95" s="143">
        <v>40250</v>
      </c>
      <c r="K95" s="143">
        <v>43000</v>
      </c>
      <c r="L95" s="143">
        <v>45500</v>
      </c>
      <c r="M95" s="143">
        <v>47750</v>
      </c>
      <c r="N95" s="143">
        <v>50500</v>
      </c>
      <c r="O95" s="143">
        <v>53250</v>
      </c>
      <c r="P95" s="143">
        <v>39250</v>
      </c>
      <c r="Q95" s="143">
        <v>42000</v>
      </c>
      <c r="R95" s="143">
        <v>45000</v>
      </c>
      <c r="S95" s="143">
        <v>47750</v>
      </c>
      <c r="T95" s="143">
        <v>50500</v>
      </c>
      <c r="U95" s="143">
        <v>53500</v>
      </c>
      <c r="V95" s="143">
        <v>56500</v>
      </c>
      <c r="W95" s="143">
        <v>63250</v>
      </c>
      <c r="X95" s="143">
        <v>70000</v>
      </c>
    </row>
    <row r="96" spans="1:24" s="144" customFormat="1" x14ac:dyDescent="0.25">
      <c r="A96" s="156" t="s">
        <v>835</v>
      </c>
      <c r="B96" s="143">
        <v>7400</v>
      </c>
      <c r="C96" s="143">
        <v>19750</v>
      </c>
      <c r="D96" s="143">
        <v>20000</v>
      </c>
      <c r="E96" s="143">
        <v>20750</v>
      </c>
      <c r="F96" s="143">
        <v>22000</v>
      </c>
      <c r="G96" s="143">
        <v>23500</v>
      </c>
      <c r="H96" s="143">
        <v>25500</v>
      </c>
      <c r="I96" s="143">
        <v>27500</v>
      </c>
      <c r="J96" s="143">
        <v>30000</v>
      </c>
      <c r="K96" s="143">
        <v>32750</v>
      </c>
      <c r="L96" s="143">
        <v>35750</v>
      </c>
      <c r="M96" s="143">
        <v>38500</v>
      </c>
      <c r="N96" s="143">
        <v>41250</v>
      </c>
      <c r="O96" s="143">
        <v>43750</v>
      </c>
      <c r="P96" s="143">
        <v>29000</v>
      </c>
      <c r="Q96" s="143">
        <v>32000</v>
      </c>
      <c r="R96" s="143">
        <v>35000</v>
      </c>
      <c r="S96" s="143">
        <v>38500</v>
      </c>
      <c r="T96" s="143">
        <v>41250</v>
      </c>
      <c r="U96" s="143">
        <v>44250</v>
      </c>
      <c r="V96" s="143">
        <v>47500</v>
      </c>
      <c r="W96" s="143">
        <v>55000</v>
      </c>
      <c r="X96" s="143">
        <v>62000</v>
      </c>
    </row>
    <row r="97" spans="1:24" s="144" customFormat="1" x14ac:dyDescent="0.25">
      <c r="A97" s="156" t="s">
        <v>836</v>
      </c>
      <c r="B97" s="143">
        <v>7400</v>
      </c>
      <c r="C97" s="143">
        <v>19750</v>
      </c>
      <c r="D97" s="143">
        <v>20000</v>
      </c>
      <c r="E97" s="143">
        <v>20750</v>
      </c>
      <c r="F97" s="143">
        <v>22000</v>
      </c>
      <c r="G97" s="143">
        <v>23500</v>
      </c>
      <c r="H97" s="143">
        <v>25500</v>
      </c>
      <c r="I97" s="143">
        <v>27500</v>
      </c>
      <c r="J97" s="143">
        <v>30000</v>
      </c>
      <c r="K97" s="143">
        <v>32750</v>
      </c>
      <c r="L97" s="143">
        <v>35750</v>
      </c>
      <c r="M97" s="143">
        <v>38500</v>
      </c>
      <c r="N97" s="143">
        <v>41250</v>
      </c>
      <c r="O97" s="143">
        <v>43750</v>
      </c>
      <c r="P97" s="143">
        <v>29000</v>
      </c>
      <c r="Q97" s="143">
        <v>32000</v>
      </c>
      <c r="R97" s="143">
        <v>35000</v>
      </c>
      <c r="S97" s="143">
        <v>38500</v>
      </c>
      <c r="T97" s="143">
        <v>41250</v>
      </c>
      <c r="U97" s="143">
        <v>44250</v>
      </c>
      <c r="V97" s="143">
        <v>47500</v>
      </c>
      <c r="W97" s="143">
        <v>55000</v>
      </c>
      <c r="X97" s="143">
        <v>62000</v>
      </c>
    </row>
    <row r="98" spans="1:24" s="144" customFormat="1" x14ac:dyDescent="0.25">
      <c r="A98" s="156" t="s">
        <v>837</v>
      </c>
      <c r="B98" s="143"/>
      <c r="C98" s="143">
        <v>89000</v>
      </c>
      <c r="D98" s="143">
        <v>91750</v>
      </c>
      <c r="E98" s="143">
        <v>95750</v>
      </c>
      <c r="F98" s="143">
        <v>99750</v>
      </c>
      <c r="G98" s="143">
        <v>108000</v>
      </c>
      <c r="H98" s="143">
        <v>116000</v>
      </c>
      <c r="I98" s="143">
        <v>127000</v>
      </c>
      <c r="J98" s="143">
        <v>137750</v>
      </c>
      <c r="K98" s="143">
        <v>151250</v>
      </c>
      <c r="L98" s="143">
        <v>164750</v>
      </c>
      <c r="M98" s="143">
        <v>178250</v>
      </c>
      <c r="N98" s="143">
        <v>192000</v>
      </c>
      <c r="O98" s="143">
        <v>205500</v>
      </c>
      <c r="P98" s="143">
        <v>133000</v>
      </c>
      <c r="Q98" s="143">
        <v>147750</v>
      </c>
      <c r="R98" s="143">
        <v>162500</v>
      </c>
      <c r="S98" s="143">
        <v>177250</v>
      </c>
      <c r="T98" s="143">
        <v>192000</v>
      </c>
      <c r="U98" s="143">
        <v>206750</v>
      </c>
      <c r="V98" s="143">
        <v>221500</v>
      </c>
      <c r="W98" s="143">
        <v>256250</v>
      </c>
      <c r="X98" s="143">
        <v>290750</v>
      </c>
    </row>
    <row r="99" spans="1:24" s="144" customFormat="1" x14ac:dyDescent="0.25">
      <c r="A99" s="156" t="s">
        <v>838</v>
      </c>
      <c r="B99" s="143">
        <v>30400</v>
      </c>
      <c r="C99" s="143">
        <v>76750</v>
      </c>
      <c r="D99" s="143">
        <v>77500</v>
      </c>
      <c r="E99" s="143">
        <v>78250</v>
      </c>
      <c r="F99" s="143">
        <v>79250</v>
      </c>
      <c r="G99" s="143">
        <v>80500</v>
      </c>
      <c r="H99" s="143">
        <v>82250</v>
      </c>
      <c r="I99" s="143">
        <v>84000</v>
      </c>
      <c r="J99" s="143">
        <v>86500</v>
      </c>
      <c r="K99" s="143">
        <v>89000</v>
      </c>
      <c r="L99" s="143">
        <v>91750</v>
      </c>
      <c r="M99" s="143">
        <v>94000</v>
      </c>
      <c r="N99" s="143">
        <v>96750</v>
      </c>
      <c r="O99" s="143">
        <v>99500</v>
      </c>
      <c r="P99" s="143">
        <v>85500</v>
      </c>
      <c r="Q99" s="143">
        <v>88250</v>
      </c>
      <c r="R99" s="143">
        <v>35000</v>
      </c>
      <c r="S99" s="143">
        <v>93750</v>
      </c>
      <c r="T99" s="143">
        <v>96750</v>
      </c>
      <c r="U99" s="143">
        <v>99500</v>
      </c>
      <c r="V99" s="143">
        <v>102500</v>
      </c>
      <c r="W99" s="143">
        <v>109250</v>
      </c>
      <c r="X99" s="143">
        <v>115750</v>
      </c>
    </row>
    <row r="100" spans="1:24" s="144" customFormat="1" x14ac:dyDescent="0.25">
      <c r="A100" s="156" t="s">
        <v>839</v>
      </c>
      <c r="B100" s="143">
        <v>30400</v>
      </c>
      <c r="C100" s="143">
        <v>76750</v>
      </c>
      <c r="D100" s="143">
        <v>77500</v>
      </c>
      <c r="E100" s="143">
        <v>78250</v>
      </c>
      <c r="F100" s="143">
        <v>79250</v>
      </c>
      <c r="G100" s="143">
        <v>80500</v>
      </c>
      <c r="H100" s="143">
        <v>82250</v>
      </c>
      <c r="I100" s="143">
        <v>84000</v>
      </c>
      <c r="J100" s="143">
        <v>86500</v>
      </c>
      <c r="K100" s="143">
        <v>89000</v>
      </c>
      <c r="L100" s="143">
        <v>91750</v>
      </c>
      <c r="M100" s="143">
        <v>94000</v>
      </c>
      <c r="N100" s="143">
        <v>96750</v>
      </c>
      <c r="O100" s="143">
        <v>99500</v>
      </c>
      <c r="P100" s="143">
        <v>85500</v>
      </c>
      <c r="Q100" s="143">
        <v>88250</v>
      </c>
      <c r="R100" s="143">
        <v>91000</v>
      </c>
      <c r="S100" s="143">
        <v>93750</v>
      </c>
      <c r="T100" s="143">
        <v>96750</v>
      </c>
      <c r="U100" s="143">
        <v>99500</v>
      </c>
      <c r="V100" s="143">
        <v>102500</v>
      </c>
      <c r="W100" s="143">
        <v>109250</v>
      </c>
      <c r="X100" s="143">
        <v>115750</v>
      </c>
    </row>
    <row r="101" spans="1:24" s="144" customFormat="1" x14ac:dyDescent="0.25">
      <c r="A101" s="156" t="s">
        <v>840</v>
      </c>
      <c r="B101" s="143">
        <v>11900</v>
      </c>
      <c r="C101" s="143">
        <v>30500</v>
      </c>
      <c r="D101" s="143">
        <v>31250</v>
      </c>
      <c r="E101" s="143">
        <v>32000</v>
      </c>
      <c r="F101" s="143">
        <v>32750</v>
      </c>
      <c r="G101" s="143">
        <v>34250</v>
      </c>
      <c r="H101" s="143">
        <v>36000</v>
      </c>
      <c r="I101" s="143">
        <v>37750</v>
      </c>
      <c r="J101" s="143">
        <v>40250</v>
      </c>
      <c r="K101" s="143">
        <v>42750</v>
      </c>
      <c r="L101" s="143">
        <v>45500</v>
      </c>
      <c r="M101" s="143">
        <v>47750</v>
      </c>
      <c r="N101" s="143">
        <v>50500</v>
      </c>
      <c r="O101" s="143">
        <v>53250</v>
      </c>
      <c r="P101" s="143">
        <v>39250</v>
      </c>
      <c r="Q101" s="143">
        <v>42000</v>
      </c>
      <c r="R101" s="143">
        <v>45000</v>
      </c>
      <c r="S101" s="143">
        <v>47750</v>
      </c>
      <c r="T101" s="143">
        <v>50500</v>
      </c>
      <c r="U101" s="143">
        <v>53500</v>
      </c>
      <c r="V101" s="143">
        <v>56250</v>
      </c>
      <c r="W101" s="143">
        <v>63250</v>
      </c>
      <c r="X101" s="143">
        <v>70000</v>
      </c>
    </row>
    <row r="102" spans="1:24" s="144" customFormat="1" x14ac:dyDescent="0.25">
      <c r="A102" s="156" t="s">
        <v>841</v>
      </c>
      <c r="B102" s="143">
        <v>11900</v>
      </c>
      <c r="C102" s="143">
        <v>30500</v>
      </c>
      <c r="D102" s="143">
        <v>31250</v>
      </c>
      <c r="E102" s="143">
        <v>32000</v>
      </c>
      <c r="F102" s="143">
        <v>32750</v>
      </c>
      <c r="G102" s="143">
        <v>34250</v>
      </c>
      <c r="H102" s="143">
        <v>36000</v>
      </c>
      <c r="I102" s="143">
        <v>37750</v>
      </c>
      <c r="J102" s="143">
        <v>40250</v>
      </c>
      <c r="K102" s="143">
        <v>42750</v>
      </c>
      <c r="L102" s="143">
        <v>45500</v>
      </c>
      <c r="M102" s="143">
        <v>47750</v>
      </c>
      <c r="N102" s="143">
        <v>50500</v>
      </c>
      <c r="O102" s="143">
        <v>53250</v>
      </c>
      <c r="P102" s="143">
        <v>39250</v>
      </c>
      <c r="Q102" s="143">
        <v>42000</v>
      </c>
      <c r="R102" s="143">
        <v>45000</v>
      </c>
      <c r="S102" s="143">
        <v>47750</v>
      </c>
      <c r="T102" s="143">
        <v>50500</v>
      </c>
      <c r="U102" s="143">
        <v>53500</v>
      </c>
      <c r="V102" s="143">
        <v>56250</v>
      </c>
      <c r="W102" s="143">
        <v>63250</v>
      </c>
      <c r="X102" s="143">
        <v>70000</v>
      </c>
    </row>
    <row r="103" spans="1:24" s="144" customFormat="1" x14ac:dyDescent="0.25">
      <c r="A103" s="156" t="s">
        <v>842</v>
      </c>
      <c r="B103" s="143">
        <v>7500</v>
      </c>
      <c r="C103" s="143">
        <v>19750</v>
      </c>
      <c r="D103" s="143">
        <v>20250</v>
      </c>
      <c r="E103" s="143">
        <v>21250</v>
      </c>
      <c r="F103" s="143">
        <v>22000</v>
      </c>
      <c r="G103" s="143">
        <v>23500</v>
      </c>
      <c r="H103" s="143">
        <v>25500</v>
      </c>
      <c r="I103" s="143">
        <v>27500</v>
      </c>
      <c r="J103" s="143">
        <v>30000</v>
      </c>
      <c r="K103" s="143">
        <v>33000</v>
      </c>
      <c r="L103" s="143">
        <v>35750</v>
      </c>
      <c r="M103" s="143">
        <v>38750</v>
      </c>
      <c r="N103" s="143">
        <v>41750</v>
      </c>
      <c r="O103" s="143">
        <v>44250</v>
      </c>
      <c r="P103" s="143">
        <v>29000</v>
      </c>
      <c r="Q103" s="143">
        <v>32000</v>
      </c>
      <c r="R103" s="143">
        <v>35500</v>
      </c>
      <c r="S103" s="143">
        <v>38500</v>
      </c>
      <c r="T103" s="143">
        <v>41750</v>
      </c>
      <c r="U103" s="143">
        <v>44500</v>
      </c>
      <c r="V103" s="143">
        <v>47500</v>
      </c>
      <c r="W103" s="143">
        <v>55000</v>
      </c>
      <c r="X103" s="143">
        <v>62250</v>
      </c>
    </row>
    <row r="104" spans="1:24" s="144" customFormat="1" x14ac:dyDescent="0.25">
      <c r="A104" s="156" t="s">
        <v>843</v>
      </c>
      <c r="B104" s="143">
        <v>7500</v>
      </c>
      <c r="C104" s="143">
        <v>19750</v>
      </c>
      <c r="D104" s="143">
        <v>20250</v>
      </c>
      <c r="E104" s="143">
        <v>21250</v>
      </c>
      <c r="F104" s="143">
        <v>22000</v>
      </c>
      <c r="G104" s="143">
        <v>23500</v>
      </c>
      <c r="H104" s="143">
        <v>25500</v>
      </c>
      <c r="I104" s="143">
        <v>27500</v>
      </c>
      <c r="J104" s="143">
        <v>30000</v>
      </c>
      <c r="K104" s="143">
        <v>33000</v>
      </c>
      <c r="L104" s="143">
        <v>35750</v>
      </c>
      <c r="M104" s="143">
        <v>38750</v>
      </c>
      <c r="N104" s="143">
        <v>41750</v>
      </c>
      <c r="O104" s="143">
        <v>44250</v>
      </c>
      <c r="P104" s="143">
        <v>29000</v>
      </c>
      <c r="Q104" s="143">
        <v>32000</v>
      </c>
      <c r="R104" s="143">
        <v>35500</v>
      </c>
      <c r="S104" s="143">
        <v>38500</v>
      </c>
      <c r="T104" s="143">
        <v>41750</v>
      </c>
      <c r="U104" s="143">
        <v>44500</v>
      </c>
      <c r="V104" s="143">
        <v>47500</v>
      </c>
      <c r="W104" s="143">
        <v>55000</v>
      </c>
      <c r="X104" s="143">
        <v>62250</v>
      </c>
    </row>
    <row r="105" spans="1:24" s="144" customFormat="1" x14ac:dyDescent="0.25">
      <c r="A105" s="156" t="s">
        <v>844</v>
      </c>
      <c r="B105" s="143">
        <v>30400</v>
      </c>
      <c r="C105" s="143">
        <v>76750</v>
      </c>
      <c r="D105" s="143">
        <v>77500</v>
      </c>
      <c r="E105" s="143">
        <v>78250</v>
      </c>
      <c r="F105" s="143">
        <v>79000</v>
      </c>
      <c r="G105" s="143">
        <v>80500</v>
      </c>
      <c r="H105" s="143">
        <v>82000</v>
      </c>
      <c r="I105" s="143">
        <v>83750</v>
      </c>
      <c r="J105" s="143">
        <v>86000</v>
      </c>
      <c r="K105" s="143">
        <v>88250</v>
      </c>
      <c r="L105" s="143">
        <v>90750</v>
      </c>
      <c r="M105" s="143">
        <v>93250</v>
      </c>
      <c r="N105" s="143">
        <v>96000</v>
      </c>
      <c r="O105" s="143">
        <v>98250</v>
      </c>
      <c r="P105" s="143">
        <v>85000</v>
      </c>
      <c r="Q105" s="143">
        <v>87500</v>
      </c>
      <c r="R105" s="143">
        <v>90250</v>
      </c>
      <c r="S105" s="143">
        <v>93250</v>
      </c>
      <c r="T105" s="143">
        <v>96000</v>
      </c>
      <c r="U105" s="143">
        <v>98500</v>
      </c>
      <c r="V105" s="143">
        <v>101000</v>
      </c>
      <c r="W105" s="143">
        <v>107500</v>
      </c>
      <c r="X105" s="143">
        <v>113750</v>
      </c>
    </row>
    <row r="106" spans="1:24" s="144" customFormat="1" x14ac:dyDescent="0.25">
      <c r="A106" s="156" t="s">
        <v>845</v>
      </c>
      <c r="B106" s="143">
        <v>30400</v>
      </c>
      <c r="C106" s="143">
        <v>76750</v>
      </c>
      <c r="D106" s="143">
        <v>77500</v>
      </c>
      <c r="E106" s="143">
        <v>78250</v>
      </c>
      <c r="F106" s="143">
        <v>79000</v>
      </c>
      <c r="G106" s="143">
        <v>80500</v>
      </c>
      <c r="H106" s="143">
        <v>82000</v>
      </c>
      <c r="I106" s="143">
        <v>83750</v>
      </c>
      <c r="J106" s="143">
        <v>86000</v>
      </c>
      <c r="K106" s="143">
        <v>88250</v>
      </c>
      <c r="L106" s="143">
        <v>90750</v>
      </c>
      <c r="M106" s="143">
        <v>93250</v>
      </c>
      <c r="N106" s="143">
        <v>96000</v>
      </c>
      <c r="O106" s="143">
        <v>98250</v>
      </c>
      <c r="P106" s="143">
        <v>85000</v>
      </c>
      <c r="Q106" s="143">
        <v>87500</v>
      </c>
      <c r="R106" s="143">
        <v>90250</v>
      </c>
      <c r="S106" s="143">
        <v>93250</v>
      </c>
      <c r="T106" s="143">
        <v>96000</v>
      </c>
      <c r="U106" s="143">
        <v>98500</v>
      </c>
      <c r="V106" s="143">
        <v>101000</v>
      </c>
      <c r="W106" s="143">
        <v>107500</v>
      </c>
      <c r="X106" s="143">
        <v>113750</v>
      </c>
    </row>
    <row r="107" spans="1:24" s="144" customFormat="1" x14ac:dyDescent="0.25">
      <c r="A107" s="156" t="s">
        <v>846</v>
      </c>
      <c r="B107" s="143">
        <v>1700</v>
      </c>
      <c r="C107" s="143">
        <v>5250</v>
      </c>
      <c r="D107" s="143">
        <v>5750</v>
      </c>
      <c r="E107" s="143">
        <v>6250</v>
      </c>
      <c r="F107" s="143">
        <v>7000</v>
      </c>
      <c r="G107" s="143">
        <v>8500</v>
      </c>
      <c r="H107" s="143">
        <v>9750</v>
      </c>
      <c r="I107" s="143">
        <v>11250</v>
      </c>
      <c r="J107" s="143">
        <v>13250</v>
      </c>
      <c r="K107" s="143">
        <v>15750</v>
      </c>
      <c r="L107" s="143">
        <v>17500</v>
      </c>
      <c r="M107" s="143">
        <v>20000</v>
      </c>
      <c r="N107" s="143">
        <v>22500</v>
      </c>
      <c r="O107" s="143">
        <v>24500</v>
      </c>
      <c r="P107" s="143">
        <v>12500</v>
      </c>
      <c r="Q107" s="143">
        <v>15250</v>
      </c>
      <c r="R107" s="143">
        <v>17250</v>
      </c>
      <c r="S107" s="143">
        <v>19750</v>
      </c>
      <c r="T107" s="143">
        <v>22500</v>
      </c>
      <c r="U107" s="143">
        <v>24500</v>
      </c>
      <c r="V107" s="143">
        <v>27250</v>
      </c>
      <c r="W107" s="143">
        <v>33000</v>
      </c>
      <c r="X107" s="143">
        <v>38750</v>
      </c>
    </row>
    <row r="108" spans="1:24" s="144" customFormat="1" x14ac:dyDescent="0.25">
      <c r="A108" s="156" t="s">
        <v>847</v>
      </c>
      <c r="B108" s="143">
        <v>1200</v>
      </c>
      <c r="C108" s="143">
        <v>3750</v>
      </c>
      <c r="D108" s="143">
        <v>4250</v>
      </c>
      <c r="E108" s="143">
        <v>4500</v>
      </c>
      <c r="F108" s="143">
        <v>5750</v>
      </c>
      <c r="G108" s="143">
        <v>7250</v>
      </c>
      <c r="H108" s="143">
        <v>8750</v>
      </c>
      <c r="I108" s="143">
        <v>10500</v>
      </c>
      <c r="J108" s="143">
        <v>12750</v>
      </c>
      <c r="K108" s="143">
        <v>15500</v>
      </c>
      <c r="L108" s="143">
        <v>17500</v>
      </c>
      <c r="M108" s="143">
        <v>20000</v>
      </c>
      <c r="N108" s="143">
        <v>22500</v>
      </c>
      <c r="O108" s="143">
        <v>24500</v>
      </c>
      <c r="P108" s="143">
        <v>6000</v>
      </c>
      <c r="Q108" s="143">
        <v>7250</v>
      </c>
      <c r="R108" s="143">
        <v>9000</v>
      </c>
      <c r="S108" s="143">
        <v>10500</v>
      </c>
      <c r="T108" s="143">
        <v>12500</v>
      </c>
      <c r="U108" s="143">
        <v>14000</v>
      </c>
      <c r="V108" s="143">
        <v>15500</v>
      </c>
      <c r="W108" s="143">
        <v>19000</v>
      </c>
      <c r="X108" s="143">
        <v>22750</v>
      </c>
    </row>
    <row r="109" spans="1:24" s="144" customFormat="1" x14ac:dyDescent="0.25">
      <c r="A109" s="157" t="s">
        <v>848</v>
      </c>
      <c r="B109" s="158"/>
      <c r="C109" s="143">
        <v>4500</v>
      </c>
      <c r="D109" s="143">
        <v>5500</v>
      </c>
      <c r="E109" s="143">
        <v>6000</v>
      </c>
      <c r="F109" s="143">
        <v>6750</v>
      </c>
      <c r="G109" s="143">
        <v>7750</v>
      </c>
      <c r="H109" s="143">
        <v>10000</v>
      </c>
      <c r="I109" s="143">
        <v>12000</v>
      </c>
      <c r="J109" s="143">
        <v>14000</v>
      </c>
      <c r="K109" s="143">
        <v>16750</v>
      </c>
      <c r="L109" s="143">
        <v>18750</v>
      </c>
      <c r="M109" s="143">
        <v>21750</v>
      </c>
      <c r="N109" s="143">
        <v>23500</v>
      </c>
      <c r="O109" s="143">
        <v>26250</v>
      </c>
      <c r="P109" s="143">
        <v>10500</v>
      </c>
      <c r="Q109" s="143">
        <v>12750</v>
      </c>
      <c r="R109" s="143">
        <v>15250</v>
      </c>
      <c r="S109" s="143">
        <v>17000</v>
      </c>
      <c r="T109" s="143">
        <v>19000</v>
      </c>
      <c r="U109" s="143">
        <v>20750</v>
      </c>
      <c r="V109" s="143">
        <v>23250</v>
      </c>
      <c r="W109" s="143">
        <v>27750</v>
      </c>
      <c r="X109" s="143">
        <v>32750</v>
      </c>
    </row>
    <row r="110" spans="1:24" s="144" customFormat="1" x14ac:dyDescent="0.25">
      <c r="A110" s="157" t="s">
        <v>849</v>
      </c>
      <c r="B110" s="158"/>
      <c r="C110" s="143">
        <v>4500</v>
      </c>
      <c r="D110" s="143">
        <v>5500</v>
      </c>
      <c r="E110" s="143">
        <v>6000</v>
      </c>
      <c r="F110" s="143">
        <v>6750</v>
      </c>
      <c r="G110" s="143">
        <v>7750</v>
      </c>
      <c r="H110" s="143">
        <v>10000</v>
      </c>
      <c r="I110" s="143">
        <v>12000</v>
      </c>
      <c r="J110" s="143">
        <v>14000</v>
      </c>
      <c r="K110" s="143">
        <v>16750</v>
      </c>
      <c r="L110" s="143">
        <v>18750</v>
      </c>
      <c r="M110" s="143">
        <v>21750</v>
      </c>
      <c r="N110" s="143">
        <v>23500</v>
      </c>
      <c r="O110" s="143">
        <v>26250</v>
      </c>
      <c r="P110" s="143">
        <v>10500</v>
      </c>
      <c r="Q110" s="143">
        <v>12750</v>
      </c>
      <c r="R110" s="143">
        <v>15250</v>
      </c>
      <c r="S110" s="143">
        <v>17000</v>
      </c>
      <c r="T110" s="143">
        <v>19000</v>
      </c>
      <c r="U110" s="143">
        <v>20750</v>
      </c>
      <c r="V110" s="143">
        <v>23250</v>
      </c>
      <c r="W110" s="143">
        <v>27750</v>
      </c>
      <c r="X110" s="143">
        <v>32750</v>
      </c>
    </row>
    <row r="111" spans="1:24" s="144" customFormat="1" ht="26.25" x14ac:dyDescent="0.25">
      <c r="A111" s="159" t="s">
        <v>850</v>
      </c>
      <c r="B111" s="141"/>
      <c r="C111" s="159">
        <v>0</v>
      </c>
      <c r="D111" s="159">
        <v>0</v>
      </c>
      <c r="E111" s="159">
        <v>0</v>
      </c>
      <c r="F111" s="159">
        <v>0</v>
      </c>
      <c r="G111" s="159">
        <v>0</v>
      </c>
      <c r="H111" s="159">
        <v>0</v>
      </c>
      <c r="I111" s="159">
        <v>0</v>
      </c>
      <c r="J111" s="159">
        <v>0</v>
      </c>
      <c r="K111" s="159">
        <v>0</v>
      </c>
      <c r="L111" s="159">
        <v>0</v>
      </c>
      <c r="M111" s="159">
        <v>0</v>
      </c>
      <c r="N111" s="159">
        <v>0</v>
      </c>
      <c r="O111" s="159">
        <v>0</v>
      </c>
      <c r="P111" s="159">
        <v>0</v>
      </c>
      <c r="Q111" s="159">
        <v>0</v>
      </c>
      <c r="R111" s="159">
        <v>0</v>
      </c>
      <c r="S111" s="159">
        <v>0</v>
      </c>
      <c r="T111" s="159">
        <v>0</v>
      </c>
      <c r="U111" s="159">
        <v>0</v>
      </c>
      <c r="V111" s="159">
        <v>0</v>
      </c>
      <c r="W111" s="159">
        <v>0</v>
      </c>
      <c r="X111" s="160">
        <v>0</v>
      </c>
    </row>
    <row r="112" spans="1:24" s="144" customFormat="1" x14ac:dyDescent="0.25">
      <c r="A112" s="161" t="s">
        <v>851</v>
      </c>
      <c r="B112" s="161"/>
      <c r="C112" s="143">
        <v>74250</v>
      </c>
      <c r="D112" s="143">
        <v>75500</v>
      </c>
      <c r="E112" s="143">
        <v>77500</v>
      </c>
      <c r="F112" s="143">
        <v>79250</v>
      </c>
      <c r="G112" s="143">
        <v>83000</v>
      </c>
      <c r="H112" s="143">
        <v>86500</v>
      </c>
      <c r="I112" s="143">
        <v>91500</v>
      </c>
      <c r="J112" s="143">
        <v>96500</v>
      </c>
      <c r="K112" s="143">
        <v>102500</v>
      </c>
      <c r="L112" s="143">
        <v>108750</v>
      </c>
      <c r="M112" s="143">
        <v>114750</v>
      </c>
      <c r="N112" s="143">
        <v>121000</v>
      </c>
      <c r="O112" s="143">
        <v>127000</v>
      </c>
      <c r="P112" s="143">
        <v>94250</v>
      </c>
      <c r="Q112" s="143">
        <v>100750</v>
      </c>
      <c r="R112" s="143">
        <v>107500</v>
      </c>
      <c r="S112" s="143">
        <v>114250</v>
      </c>
      <c r="T112" s="143">
        <v>121000</v>
      </c>
      <c r="U112" s="143">
        <v>127500</v>
      </c>
      <c r="V112" s="143">
        <v>134250</v>
      </c>
      <c r="W112" s="143">
        <v>150000</v>
      </c>
      <c r="X112" s="143">
        <v>165500</v>
      </c>
    </row>
    <row r="113" spans="1:24" s="144" customFormat="1" x14ac:dyDescent="0.25">
      <c r="A113" s="161" t="s">
        <v>852</v>
      </c>
      <c r="B113" s="161"/>
      <c r="C113" s="143">
        <v>74250</v>
      </c>
      <c r="D113" s="143">
        <v>75500</v>
      </c>
      <c r="E113" s="143">
        <v>77500</v>
      </c>
      <c r="F113" s="143">
        <v>79250</v>
      </c>
      <c r="G113" s="143">
        <v>83000</v>
      </c>
      <c r="H113" s="143">
        <v>86500</v>
      </c>
      <c r="I113" s="143">
        <v>91500</v>
      </c>
      <c r="J113" s="143">
        <v>96500</v>
      </c>
      <c r="K113" s="143">
        <v>102500</v>
      </c>
      <c r="L113" s="143">
        <v>108750</v>
      </c>
      <c r="M113" s="143">
        <v>114750</v>
      </c>
      <c r="N113" s="143">
        <v>121000</v>
      </c>
      <c r="O113" s="143">
        <v>127000</v>
      </c>
      <c r="P113" s="143">
        <v>94250</v>
      </c>
      <c r="Q113" s="143">
        <v>100750</v>
      </c>
      <c r="R113" s="143">
        <v>107500</v>
      </c>
      <c r="S113" s="143">
        <v>114250</v>
      </c>
      <c r="T113" s="143">
        <v>121000</v>
      </c>
      <c r="U113" s="143">
        <v>127500</v>
      </c>
      <c r="V113" s="143">
        <v>134250</v>
      </c>
      <c r="W113" s="143">
        <v>150000</v>
      </c>
      <c r="X113" s="143">
        <v>165500</v>
      </c>
    </row>
    <row r="114" spans="1:24" s="144" customFormat="1" x14ac:dyDescent="0.25">
      <c r="A114" s="161" t="s">
        <v>853</v>
      </c>
      <c r="B114" s="143">
        <v>28000</v>
      </c>
      <c r="C114" s="143">
        <v>73000</v>
      </c>
      <c r="D114" s="143">
        <v>74000</v>
      </c>
      <c r="E114" s="143">
        <v>76250</v>
      </c>
      <c r="F114" s="143">
        <v>78250</v>
      </c>
      <c r="G114" s="143">
        <v>82500</v>
      </c>
      <c r="H114" s="143">
        <v>86750</v>
      </c>
      <c r="I114" s="143">
        <v>92250</v>
      </c>
      <c r="J114" s="143">
        <v>98000</v>
      </c>
      <c r="K114" s="143">
        <v>105000</v>
      </c>
      <c r="L114" s="143">
        <v>112000</v>
      </c>
      <c r="M114" s="143">
        <v>119000</v>
      </c>
      <c r="N114" s="143">
        <v>125750</v>
      </c>
      <c r="O114" s="143">
        <v>132750</v>
      </c>
      <c r="P114" s="143">
        <v>95250</v>
      </c>
      <c r="Q114" s="143">
        <v>103250</v>
      </c>
      <c r="R114" s="143">
        <v>110750</v>
      </c>
      <c r="S114" s="143">
        <v>118250</v>
      </c>
      <c r="T114" s="143">
        <v>125750</v>
      </c>
      <c r="U114" s="143">
        <v>133500</v>
      </c>
      <c r="V114" s="143">
        <v>141250</v>
      </c>
      <c r="W114" s="143">
        <v>159000</v>
      </c>
      <c r="X114" s="143">
        <v>176750</v>
      </c>
    </row>
    <row r="115" spans="1:24" s="144" customFormat="1" x14ac:dyDescent="0.25">
      <c r="A115" s="161" t="s">
        <v>854</v>
      </c>
      <c r="B115" s="143">
        <v>12100</v>
      </c>
      <c r="C115" s="143">
        <v>31500</v>
      </c>
      <c r="D115" s="143">
        <v>32000</v>
      </c>
      <c r="E115" s="143">
        <v>33250</v>
      </c>
      <c r="F115" s="143">
        <v>34250</v>
      </c>
      <c r="G115" s="143">
        <v>36000</v>
      </c>
      <c r="H115" s="143">
        <v>37750</v>
      </c>
      <c r="I115" s="143">
        <v>40500</v>
      </c>
      <c r="J115" s="143">
        <v>43000</v>
      </c>
      <c r="K115" s="143">
        <v>46250</v>
      </c>
      <c r="L115" s="143">
        <v>49250</v>
      </c>
      <c r="M115" s="143">
        <v>52750</v>
      </c>
      <c r="N115" s="143">
        <v>55750</v>
      </c>
      <c r="O115" s="143">
        <v>59000</v>
      </c>
      <c r="P115" s="143">
        <v>41750</v>
      </c>
      <c r="Q115" s="143">
        <v>45500</v>
      </c>
      <c r="R115" s="143">
        <v>48750</v>
      </c>
      <c r="S115" s="143">
        <v>52250</v>
      </c>
      <c r="T115" s="143">
        <v>55750</v>
      </c>
      <c r="U115" s="143">
        <v>59250</v>
      </c>
      <c r="V115" s="143">
        <v>62500</v>
      </c>
      <c r="W115" s="143">
        <v>70750</v>
      </c>
      <c r="X115" s="143">
        <v>79000</v>
      </c>
    </row>
    <row r="116" spans="1:24" s="144" customFormat="1" x14ac:dyDescent="0.25">
      <c r="A116" s="161" t="s">
        <v>855</v>
      </c>
      <c r="B116" s="143">
        <v>12100</v>
      </c>
      <c r="C116" s="143">
        <v>31500</v>
      </c>
      <c r="D116" s="143">
        <v>32000</v>
      </c>
      <c r="E116" s="143">
        <v>33250</v>
      </c>
      <c r="F116" s="143">
        <v>34250</v>
      </c>
      <c r="G116" s="143">
        <v>36000</v>
      </c>
      <c r="H116" s="143">
        <v>37750</v>
      </c>
      <c r="I116" s="143">
        <v>40500</v>
      </c>
      <c r="J116" s="143">
        <v>43000</v>
      </c>
      <c r="K116" s="143">
        <v>46250</v>
      </c>
      <c r="L116" s="143">
        <v>49250</v>
      </c>
      <c r="M116" s="143">
        <v>52750</v>
      </c>
      <c r="N116" s="143">
        <v>55750</v>
      </c>
      <c r="O116" s="143">
        <v>59000</v>
      </c>
      <c r="P116" s="143">
        <v>41750</v>
      </c>
      <c r="Q116" s="143">
        <v>45500</v>
      </c>
      <c r="R116" s="143">
        <v>48750</v>
      </c>
      <c r="S116" s="143">
        <v>52250</v>
      </c>
      <c r="T116" s="143">
        <v>55750</v>
      </c>
      <c r="U116" s="143">
        <v>59250</v>
      </c>
      <c r="V116" s="143">
        <v>62500</v>
      </c>
      <c r="W116" s="143">
        <v>70750</v>
      </c>
      <c r="X116" s="143">
        <v>79000</v>
      </c>
    </row>
    <row r="117" spans="1:24" s="144" customFormat="1" x14ac:dyDescent="0.25">
      <c r="A117" s="161" t="s">
        <v>856</v>
      </c>
      <c r="B117" s="143">
        <v>30700</v>
      </c>
      <c r="C117" s="143">
        <v>80500</v>
      </c>
      <c r="D117" s="143">
        <v>82250</v>
      </c>
      <c r="E117" s="143">
        <v>85000</v>
      </c>
      <c r="F117" s="143">
        <v>87750</v>
      </c>
      <c r="G117" s="143">
        <v>93250</v>
      </c>
      <c r="H117" s="143">
        <v>98500</v>
      </c>
      <c r="I117" s="143">
        <v>106250</v>
      </c>
      <c r="J117" s="143">
        <v>113500</v>
      </c>
      <c r="K117" s="143">
        <v>122500</v>
      </c>
      <c r="L117" s="143">
        <v>131500</v>
      </c>
      <c r="M117" s="143">
        <v>140750</v>
      </c>
      <c r="N117" s="143">
        <v>149750</v>
      </c>
      <c r="O117" s="143">
        <v>158750</v>
      </c>
      <c r="P117" s="143">
        <v>110000</v>
      </c>
      <c r="Q117" s="143">
        <v>120000</v>
      </c>
      <c r="R117" s="143">
        <v>130000</v>
      </c>
      <c r="S117" s="143">
        <v>139750</v>
      </c>
      <c r="T117" s="143">
        <v>149750</v>
      </c>
      <c r="U117" s="143">
        <v>159750</v>
      </c>
      <c r="V117" s="143">
        <v>169750</v>
      </c>
      <c r="W117" s="143">
        <v>193000</v>
      </c>
      <c r="X117" s="143">
        <v>216000</v>
      </c>
    </row>
    <row r="118" spans="1:24" s="144" customFormat="1" x14ac:dyDescent="0.25">
      <c r="A118" s="161" t="s">
        <v>857</v>
      </c>
      <c r="B118" s="143">
        <v>50900</v>
      </c>
      <c r="C118" s="143">
        <v>133000</v>
      </c>
      <c r="D118" s="143">
        <v>136250</v>
      </c>
      <c r="E118" s="143">
        <v>140250</v>
      </c>
      <c r="F118" s="143">
        <v>145000</v>
      </c>
      <c r="G118" s="143">
        <v>153750</v>
      </c>
      <c r="H118" s="143">
        <v>162500</v>
      </c>
      <c r="I118" s="143">
        <v>174000</v>
      </c>
      <c r="J118" s="143">
        <v>185750</v>
      </c>
      <c r="K118" s="143">
        <v>200250</v>
      </c>
      <c r="L118" s="143">
        <v>214750</v>
      </c>
      <c r="M118" s="143">
        <v>229500</v>
      </c>
      <c r="N118" s="143">
        <v>244000</v>
      </c>
      <c r="O118" s="143">
        <v>258750</v>
      </c>
      <c r="P118" s="143">
        <v>180250</v>
      </c>
      <c r="Q118" s="143">
        <v>196250</v>
      </c>
      <c r="R118" s="143">
        <v>212250</v>
      </c>
      <c r="S118" s="143">
        <v>228500</v>
      </c>
      <c r="T118" s="143">
        <v>244000</v>
      </c>
      <c r="U118" s="143">
        <v>260250</v>
      </c>
      <c r="V118" s="143">
        <v>276250</v>
      </c>
      <c r="W118" s="143">
        <v>313500</v>
      </c>
      <c r="X118" s="143">
        <v>350500</v>
      </c>
    </row>
    <row r="119" spans="1:24" s="144" customFormat="1" x14ac:dyDescent="0.25">
      <c r="A119" s="161" t="s">
        <v>858</v>
      </c>
      <c r="B119" s="143">
        <v>50900</v>
      </c>
      <c r="C119" s="143">
        <v>133000</v>
      </c>
      <c r="D119" s="143">
        <v>136250</v>
      </c>
      <c r="E119" s="143">
        <v>140250</v>
      </c>
      <c r="F119" s="143">
        <v>145000</v>
      </c>
      <c r="G119" s="143">
        <v>153750</v>
      </c>
      <c r="H119" s="143">
        <v>162500</v>
      </c>
      <c r="I119" s="143">
        <v>174000</v>
      </c>
      <c r="J119" s="143">
        <v>185750</v>
      </c>
      <c r="K119" s="143">
        <v>200250</v>
      </c>
      <c r="L119" s="143">
        <v>214750</v>
      </c>
      <c r="M119" s="143">
        <v>229500</v>
      </c>
      <c r="N119" s="143">
        <v>244000</v>
      </c>
      <c r="O119" s="143">
        <v>258750</v>
      </c>
      <c r="P119" s="143">
        <v>180250</v>
      </c>
      <c r="Q119" s="143">
        <v>196250</v>
      </c>
      <c r="R119" s="143">
        <v>212250</v>
      </c>
      <c r="S119" s="143">
        <v>228500</v>
      </c>
      <c r="T119" s="143">
        <v>244000</v>
      </c>
      <c r="U119" s="143">
        <v>260250</v>
      </c>
      <c r="V119" s="143">
        <v>276250</v>
      </c>
      <c r="W119" s="143">
        <v>313500</v>
      </c>
      <c r="X119" s="143">
        <v>350500</v>
      </c>
    </row>
    <row r="120" spans="1:24" s="144" customFormat="1" x14ac:dyDescent="0.25">
      <c r="A120" s="161" t="s">
        <v>859</v>
      </c>
      <c r="B120" s="143">
        <v>39000</v>
      </c>
      <c r="C120" s="143">
        <v>101250</v>
      </c>
      <c r="D120" s="143">
        <v>103250</v>
      </c>
      <c r="E120" s="143">
        <v>106250</v>
      </c>
      <c r="F120" s="143">
        <v>109250</v>
      </c>
      <c r="G120" s="143">
        <v>115000</v>
      </c>
      <c r="H120" s="143">
        <v>120750</v>
      </c>
      <c r="I120" s="143">
        <v>128500</v>
      </c>
      <c r="J120" s="143">
        <v>136500</v>
      </c>
      <c r="K120" s="143">
        <v>146000</v>
      </c>
      <c r="L120" s="143">
        <v>155750</v>
      </c>
      <c r="M120" s="143">
        <v>165500</v>
      </c>
      <c r="N120" s="143">
        <v>175500</v>
      </c>
      <c r="O120" s="143">
        <v>185250</v>
      </c>
      <c r="P120" s="143">
        <v>132750</v>
      </c>
      <c r="Q120" s="143">
        <v>143500</v>
      </c>
      <c r="R120" s="143">
        <v>154250</v>
      </c>
      <c r="S120" s="143">
        <v>164750</v>
      </c>
      <c r="T120" s="143">
        <v>175500</v>
      </c>
      <c r="U120" s="143">
        <v>186000</v>
      </c>
      <c r="V120" s="143">
        <v>196750</v>
      </c>
      <c r="W120" s="143">
        <v>221500</v>
      </c>
      <c r="X120" s="143">
        <v>246250</v>
      </c>
    </row>
    <row r="121" spans="1:24" s="144" customFormat="1" x14ac:dyDescent="0.25">
      <c r="A121" s="161" t="s">
        <v>860</v>
      </c>
      <c r="B121" s="143">
        <v>24900</v>
      </c>
      <c r="C121" s="143">
        <v>64750</v>
      </c>
      <c r="D121" s="143">
        <v>66250</v>
      </c>
      <c r="E121" s="143">
        <v>68000</v>
      </c>
      <c r="F121" s="143">
        <v>70000</v>
      </c>
      <c r="G121" s="143">
        <v>73750</v>
      </c>
      <c r="H121" s="143">
        <v>77750</v>
      </c>
      <c r="I121" s="143">
        <v>83000</v>
      </c>
      <c r="J121" s="143">
        <v>88000</v>
      </c>
      <c r="K121" s="143">
        <v>94500</v>
      </c>
      <c r="L121" s="143">
        <v>101000</v>
      </c>
      <c r="M121" s="143">
        <v>107500</v>
      </c>
      <c r="N121" s="143">
        <v>114000</v>
      </c>
      <c r="O121" s="143">
        <v>120500</v>
      </c>
      <c r="P121" s="143">
        <v>85500</v>
      </c>
      <c r="Q121" s="143">
        <v>92750</v>
      </c>
      <c r="R121" s="143">
        <v>99750</v>
      </c>
      <c r="S121" s="143">
        <v>106750</v>
      </c>
      <c r="T121" s="143">
        <v>114000</v>
      </c>
      <c r="U121" s="143">
        <v>121000</v>
      </c>
      <c r="V121" s="143">
        <v>128000</v>
      </c>
      <c r="W121" s="143">
        <v>144500</v>
      </c>
      <c r="X121" s="143">
        <v>161000</v>
      </c>
    </row>
    <row r="122" spans="1:24" s="144" customFormat="1" x14ac:dyDescent="0.25">
      <c r="A122" s="161" t="s">
        <v>861</v>
      </c>
      <c r="B122" s="143">
        <v>20200</v>
      </c>
      <c r="C122" s="143">
        <v>52250</v>
      </c>
      <c r="D122" s="143">
        <v>53250</v>
      </c>
      <c r="E122" s="143">
        <v>54750</v>
      </c>
      <c r="F122" s="143">
        <v>56250</v>
      </c>
      <c r="G122" s="143">
        <v>59000</v>
      </c>
      <c r="H122" s="143">
        <v>61750</v>
      </c>
      <c r="I122" s="143">
        <v>65250</v>
      </c>
      <c r="J122" s="143">
        <v>69000</v>
      </c>
      <c r="K122" s="143">
        <v>73500</v>
      </c>
      <c r="L122" s="143">
        <v>78000</v>
      </c>
      <c r="M122" s="143">
        <v>82500</v>
      </c>
      <c r="N122" s="143">
        <v>87000</v>
      </c>
      <c r="O122" s="143">
        <v>91750</v>
      </c>
      <c r="P122" s="143">
        <v>67250</v>
      </c>
      <c r="Q122" s="143">
        <v>72250</v>
      </c>
      <c r="R122" s="143">
        <v>77250</v>
      </c>
      <c r="S122" s="143">
        <v>82250</v>
      </c>
      <c r="T122" s="143">
        <v>87000</v>
      </c>
      <c r="U122" s="143">
        <v>92000</v>
      </c>
      <c r="V122" s="143">
        <v>97000</v>
      </c>
      <c r="W122" s="143">
        <v>108500</v>
      </c>
      <c r="X122" s="143">
        <v>120500</v>
      </c>
    </row>
    <row r="123" spans="1:24" s="144" customFormat="1" x14ac:dyDescent="0.25">
      <c r="A123" s="161" t="s">
        <v>862</v>
      </c>
      <c r="B123" s="143">
        <v>11400</v>
      </c>
      <c r="C123" s="143">
        <v>29750</v>
      </c>
      <c r="D123" s="143">
        <v>30250</v>
      </c>
      <c r="E123" s="143">
        <v>31250</v>
      </c>
      <c r="F123" s="143">
        <v>32000</v>
      </c>
      <c r="G123" s="143">
        <v>34000</v>
      </c>
      <c r="H123" s="143">
        <v>35750</v>
      </c>
      <c r="I123" s="143">
        <v>37750</v>
      </c>
      <c r="J123" s="143">
        <v>40250</v>
      </c>
      <c r="K123" s="143">
        <v>43250</v>
      </c>
      <c r="L123" s="143">
        <v>46250</v>
      </c>
      <c r="M123" s="143">
        <v>49250</v>
      </c>
      <c r="N123" s="143">
        <v>52250</v>
      </c>
      <c r="O123" s="143">
        <v>55000</v>
      </c>
      <c r="P123" s="143">
        <v>39250</v>
      </c>
      <c r="Q123" s="143">
        <v>42750</v>
      </c>
      <c r="R123" s="143">
        <v>45750</v>
      </c>
      <c r="S123" s="143">
        <v>49000</v>
      </c>
      <c r="T123" s="143">
        <v>52250</v>
      </c>
      <c r="U123" s="143">
        <v>55250</v>
      </c>
      <c r="V123" s="143">
        <v>58750</v>
      </c>
      <c r="W123" s="143">
        <v>66250</v>
      </c>
      <c r="X123" s="143">
        <v>73750</v>
      </c>
    </row>
    <row r="124" spans="1:24" s="144" customFormat="1" x14ac:dyDescent="0.25">
      <c r="A124" s="161" t="s">
        <v>863</v>
      </c>
      <c r="B124" s="143">
        <v>11400</v>
      </c>
      <c r="C124" s="143">
        <v>29750</v>
      </c>
      <c r="D124" s="143">
        <v>30250</v>
      </c>
      <c r="E124" s="143">
        <v>31250</v>
      </c>
      <c r="F124" s="143">
        <v>32000</v>
      </c>
      <c r="G124" s="143">
        <v>34000</v>
      </c>
      <c r="H124" s="143">
        <v>35750</v>
      </c>
      <c r="I124" s="143">
        <v>37750</v>
      </c>
      <c r="J124" s="143">
        <v>40250</v>
      </c>
      <c r="K124" s="143">
        <v>43250</v>
      </c>
      <c r="L124" s="143">
        <v>46250</v>
      </c>
      <c r="M124" s="143">
        <v>49250</v>
      </c>
      <c r="N124" s="143">
        <v>52250</v>
      </c>
      <c r="O124" s="143">
        <v>55000</v>
      </c>
      <c r="P124" s="143">
        <v>39250</v>
      </c>
      <c r="Q124" s="143">
        <v>42750</v>
      </c>
      <c r="R124" s="143">
        <v>45750</v>
      </c>
      <c r="S124" s="143">
        <v>49000</v>
      </c>
      <c r="T124" s="143">
        <v>52250</v>
      </c>
      <c r="U124" s="143">
        <v>55250</v>
      </c>
      <c r="V124" s="143">
        <v>58750</v>
      </c>
      <c r="W124" s="143">
        <v>66250</v>
      </c>
      <c r="X124" s="143">
        <v>73750</v>
      </c>
    </row>
    <row r="125" spans="1:24" s="144" customFormat="1" x14ac:dyDescent="0.25">
      <c r="A125" s="161" t="s">
        <v>864</v>
      </c>
      <c r="B125" s="143">
        <v>44200</v>
      </c>
      <c r="C125" s="143">
        <v>116250</v>
      </c>
      <c r="D125" s="143">
        <v>119000</v>
      </c>
      <c r="E125" s="143">
        <v>123000</v>
      </c>
      <c r="F125" s="143">
        <v>127250</v>
      </c>
      <c r="G125" s="143">
        <v>135500</v>
      </c>
      <c r="H125" s="143">
        <v>144000</v>
      </c>
      <c r="I125" s="143">
        <v>155250</v>
      </c>
      <c r="J125" s="143">
        <v>166500</v>
      </c>
      <c r="K125" s="143">
        <v>180250</v>
      </c>
      <c r="L125" s="143">
        <v>194250</v>
      </c>
      <c r="M125" s="143">
        <v>208500</v>
      </c>
      <c r="N125" s="143">
        <v>222250</v>
      </c>
      <c r="O125" s="143">
        <v>236250</v>
      </c>
      <c r="P125" s="143">
        <v>161250</v>
      </c>
      <c r="Q125" s="143">
        <v>176750</v>
      </c>
      <c r="R125" s="143">
        <v>191750</v>
      </c>
      <c r="S125" s="143">
        <v>207250</v>
      </c>
      <c r="T125" s="143">
        <v>222250</v>
      </c>
      <c r="U125" s="143">
        <v>237750</v>
      </c>
      <c r="V125" s="143">
        <v>253000</v>
      </c>
      <c r="W125" s="143">
        <v>288500</v>
      </c>
      <c r="X125" s="143">
        <v>324250</v>
      </c>
    </row>
    <row r="126" spans="1:24" s="144" customFormat="1" x14ac:dyDescent="0.25">
      <c r="A126" s="161" t="s">
        <v>865</v>
      </c>
      <c r="B126" s="143">
        <v>44200</v>
      </c>
      <c r="C126" s="143">
        <v>116250</v>
      </c>
      <c r="D126" s="143">
        <v>119000</v>
      </c>
      <c r="E126" s="143">
        <v>123000</v>
      </c>
      <c r="F126" s="143">
        <v>127250</v>
      </c>
      <c r="G126" s="143">
        <v>135500</v>
      </c>
      <c r="H126" s="143">
        <v>144000</v>
      </c>
      <c r="I126" s="143">
        <v>155250</v>
      </c>
      <c r="J126" s="143">
        <v>166500</v>
      </c>
      <c r="K126" s="143">
        <v>180250</v>
      </c>
      <c r="L126" s="143">
        <v>194250</v>
      </c>
      <c r="M126" s="143">
        <v>208500</v>
      </c>
      <c r="N126" s="143">
        <v>222250</v>
      </c>
      <c r="O126" s="143">
        <v>236250</v>
      </c>
      <c r="P126" s="143">
        <v>161250</v>
      </c>
      <c r="Q126" s="143">
        <v>176750</v>
      </c>
      <c r="R126" s="143">
        <v>191750</v>
      </c>
      <c r="S126" s="143">
        <v>207250</v>
      </c>
      <c r="T126" s="143">
        <v>222250</v>
      </c>
      <c r="U126" s="143">
        <v>237750</v>
      </c>
      <c r="V126" s="143">
        <v>253000</v>
      </c>
      <c r="W126" s="143">
        <v>288500</v>
      </c>
      <c r="X126" s="143">
        <v>324250</v>
      </c>
    </row>
    <row r="127" spans="1:24" s="144" customFormat="1" x14ac:dyDescent="0.25">
      <c r="A127" s="161" t="s">
        <v>866</v>
      </c>
      <c r="B127" s="143">
        <v>44200</v>
      </c>
      <c r="C127" s="143">
        <v>116250</v>
      </c>
      <c r="D127" s="143">
        <v>119000</v>
      </c>
      <c r="E127" s="143">
        <v>123000</v>
      </c>
      <c r="F127" s="143">
        <v>127250</v>
      </c>
      <c r="G127" s="143">
        <v>135500</v>
      </c>
      <c r="H127" s="143">
        <v>144000</v>
      </c>
      <c r="I127" s="143">
        <v>155250</v>
      </c>
      <c r="J127" s="143">
        <v>166500</v>
      </c>
      <c r="K127" s="143">
        <v>180250</v>
      </c>
      <c r="L127" s="143">
        <v>194250</v>
      </c>
      <c r="M127" s="143">
        <v>208500</v>
      </c>
      <c r="N127" s="143">
        <v>222250</v>
      </c>
      <c r="O127" s="143">
        <v>236250</v>
      </c>
      <c r="P127" s="143">
        <v>161250</v>
      </c>
      <c r="Q127" s="143">
        <v>176750</v>
      </c>
      <c r="R127" s="143">
        <v>191750</v>
      </c>
      <c r="S127" s="143">
        <v>207250</v>
      </c>
      <c r="T127" s="143">
        <v>222250</v>
      </c>
      <c r="U127" s="143">
        <v>237750</v>
      </c>
      <c r="V127" s="143">
        <v>253000</v>
      </c>
      <c r="W127" s="143">
        <v>288500</v>
      </c>
      <c r="X127" s="143">
        <v>324250</v>
      </c>
    </row>
    <row r="128" spans="1:24" s="144" customFormat="1" x14ac:dyDescent="0.25">
      <c r="A128" s="161" t="s">
        <v>867</v>
      </c>
      <c r="B128" s="143">
        <v>51300</v>
      </c>
      <c r="C128" s="143">
        <v>134500</v>
      </c>
      <c r="D128" s="143">
        <v>137750</v>
      </c>
      <c r="E128" s="143">
        <v>142500</v>
      </c>
      <c r="F128" s="143">
        <v>147250</v>
      </c>
      <c r="G128" s="143">
        <v>156750</v>
      </c>
      <c r="H128" s="143">
        <v>166500</v>
      </c>
      <c r="I128" s="143">
        <v>179000</v>
      </c>
      <c r="J128" s="143">
        <v>191750</v>
      </c>
      <c r="K128" s="143">
        <v>207500</v>
      </c>
      <c r="L128" s="143">
        <v>223500</v>
      </c>
      <c r="M128" s="143">
        <v>239250</v>
      </c>
      <c r="N128" s="143">
        <v>255250</v>
      </c>
      <c r="O128" s="143">
        <v>271000</v>
      </c>
      <c r="P128" s="143">
        <v>186000</v>
      </c>
      <c r="Q128" s="143">
        <v>203250</v>
      </c>
      <c r="R128" s="143">
        <v>220500</v>
      </c>
      <c r="S128" s="143">
        <v>238000</v>
      </c>
      <c r="T128" s="143">
        <v>255250</v>
      </c>
      <c r="U128" s="143">
        <v>272500</v>
      </c>
      <c r="V128" s="143">
        <v>290000</v>
      </c>
      <c r="W128" s="143">
        <v>330750</v>
      </c>
      <c r="X128" s="143">
        <v>370750</v>
      </c>
    </row>
    <row r="129" spans="1:24" s="144" customFormat="1" x14ac:dyDescent="0.25">
      <c r="A129" s="161" t="s">
        <v>868</v>
      </c>
      <c r="B129" s="143">
        <v>51300</v>
      </c>
      <c r="C129" s="143">
        <v>134500</v>
      </c>
      <c r="D129" s="143">
        <v>137750</v>
      </c>
      <c r="E129" s="143">
        <v>142500</v>
      </c>
      <c r="F129" s="143">
        <v>147250</v>
      </c>
      <c r="G129" s="143">
        <v>156750</v>
      </c>
      <c r="H129" s="143">
        <v>166500</v>
      </c>
      <c r="I129" s="143">
        <v>179000</v>
      </c>
      <c r="J129" s="143">
        <v>191750</v>
      </c>
      <c r="K129" s="143">
        <v>207500</v>
      </c>
      <c r="L129" s="143">
        <v>223500</v>
      </c>
      <c r="M129" s="143">
        <v>239250</v>
      </c>
      <c r="N129" s="143">
        <v>255250</v>
      </c>
      <c r="O129" s="143">
        <v>271000</v>
      </c>
      <c r="P129" s="143">
        <v>186000</v>
      </c>
      <c r="Q129" s="143">
        <v>203250</v>
      </c>
      <c r="R129" s="143">
        <v>220500</v>
      </c>
      <c r="S129" s="143">
        <v>238000</v>
      </c>
      <c r="T129" s="143">
        <v>255250</v>
      </c>
      <c r="U129" s="143">
        <v>272500</v>
      </c>
      <c r="V129" s="143">
        <v>290000</v>
      </c>
      <c r="W129" s="143">
        <v>330750</v>
      </c>
      <c r="X129" s="143">
        <v>370750</v>
      </c>
    </row>
    <row r="130" spans="1:24" s="144" customFormat="1" x14ac:dyDescent="0.25">
      <c r="A130" s="161" t="s">
        <v>869</v>
      </c>
      <c r="B130" s="143">
        <v>43100</v>
      </c>
      <c r="C130" s="143">
        <v>112500</v>
      </c>
      <c r="D130" s="143">
        <v>115000</v>
      </c>
      <c r="E130" s="143">
        <v>118500</v>
      </c>
      <c r="F130" s="143">
        <v>122500</v>
      </c>
      <c r="G130" s="143">
        <v>129750</v>
      </c>
      <c r="H130" s="143">
        <v>137000</v>
      </c>
      <c r="I130" s="143">
        <v>147000</v>
      </c>
      <c r="J130" s="143">
        <v>156750</v>
      </c>
      <c r="K130" s="143">
        <v>169000</v>
      </c>
      <c r="L130" s="143">
        <v>181250</v>
      </c>
      <c r="M130" s="143">
        <v>193500</v>
      </c>
      <c r="N130" s="143">
        <v>206000</v>
      </c>
      <c r="O130" s="143">
        <v>218000</v>
      </c>
      <c r="P130" s="143">
        <v>152500</v>
      </c>
      <c r="Q130" s="143">
        <v>165750</v>
      </c>
      <c r="R130" s="143">
        <v>179000</v>
      </c>
      <c r="S130" s="143">
        <v>192750</v>
      </c>
      <c r="T130" s="143">
        <v>206000</v>
      </c>
      <c r="U130" s="143">
        <v>219250</v>
      </c>
      <c r="V130" s="143">
        <v>233000</v>
      </c>
      <c r="W130" s="143">
        <v>264000</v>
      </c>
      <c r="X130" s="143">
        <v>295500</v>
      </c>
    </row>
    <row r="131" spans="1:24" s="144" customFormat="1" x14ac:dyDescent="0.25">
      <c r="A131" s="161" t="s">
        <v>870</v>
      </c>
      <c r="B131" s="143">
        <v>25200</v>
      </c>
      <c r="C131" s="143">
        <v>65250</v>
      </c>
      <c r="D131" s="143">
        <v>66750</v>
      </c>
      <c r="E131" s="143">
        <v>68750</v>
      </c>
      <c r="F131" s="143">
        <v>70500</v>
      </c>
      <c r="G131" s="143">
        <v>74000</v>
      </c>
      <c r="H131" s="143">
        <v>78000</v>
      </c>
      <c r="I131" s="143">
        <v>83000</v>
      </c>
      <c r="J131" s="143">
        <v>88000</v>
      </c>
      <c r="K131" s="143">
        <v>94000</v>
      </c>
      <c r="L131" s="143">
        <v>100500</v>
      </c>
      <c r="M131" s="143">
        <v>106750</v>
      </c>
      <c r="N131" s="143">
        <v>112750</v>
      </c>
      <c r="O131" s="143">
        <v>119250</v>
      </c>
      <c r="P131" s="143">
        <v>85500</v>
      </c>
      <c r="Q131" s="143">
        <v>92500</v>
      </c>
      <c r="R131" s="143">
        <v>99250</v>
      </c>
      <c r="S131" s="143">
        <v>106250</v>
      </c>
      <c r="T131" s="143">
        <v>113250</v>
      </c>
      <c r="U131" s="143">
        <v>119750</v>
      </c>
      <c r="V131" s="143">
        <v>126750</v>
      </c>
      <c r="W131" s="143">
        <v>142500</v>
      </c>
      <c r="X131" s="143">
        <v>158500</v>
      </c>
    </row>
    <row r="132" spans="1:24" s="144" customFormat="1" x14ac:dyDescent="0.25">
      <c r="A132" s="161" t="s">
        <v>871</v>
      </c>
      <c r="B132" s="143">
        <v>16200</v>
      </c>
      <c r="C132" s="143">
        <v>41750</v>
      </c>
      <c r="D132" s="143">
        <v>42250</v>
      </c>
      <c r="E132" s="143">
        <v>43500</v>
      </c>
      <c r="F132" s="143">
        <v>44500</v>
      </c>
      <c r="G132" s="143">
        <v>46250</v>
      </c>
      <c r="H132" s="143">
        <v>48500</v>
      </c>
      <c r="I132" s="143">
        <v>50750</v>
      </c>
      <c r="J132" s="143">
        <v>53500</v>
      </c>
      <c r="K132" s="143">
        <v>56750</v>
      </c>
      <c r="L132" s="143">
        <v>60000</v>
      </c>
      <c r="M132" s="143">
        <v>63250</v>
      </c>
      <c r="N132" s="143">
        <v>66500</v>
      </c>
      <c r="O132" s="143">
        <v>69500</v>
      </c>
      <c r="P132" s="143">
        <v>52250</v>
      </c>
      <c r="Q132" s="143">
        <v>56000</v>
      </c>
      <c r="R132" s="143">
        <v>59250</v>
      </c>
      <c r="S132" s="143">
        <v>63000</v>
      </c>
      <c r="T132" s="143">
        <v>66500</v>
      </c>
      <c r="U132" s="143">
        <v>70250</v>
      </c>
      <c r="V132" s="143">
        <v>73500</v>
      </c>
      <c r="W132" s="143">
        <v>82000</v>
      </c>
      <c r="X132" s="143">
        <v>90250</v>
      </c>
    </row>
    <row r="133" spans="1:24" s="144" customFormat="1" x14ac:dyDescent="0.25">
      <c r="A133" s="161" t="s">
        <v>872</v>
      </c>
      <c r="B133" s="143">
        <v>16200</v>
      </c>
      <c r="C133" s="143">
        <v>41750</v>
      </c>
      <c r="D133" s="143">
        <v>42250</v>
      </c>
      <c r="E133" s="143">
        <v>43500</v>
      </c>
      <c r="F133" s="143">
        <v>44500</v>
      </c>
      <c r="G133" s="143">
        <v>46250</v>
      </c>
      <c r="H133" s="143">
        <v>48500</v>
      </c>
      <c r="I133" s="143">
        <v>50750</v>
      </c>
      <c r="J133" s="143">
        <v>53500</v>
      </c>
      <c r="K133" s="143">
        <v>56750</v>
      </c>
      <c r="L133" s="143">
        <v>60000</v>
      </c>
      <c r="M133" s="143">
        <v>63250</v>
      </c>
      <c r="N133" s="143">
        <v>66500</v>
      </c>
      <c r="O133" s="143">
        <v>69500</v>
      </c>
      <c r="P133" s="143">
        <v>52250</v>
      </c>
      <c r="Q133" s="143">
        <v>56000</v>
      </c>
      <c r="R133" s="143">
        <v>59250</v>
      </c>
      <c r="S133" s="143">
        <v>63000</v>
      </c>
      <c r="T133" s="143">
        <v>66500</v>
      </c>
      <c r="U133" s="143">
        <v>70250</v>
      </c>
      <c r="V133" s="143">
        <v>73500</v>
      </c>
      <c r="W133" s="143">
        <v>82000</v>
      </c>
      <c r="X133" s="143">
        <v>90250</v>
      </c>
    </row>
    <row r="134" spans="1:24" s="144" customFormat="1" x14ac:dyDescent="0.25">
      <c r="A134" s="161" t="s">
        <v>873</v>
      </c>
      <c r="B134" s="143">
        <v>26400</v>
      </c>
      <c r="C134" s="143">
        <v>66750</v>
      </c>
      <c r="D134" s="143">
        <v>67500</v>
      </c>
      <c r="E134" s="143">
        <v>68000</v>
      </c>
      <c r="F134" s="143">
        <v>69000</v>
      </c>
      <c r="G134" s="143">
        <v>70500</v>
      </c>
      <c r="H134" s="143">
        <v>72000</v>
      </c>
      <c r="I134" s="143">
        <v>74000</v>
      </c>
      <c r="J134" s="143">
        <v>76250</v>
      </c>
      <c r="K134" s="143">
        <v>78750</v>
      </c>
      <c r="L134" s="143">
        <v>81250</v>
      </c>
      <c r="M134" s="143">
        <v>83750</v>
      </c>
      <c r="N134" s="143">
        <v>86500</v>
      </c>
      <c r="O134" s="143">
        <v>89000</v>
      </c>
      <c r="P134" s="143">
        <v>75250</v>
      </c>
      <c r="Q134" s="143">
        <v>78000</v>
      </c>
      <c r="R134" s="143">
        <v>80750</v>
      </c>
      <c r="S134" s="143">
        <v>83750</v>
      </c>
      <c r="T134" s="143">
        <v>86500</v>
      </c>
      <c r="U134" s="143">
        <v>89250</v>
      </c>
      <c r="V134" s="143">
        <v>92250</v>
      </c>
      <c r="W134" s="143">
        <v>98500</v>
      </c>
      <c r="X134" s="143">
        <v>105250</v>
      </c>
    </row>
    <row r="135" spans="1:24" s="144" customFormat="1" x14ac:dyDescent="0.25">
      <c r="A135" s="161" t="s">
        <v>874</v>
      </c>
      <c r="B135" s="143">
        <v>26400</v>
      </c>
      <c r="C135" s="143">
        <v>66750</v>
      </c>
      <c r="D135" s="143">
        <v>67500</v>
      </c>
      <c r="E135" s="143">
        <v>68000</v>
      </c>
      <c r="F135" s="143">
        <v>69000</v>
      </c>
      <c r="G135" s="143">
        <v>70500</v>
      </c>
      <c r="H135" s="143">
        <v>72000</v>
      </c>
      <c r="I135" s="143">
        <v>74000</v>
      </c>
      <c r="J135" s="143">
        <v>76250</v>
      </c>
      <c r="K135" s="143">
        <v>78750</v>
      </c>
      <c r="L135" s="143">
        <v>81250</v>
      </c>
      <c r="M135" s="143">
        <v>83750</v>
      </c>
      <c r="N135" s="143">
        <v>86500</v>
      </c>
      <c r="O135" s="143">
        <v>89000</v>
      </c>
      <c r="P135" s="143">
        <v>75250</v>
      </c>
      <c r="Q135" s="143">
        <v>78000</v>
      </c>
      <c r="R135" s="143">
        <v>80750</v>
      </c>
      <c r="S135" s="143">
        <v>83750</v>
      </c>
      <c r="T135" s="143">
        <v>86500</v>
      </c>
      <c r="U135" s="143">
        <v>89250</v>
      </c>
      <c r="V135" s="143">
        <v>92250</v>
      </c>
      <c r="W135" s="143">
        <v>98500</v>
      </c>
      <c r="X135" s="143">
        <v>105250</v>
      </c>
    </row>
    <row r="136" spans="1:24" s="144" customFormat="1" x14ac:dyDescent="0.25">
      <c r="A136" s="161" t="s">
        <v>875</v>
      </c>
      <c r="B136" s="143">
        <v>23800</v>
      </c>
      <c r="C136" s="143">
        <v>62000</v>
      </c>
      <c r="D136" s="143">
        <v>63500</v>
      </c>
      <c r="E136" s="143">
        <v>65250</v>
      </c>
      <c r="F136" s="143">
        <v>67250</v>
      </c>
      <c r="G136" s="143">
        <v>70750</v>
      </c>
      <c r="H136" s="143">
        <v>74750</v>
      </c>
      <c r="I136" s="143">
        <v>79500</v>
      </c>
      <c r="J136" s="143">
        <v>84750</v>
      </c>
      <c r="K136" s="143">
        <v>90750</v>
      </c>
      <c r="L136" s="143">
        <v>97000</v>
      </c>
      <c r="M136" s="143">
        <v>103500</v>
      </c>
      <c r="N136" s="143">
        <v>109500</v>
      </c>
      <c r="O136" s="143">
        <v>115750</v>
      </c>
      <c r="P136" s="143">
        <v>82250</v>
      </c>
      <c r="Q136" s="143">
        <v>89250</v>
      </c>
      <c r="R136" s="143">
        <v>96000</v>
      </c>
      <c r="S136" s="143">
        <v>102750</v>
      </c>
      <c r="T136" s="143">
        <v>109500</v>
      </c>
      <c r="U136" s="143">
        <v>116500</v>
      </c>
      <c r="V136" s="143">
        <v>123500</v>
      </c>
      <c r="W136" s="143">
        <v>139250</v>
      </c>
      <c r="X136" s="143">
        <v>155250</v>
      </c>
    </row>
    <row r="137" spans="1:24" s="144" customFormat="1" x14ac:dyDescent="0.25">
      <c r="A137" s="161" t="s">
        <v>876</v>
      </c>
      <c r="B137" s="143">
        <v>19100</v>
      </c>
      <c r="C137" s="143">
        <v>50000</v>
      </c>
      <c r="D137" s="143">
        <v>50750</v>
      </c>
      <c r="E137" s="143">
        <v>52250</v>
      </c>
      <c r="F137" s="143">
        <v>53750</v>
      </c>
      <c r="G137" s="143">
        <v>56750</v>
      </c>
      <c r="H137" s="143">
        <v>60000</v>
      </c>
      <c r="I137" s="143">
        <v>64250</v>
      </c>
      <c r="J137" s="143">
        <v>68000</v>
      </c>
      <c r="K137" s="143">
        <v>73250</v>
      </c>
      <c r="L137" s="143">
        <v>78250</v>
      </c>
      <c r="M137" s="143">
        <v>83500</v>
      </c>
      <c r="N137" s="143">
        <v>88250</v>
      </c>
      <c r="O137" s="143">
        <v>93500</v>
      </c>
      <c r="P137" s="143">
        <v>66250</v>
      </c>
      <c r="Q137" s="143">
        <v>72000</v>
      </c>
      <c r="R137" s="143">
        <v>77500</v>
      </c>
      <c r="S137" s="143">
        <v>83000</v>
      </c>
      <c r="T137" s="143">
        <v>88750</v>
      </c>
      <c r="U137" s="143">
        <v>94000</v>
      </c>
      <c r="V137" s="143">
        <v>99500</v>
      </c>
      <c r="W137" s="143">
        <v>112500</v>
      </c>
      <c r="X137" s="143">
        <v>125500</v>
      </c>
    </row>
    <row r="138" spans="1:24" s="144" customFormat="1" x14ac:dyDescent="0.25">
      <c r="A138" s="161" t="s">
        <v>877</v>
      </c>
      <c r="B138" s="143">
        <v>20600</v>
      </c>
      <c r="C138" s="143">
        <v>53500</v>
      </c>
      <c r="D138" s="143">
        <v>54750</v>
      </c>
      <c r="E138" s="143">
        <v>56250</v>
      </c>
      <c r="F138" s="143">
        <v>57750</v>
      </c>
      <c r="G138" s="143">
        <v>60750</v>
      </c>
      <c r="H138" s="143">
        <v>63750</v>
      </c>
      <c r="I138" s="143">
        <v>67750</v>
      </c>
      <c r="J138" s="143">
        <v>72000</v>
      </c>
      <c r="K138" s="143">
        <v>76750</v>
      </c>
      <c r="L138" s="143">
        <v>82000</v>
      </c>
      <c r="M138" s="143">
        <v>87000</v>
      </c>
      <c r="N138" s="143">
        <v>92250</v>
      </c>
      <c r="O138" s="143">
        <v>97500</v>
      </c>
      <c r="P138" s="143">
        <v>70250</v>
      </c>
      <c r="Q138" s="143">
        <v>75750</v>
      </c>
      <c r="R138" s="143">
        <v>81000</v>
      </c>
      <c r="S138" s="143">
        <v>86750</v>
      </c>
      <c r="T138" s="143">
        <v>92250</v>
      </c>
      <c r="U138" s="143">
        <v>97750</v>
      </c>
      <c r="V138" s="143">
        <v>103500</v>
      </c>
      <c r="W138" s="143">
        <v>116250</v>
      </c>
      <c r="X138" s="143">
        <v>129250</v>
      </c>
    </row>
    <row r="139" spans="1:24" s="144" customFormat="1" x14ac:dyDescent="0.25">
      <c r="A139" s="161" t="s">
        <v>878</v>
      </c>
      <c r="B139" s="143">
        <v>19100</v>
      </c>
      <c r="C139" s="143">
        <v>50000</v>
      </c>
      <c r="D139" s="143">
        <v>50750</v>
      </c>
      <c r="E139" s="143">
        <v>52250</v>
      </c>
      <c r="F139" s="143">
        <v>53750</v>
      </c>
      <c r="G139" s="143">
        <v>56750</v>
      </c>
      <c r="H139" s="143">
        <v>60000</v>
      </c>
      <c r="I139" s="143">
        <v>64250</v>
      </c>
      <c r="J139" s="143">
        <v>68000</v>
      </c>
      <c r="K139" s="143">
        <v>73250</v>
      </c>
      <c r="L139" s="143">
        <v>78250</v>
      </c>
      <c r="M139" s="143">
        <v>83500</v>
      </c>
      <c r="N139" s="143">
        <v>88250</v>
      </c>
      <c r="O139" s="143">
        <v>93500</v>
      </c>
      <c r="P139" s="143">
        <v>66250</v>
      </c>
      <c r="Q139" s="143">
        <v>72000</v>
      </c>
      <c r="R139" s="143">
        <v>77500</v>
      </c>
      <c r="S139" s="143">
        <v>83000</v>
      </c>
      <c r="T139" s="143">
        <v>88750</v>
      </c>
      <c r="U139" s="143">
        <v>94000</v>
      </c>
      <c r="V139" s="143">
        <v>99500</v>
      </c>
      <c r="W139" s="143">
        <v>112500</v>
      </c>
      <c r="X139" s="143">
        <v>125500</v>
      </c>
    </row>
    <row r="140" spans="1:24" s="144" customFormat="1" x14ac:dyDescent="0.25">
      <c r="A140" s="161" t="s">
        <v>879</v>
      </c>
      <c r="B140" s="143">
        <v>17400</v>
      </c>
      <c r="C140" s="143">
        <v>45500</v>
      </c>
      <c r="D140" s="143">
        <v>46500</v>
      </c>
      <c r="E140" s="143">
        <v>48000</v>
      </c>
      <c r="F140" s="143">
        <v>49500</v>
      </c>
      <c r="G140" s="143">
        <v>52750</v>
      </c>
      <c r="H140" s="143">
        <v>55750</v>
      </c>
      <c r="I140" s="143">
        <v>59500</v>
      </c>
      <c r="J140" s="143">
        <v>63750</v>
      </c>
      <c r="K140" s="143">
        <v>69000</v>
      </c>
      <c r="L140" s="143">
        <v>73750</v>
      </c>
      <c r="M140" s="143">
        <v>79000</v>
      </c>
      <c r="N140" s="143">
        <v>84000</v>
      </c>
      <c r="O140" s="143">
        <v>89250</v>
      </c>
      <c r="P140" s="143">
        <v>62000</v>
      </c>
      <c r="Q140" s="143">
        <v>67500</v>
      </c>
      <c r="R140" s="143">
        <v>73000</v>
      </c>
      <c r="S140" s="143">
        <v>78750</v>
      </c>
      <c r="T140" s="143">
        <v>84000</v>
      </c>
      <c r="U140" s="143">
        <v>89500</v>
      </c>
      <c r="V140" s="143">
        <v>95250</v>
      </c>
      <c r="W140" s="143">
        <v>108250</v>
      </c>
      <c r="X140" s="143">
        <v>121000</v>
      </c>
    </row>
    <row r="141" spans="1:24" s="144" customFormat="1" x14ac:dyDescent="0.25">
      <c r="A141" s="161" t="s">
        <v>880</v>
      </c>
      <c r="B141" s="143">
        <v>18500</v>
      </c>
      <c r="C141" s="143">
        <v>48500</v>
      </c>
      <c r="D141" s="143">
        <v>49500</v>
      </c>
      <c r="E141" s="143">
        <v>51000</v>
      </c>
      <c r="F141" s="143">
        <v>53000</v>
      </c>
      <c r="G141" s="143">
        <v>56250</v>
      </c>
      <c r="H141" s="143">
        <v>59250</v>
      </c>
      <c r="I141" s="143">
        <v>63750</v>
      </c>
      <c r="J141" s="143">
        <v>68250</v>
      </c>
      <c r="K141" s="143">
        <v>73750</v>
      </c>
      <c r="L141" s="143">
        <v>79250</v>
      </c>
      <c r="M141" s="143">
        <v>84750</v>
      </c>
      <c r="N141" s="143">
        <v>90250</v>
      </c>
      <c r="O141" s="143">
        <v>96000</v>
      </c>
      <c r="P141" s="143">
        <v>66250</v>
      </c>
      <c r="Q141" s="143">
        <v>72250</v>
      </c>
      <c r="R141" s="143">
        <v>78250</v>
      </c>
      <c r="S141" s="143">
        <v>84500</v>
      </c>
      <c r="T141" s="143">
        <v>90500</v>
      </c>
      <c r="U141" s="143">
        <v>96250</v>
      </c>
      <c r="V141" s="143">
        <v>102250</v>
      </c>
      <c r="W141" s="143">
        <v>116500</v>
      </c>
      <c r="X141" s="143">
        <v>130500</v>
      </c>
    </row>
    <row r="142" spans="1:24" s="144" customFormat="1" x14ac:dyDescent="0.25">
      <c r="A142" s="161" t="s">
        <v>881</v>
      </c>
      <c r="B142" s="143">
        <v>28400</v>
      </c>
      <c r="C142" s="143">
        <v>72500</v>
      </c>
      <c r="D142" s="143">
        <v>73250</v>
      </c>
      <c r="E142" s="143">
        <v>74500</v>
      </c>
      <c r="F142" s="143">
        <v>75750</v>
      </c>
      <c r="G142" s="143">
        <v>77750</v>
      </c>
      <c r="H142" s="143">
        <v>80250</v>
      </c>
      <c r="I142" s="143">
        <v>83250</v>
      </c>
      <c r="J142" s="143">
        <v>86250</v>
      </c>
      <c r="K142" s="143">
        <v>90250</v>
      </c>
      <c r="L142" s="143">
        <v>93750</v>
      </c>
      <c r="M142" s="143">
        <v>97750</v>
      </c>
      <c r="N142" s="143">
        <v>101250</v>
      </c>
      <c r="O142" s="143">
        <v>105250</v>
      </c>
      <c r="P142" s="143">
        <v>84750</v>
      </c>
      <c r="Q142" s="143">
        <v>89000</v>
      </c>
      <c r="R142" s="143">
        <v>93250</v>
      </c>
      <c r="S142" s="143">
        <v>97500</v>
      </c>
      <c r="T142" s="143">
        <v>101250</v>
      </c>
      <c r="U142" s="143">
        <v>105500</v>
      </c>
      <c r="V142" s="143">
        <v>109750</v>
      </c>
      <c r="W142" s="143">
        <v>119500</v>
      </c>
      <c r="X142" s="143">
        <v>129250</v>
      </c>
    </row>
    <row r="143" spans="1:24" s="144" customFormat="1" x14ac:dyDescent="0.25">
      <c r="A143" s="161" t="s">
        <v>882</v>
      </c>
      <c r="B143" s="143"/>
      <c r="C143" s="143">
        <v>56750</v>
      </c>
      <c r="D143" s="143">
        <v>57750</v>
      </c>
      <c r="E143" s="143">
        <v>59000</v>
      </c>
      <c r="F143" s="143">
        <v>60250</v>
      </c>
      <c r="G143" s="143">
        <v>63000</v>
      </c>
      <c r="H143" s="143">
        <v>65500</v>
      </c>
      <c r="I143" s="143">
        <v>69000</v>
      </c>
      <c r="J143" s="143">
        <v>72500</v>
      </c>
      <c r="K143" s="143">
        <v>77000</v>
      </c>
      <c r="L143" s="143">
        <v>81250</v>
      </c>
      <c r="M143" s="143">
        <v>85750</v>
      </c>
      <c r="N143" s="143">
        <v>90250</v>
      </c>
      <c r="O143" s="143">
        <v>94500</v>
      </c>
      <c r="P143" s="143">
        <v>71000</v>
      </c>
      <c r="Q143" s="143">
        <v>75750</v>
      </c>
      <c r="R143" s="143">
        <v>80500</v>
      </c>
      <c r="S143" s="143">
        <v>85250</v>
      </c>
      <c r="T143" s="143">
        <v>90000</v>
      </c>
      <c r="U143" s="143">
        <v>95000</v>
      </c>
      <c r="V143" s="143">
        <v>99750</v>
      </c>
      <c r="W143" s="143">
        <v>111000</v>
      </c>
      <c r="X143" s="143">
        <v>122000</v>
      </c>
    </row>
    <row r="144" spans="1:24" s="144" customFormat="1" x14ac:dyDescent="0.25">
      <c r="A144" s="161" t="s">
        <v>883</v>
      </c>
      <c r="B144" s="143">
        <v>14200</v>
      </c>
      <c r="C144" s="143">
        <v>36500</v>
      </c>
      <c r="D144" s="143">
        <v>37250</v>
      </c>
      <c r="E144" s="143">
        <v>37750</v>
      </c>
      <c r="F144" s="143">
        <v>38750</v>
      </c>
      <c r="G144" s="143">
        <v>40250</v>
      </c>
      <c r="H144" s="143">
        <v>41750</v>
      </c>
      <c r="I144" s="143">
        <v>43500</v>
      </c>
      <c r="J144" s="143">
        <v>45750</v>
      </c>
      <c r="K144" s="143">
        <v>48000</v>
      </c>
      <c r="L144" s="143">
        <v>50750</v>
      </c>
      <c r="M144" s="143">
        <v>53250</v>
      </c>
      <c r="N144" s="143">
        <v>56000</v>
      </c>
      <c r="O144" s="143">
        <v>58500</v>
      </c>
      <c r="P144" s="143">
        <v>44750</v>
      </c>
      <c r="Q144" s="143">
        <v>47500</v>
      </c>
      <c r="R144" s="143">
        <v>50250</v>
      </c>
      <c r="S144" s="143">
        <v>53250</v>
      </c>
      <c r="T144" s="143">
        <v>56000</v>
      </c>
      <c r="U144" s="143">
        <v>58750</v>
      </c>
      <c r="V144" s="143">
        <v>61500</v>
      </c>
      <c r="W144" s="143">
        <v>68000</v>
      </c>
      <c r="X144" s="143">
        <v>74500</v>
      </c>
    </row>
    <row r="145" spans="1:24" s="144" customFormat="1" x14ac:dyDescent="0.25">
      <c r="A145" s="161" t="s">
        <v>884</v>
      </c>
      <c r="B145" s="143">
        <v>14200</v>
      </c>
      <c r="C145" s="143">
        <v>36500</v>
      </c>
      <c r="D145" s="143">
        <v>37250</v>
      </c>
      <c r="E145" s="143">
        <v>37750</v>
      </c>
      <c r="F145" s="143">
        <v>38750</v>
      </c>
      <c r="G145" s="143">
        <v>40250</v>
      </c>
      <c r="H145" s="143">
        <v>41750</v>
      </c>
      <c r="I145" s="143">
        <v>43500</v>
      </c>
      <c r="J145" s="143">
        <v>45750</v>
      </c>
      <c r="K145" s="143">
        <v>48000</v>
      </c>
      <c r="L145" s="143">
        <v>50750</v>
      </c>
      <c r="M145" s="143">
        <v>53250</v>
      </c>
      <c r="N145" s="143">
        <v>56000</v>
      </c>
      <c r="O145" s="143">
        <v>58500</v>
      </c>
      <c r="P145" s="143">
        <v>44750</v>
      </c>
      <c r="Q145" s="143">
        <v>47500</v>
      </c>
      <c r="R145" s="143">
        <v>50250</v>
      </c>
      <c r="S145" s="143">
        <v>53250</v>
      </c>
      <c r="T145" s="143">
        <v>56000</v>
      </c>
      <c r="U145" s="143">
        <v>58750</v>
      </c>
      <c r="V145" s="143">
        <v>61500</v>
      </c>
      <c r="W145" s="143">
        <v>68000</v>
      </c>
      <c r="X145" s="143">
        <v>74500</v>
      </c>
    </row>
    <row r="146" spans="1:24" s="144" customFormat="1" x14ac:dyDescent="0.25">
      <c r="A146" s="161" t="s">
        <v>885</v>
      </c>
      <c r="B146" s="143">
        <v>1100</v>
      </c>
      <c r="C146" s="143">
        <v>3250</v>
      </c>
      <c r="D146" s="143">
        <v>3250</v>
      </c>
      <c r="E146" s="143">
        <v>4000</v>
      </c>
      <c r="F146" s="143">
        <v>4250</v>
      </c>
      <c r="G146" s="143">
        <v>4750</v>
      </c>
      <c r="H146" s="143">
        <v>5750</v>
      </c>
      <c r="I146" s="143">
        <v>6750</v>
      </c>
      <c r="J146" s="143">
        <v>7500</v>
      </c>
      <c r="K146" s="143">
        <v>9000</v>
      </c>
      <c r="L146" s="143">
        <v>10250</v>
      </c>
      <c r="M146" s="143">
        <v>11500</v>
      </c>
      <c r="N146" s="143">
        <v>12750</v>
      </c>
      <c r="O146" s="143">
        <v>14000</v>
      </c>
      <c r="P146" s="143">
        <v>7250</v>
      </c>
      <c r="Q146" s="143">
        <v>8500</v>
      </c>
      <c r="R146" s="143">
        <v>10000</v>
      </c>
      <c r="S146" s="143">
        <v>11250</v>
      </c>
      <c r="T146" s="143">
        <v>12750</v>
      </c>
      <c r="U146" s="143">
        <v>14000</v>
      </c>
      <c r="V146" s="143">
        <v>15500</v>
      </c>
      <c r="W146" s="143">
        <v>18750</v>
      </c>
      <c r="X146" s="143">
        <v>21750</v>
      </c>
    </row>
    <row r="147" spans="1:24" s="144" customFormat="1" x14ac:dyDescent="0.25">
      <c r="A147" s="161" t="s">
        <v>886</v>
      </c>
      <c r="B147" s="143">
        <v>25400</v>
      </c>
      <c r="C147" s="143">
        <v>66500</v>
      </c>
      <c r="D147" s="143">
        <v>67750</v>
      </c>
      <c r="E147" s="143">
        <v>70000</v>
      </c>
      <c r="F147" s="143">
        <v>72000</v>
      </c>
      <c r="G147" s="143">
        <v>76250</v>
      </c>
      <c r="H147" s="143">
        <v>80500</v>
      </c>
      <c r="I147" s="143">
        <v>86000</v>
      </c>
      <c r="J147" s="143">
        <v>91750</v>
      </c>
      <c r="K147" s="143">
        <v>98500</v>
      </c>
      <c r="L147" s="143">
        <v>105500</v>
      </c>
      <c r="M147" s="143">
        <v>112500</v>
      </c>
      <c r="N147" s="143">
        <v>119500</v>
      </c>
      <c r="O147" s="143">
        <v>126500</v>
      </c>
      <c r="P147" s="143">
        <v>89250</v>
      </c>
      <c r="Q147" s="143">
        <v>96750</v>
      </c>
      <c r="R147" s="143">
        <v>104250</v>
      </c>
      <c r="S147" s="143">
        <v>112000</v>
      </c>
      <c r="T147" s="143">
        <v>119500</v>
      </c>
      <c r="U147" s="143">
        <v>127250</v>
      </c>
      <c r="V147" s="143">
        <v>135000</v>
      </c>
      <c r="W147" s="143">
        <v>152750</v>
      </c>
      <c r="X147" s="143">
        <v>170500</v>
      </c>
    </row>
    <row r="148" spans="1:24" s="144" customFormat="1" x14ac:dyDescent="0.25">
      <c r="A148" s="161" t="s">
        <v>887</v>
      </c>
      <c r="B148" s="143">
        <v>10200</v>
      </c>
      <c r="C148" s="143">
        <v>26500</v>
      </c>
      <c r="D148" s="143">
        <v>27250</v>
      </c>
      <c r="E148" s="143">
        <v>28500</v>
      </c>
      <c r="F148" s="143">
        <v>29250</v>
      </c>
      <c r="G148" s="143">
        <v>31250</v>
      </c>
      <c r="H148" s="143">
        <v>33000</v>
      </c>
      <c r="I148" s="143">
        <v>35750</v>
      </c>
      <c r="J148" s="143">
        <v>38000</v>
      </c>
      <c r="K148" s="143">
        <v>41500</v>
      </c>
      <c r="L148" s="143">
        <v>44500</v>
      </c>
      <c r="M148" s="143">
        <v>47750</v>
      </c>
      <c r="N148" s="143">
        <v>50750</v>
      </c>
      <c r="O148" s="143">
        <v>54250</v>
      </c>
      <c r="P148" s="143">
        <v>37000</v>
      </c>
      <c r="Q148" s="143">
        <v>40500</v>
      </c>
      <c r="R148" s="143">
        <v>43750</v>
      </c>
      <c r="S148" s="143">
        <v>47500</v>
      </c>
      <c r="T148" s="143">
        <v>50750</v>
      </c>
      <c r="U148" s="143">
        <v>54500</v>
      </c>
      <c r="V148" s="143">
        <v>57750</v>
      </c>
      <c r="W148" s="143">
        <v>66000</v>
      </c>
      <c r="X148" s="143">
        <v>74000</v>
      </c>
    </row>
    <row r="149" spans="1:24" s="144" customFormat="1" x14ac:dyDescent="0.25">
      <c r="A149" s="161" t="s">
        <v>888</v>
      </c>
      <c r="B149" s="143">
        <v>10200</v>
      </c>
      <c r="C149" s="143">
        <v>26500</v>
      </c>
      <c r="D149" s="143">
        <v>27250</v>
      </c>
      <c r="E149" s="143">
        <v>28250</v>
      </c>
      <c r="F149" s="143">
        <v>29250</v>
      </c>
      <c r="G149" s="143">
        <v>31250</v>
      </c>
      <c r="H149" s="143">
        <v>33000</v>
      </c>
      <c r="I149" s="143">
        <v>35750</v>
      </c>
      <c r="J149" s="143">
        <v>38000</v>
      </c>
      <c r="K149" s="143">
        <v>41250</v>
      </c>
      <c r="L149" s="143">
        <v>44500</v>
      </c>
      <c r="M149" s="143">
        <v>47500</v>
      </c>
      <c r="N149" s="143">
        <v>50750</v>
      </c>
      <c r="O149" s="143">
        <v>53750</v>
      </c>
      <c r="P149" s="143">
        <v>37000</v>
      </c>
      <c r="Q149" s="143">
        <v>40500</v>
      </c>
      <c r="R149" s="143">
        <v>43750</v>
      </c>
      <c r="S149" s="143">
        <v>47500</v>
      </c>
      <c r="T149" s="143">
        <v>50750</v>
      </c>
      <c r="U149" s="143">
        <v>54500</v>
      </c>
      <c r="V149" s="143">
        <v>57750</v>
      </c>
      <c r="W149" s="143">
        <v>66000</v>
      </c>
      <c r="X149" s="143">
        <v>73750</v>
      </c>
    </row>
    <row r="150" spans="1:24" s="144" customFormat="1" x14ac:dyDescent="0.25">
      <c r="A150" s="161" t="s">
        <v>889</v>
      </c>
      <c r="B150" s="143">
        <v>24000</v>
      </c>
      <c r="C150" s="143">
        <v>63500</v>
      </c>
      <c r="D150" s="143">
        <v>65250</v>
      </c>
      <c r="E150" s="143">
        <v>68000</v>
      </c>
      <c r="F150" s="143">
        <v>70750</v>
      </c>
      <c r="G150" s="143">
        <v>76250</v>
      </c>
      <c r="H150" s="143">
        <v>81750</v>
      </c>
      <c r="I150" s="143">
        <v>89000</v>
      </c>
      <c r="J150" s="143">
        <v>96250</v>
      </c>
      <c r="K150" s="143">
        <v>105250</v>
      </c>
      <c r="L150" s="143">
        <v>114250</v>
      </c>
      <c r="M150" s="143">
        <v>123500</v>
      </c>
      <c r="N150" s="143">
        <v>132500</v>
      </c>
      <c r="O150" s="143">
        <v>141500</v>
      </c>
      <c r="P150" s="143">
        <v>92750</v>
      </c>
      <c r="Q150" s="143">
        <v>102750</v>
      </c>
      <c r="R150" s="143">
        <v>112750</v>
      </c>
      <c r="S150" s="143">
        <v>122750</v>
      </c>
      <c r="T150" s="143">
        <v>132750</v>
      </c>
      <c r="U150" s="143">
        <v>142500</v>
      </c>
      <c r="V150" s="143">
        <v>152500</v>
      </c>
      <c r="W150" s="143">
        <v>175750</v>
      </c>
      <c r="X150" s="143">
        <v>199000</v>
      </c>
    </row>
    <row r="151" spans="1:24" s="144" customFormat="1" x14ac:dyDescent="0.25">
      <c r="A151" s="161" t="s">
        <v>890</v>
      </c>
      <c r="B151" s="143">
        <v>51100</v>
      </c>
      <c r="C151" s="143">
        <v>133500</v>
      </c>
      <c r="D151" s="143">
        <v>136500</v>
      </c>
      <c r="E151" s="143">
        <v>140750</v>
      </c>
      <c r="F151" s="143">
        <v>145250</v>
      </c>
      <c r="G151" s="143">
        <v>154000</v>
      </c>
      <c r="H151" s="143">
        <v>162750</v>
      </c>
      <c r="I151" s="143">
        <v>174250</v>
      </c>
      <c r="J151" s="143">
        <v>186000</v>
      </c>
      <c r="K151" s="143">
        <v>200500</v>
      </c>
      <c r="L151" s="143">
        <v>215500</v>
      </c>
      <c r="M151" s="143">
        <v>230000</v>
      </c>
      <c r="N151" s="143">
        <v>244500</v>
      </c>
      <c r="O151" s="143">
        <v>259000</v>
      </c>
      <c r="P151" s="143">
        <v>181000</v>
      </c>
      <c r="Q151" s="143">
        <v>196750</v>
      </c>
      <c r="R151" s="143">
        <v>212750</v>
      </c>
      <c r="S151" s="143">
        <v>228750</v>
      </c>
      <c r="T151" s="143">
        <v>244750</v>
      </c>
      <c r="U151" s="143">
        <v>260500</v>
      </c>
      <c r="V151" s="143">
        <v>276500</v>
      </c>
      <c r="W151" s="143">
        <v>313750</v>
      </c>
      <c r="X151" s="143">
        <v>351000</v>
      </c>
    </row>
    <row r="152" spans="1:24" s="144" customFormat="1" x14ac:dyDescent="0.25">
      <c r="A152" s="161" t="s">
        <v>891</v>
      </c>
      <c r="B152" s="143">
        <v>51100</v>
      </c>
      <c r="C152" s="143">
        <v>133500</v>
      </c>
      <c r="D152" s="143">
        <v>136500</v>
      </c>
      <c r="E152" s="143">
        <v>140750</v>
      </c>
      <c r="F152" s="143">
        <v>145250</v>
      </c>
      <c r="G152" s="143">
        <v>154000</v>
      </c>
      <c r="H152" s="143">
        <v>162750</v>
      </c>
      <c r="I152" s="143">
        <v>174250</v>
      </c>
      <c r="J152" s="143">
        <v>186000</v>
      </c>
      <c r="K152" s="143">
        <v>200500</v>
      </c>
      <c r="L152" s="143">
        <v>215500</v>
      </c>
      <c r="M152" s="143">
        <v>230000</v>
      </c>
      <c r="N152" s="143">
        <v>244500</v>
      </c>
      <c r="O152" s="143">
        <v>259000</v>
      </c>
      <c r="P152" s="143">
        <v>181000</v>
      </c>
      <c r="Q152" s="143">
        <v>196750</v>
      </c>
      <c r="R152" s="143">
        <v>212750</v>
      </c>
      <c r="S152" s="143">
        <v>228750</v>
      </c>
      <c r="T152" s="143">
        <v>244750</v>
      </c>
      <c r="U152" s="143">
        <v>260500</v>
      </c>
      <c r="V152" s="143">
        <v>276500</v>
      </c>
      <c r="W152" s="143">
        <v>313750</v>
      </c>
      <c r="X152" s="143">
        <v>351000</v>
      </c>
    </row>
    <row r="153" spans="1:24" s="144" customFormat="1" x14ac:dyDescent="0.25">
      <c r="A153" s="161" t="s">
        <v>892</v>
      </c>
      <c r="B153" s="143">
        <v>44800</v>
      </c>
      <c r="C153" s="143">
        <v>115750</v>
      </c>
      <c r="D153" s="143">
        <v>117750</v>
      </c>
      <c r="E153" s="143">
        <v>120750</v>
      </c>
      <c r="F153" s="143">
        <v>123750</v>
      </c>
      <c r="G153" s="143">
        <v>129500</v>
      </c>
      <c r="H153" s="143">
        <v>135250</v>
      </c>
      <c r="I153" s="143">
        <v>143000</v>
      </c>
      <c r="J153" s="143">
        <v>151000</v>
      </c>
      <c r="K153" s="143">
        <v>160750</v>
      </c>
      <c r="L153" s="143">
        <v>170250</v>
      </c>
      <c r="M153" s="143">
        <v>180000</v>
      </c>
      <c r="N153" s="143">
        <v>190000</v>
      </c>
      <c r="O153" s="143">
        <v>199750</v>
      </c>
      <c r="P153" s="143">
        <v>147250</v>
      </c>
      <c r="Q153" s="143">
        <v>158000</v>
      </c>
      <c r="R153" s="143">
        <v>168500</v>
      </c>
      <c r="S153" s="143">
        <v>179500</v>
      </c>
      <c r="T153" s="143">
        <v>190000</v>
      </c>
      <c r="U153" s="143">
        <v>200500</v>
      </c>
      <c r="V153" s="143">
        <v>211250</v>
      </c>
      <c r="W153" s="143">
        <v>236000</v>
      </c>
      <c r="X153" s="143">
        <v>260750</v>
      </c>
    </row>
    <row r="154" spans="1:24" s="144" customFormat="1" x14ac:dyDescent="0.25">
      <c r="A154" s="161" t="s">
        <v>893</v>
      </c>
      <c r="B154" s="143">
        <v>9700</v>
      </c>
      <c r="C154" s="143">
        <v>25000</v>
      </c>
      <c r="D154" s="143">
        <v>25750</v>
      </c>
      <c r="E154" s="143">
        <v>26500</v>
      </c>
      <c r="F154" s="143">
        <v>27500</v>
      </c>
      <c r="G154" s="143">
        <v>29000</v>
      </c>
      <c r="H154" s="143">
        <v>30750</v>
      </c>
      <c r="I154" s="143">
        <v>33000</v>
      </c>
      <c r="J154" s="143">
        <v>35000</v>
      </c>
      <c r="K154" s="143">
        <v>37750</v>
      </c>
      <c r="L154" s="143">
        <v>40500</v>
      </c>
      <c r="M154" s="143">
        <v>43250</v>
      </c>
      <c r="N154" s="143">
        <v>46000</v>
      </c>
      <c r="O154" s="143">
        <v>49000</v>
      </c>
      <c r="P154" s="143">
        <v>34250</v>
      </c>
      <c r="Q154" s="143">
        <v>37250</v>
      </c>
      <c r="R154" s="143">
        <v>40250</v>
      </c>
      <c r="S154" s="143">
        <v>43250</v>
      </c>
      <c r="T154" s="143">
        <v>46250</v>
      </c>
      <c r="U154" s="143">
        <v>49000</v>
      </c>
      <c r="V154" s="143">
        <v>52000</v>
      </c>
      <c r="W154" s="143">
        <v>59250</v>
      </c>
      <c r="X154" s="143">
        <v>66250</v>
      </c>
    </row>
    <row r="155" spans="1:24" s="144" customFormat="1" x14ac:dyDescent="0.25">
      <c r="A155" s="161" t="s">
        <v>894</v>
      </c>
      <c r="B155" s="143">
        <v>9700</v>
      </c>
      <c r="C155" s="143">
        <v>25000</v>
      </c>
      <c r="D155" s="143">
        <v>25750</v>
      </c>
      <c r="E155" s="143">
        <v>26500</v>
      </c>
      <c r="F155" s="143">
        <v>27500</v>
      </c>
      <c r="G155" s="143">
        <v>29000</v>
      </c>
      <c r="H155" s="143">
        <v>30750</v>
      </c>
      <c r="I155" s="143">
        <v>33000</v>
      </c>
      <c r="J155" s="143">
        <v>35000</v>
      </c>
      <c r="K155" s="143">
        <v>37750</v>
      </c>
      <c r="L155" s="143">
        <v>40500</v>
      </c>
      <c r="M155" s="143">
        <v>43250</v>
      </c>
      <c r="N155" s="143">
        <v>46000</v>
      </c>
      <c r="O155" s="143">
        <v>49000</v>
      </c>
      <c r="P155" s="143">
        <v>34250</v>
      </c>
      <c r="Q155" s="143">
        <v>37250</v>
      </c>
      <c r="R155" s="143">
        <v>40250</v>
      </c>
      <c r="S155" s="143">
        <v>43250</v>
      </c>
      <c r="T155" s="143">
        <v>46250</v>
      </c>
      <c r="U155" s="143">
        <v>49000</v>
      </c>
      <c r="V155" s="143">
        <v>52000</v>
      </c>
      <c r="W155" s="143">
        <v>59250</v>
      </c>
      <c r="X155" s="143">
        <v>66250</v>
      </c>
    </row>
    <row r="156" spans="1:24" s="144" customFormat="1" x14ac:dyDescent="0.25">
      <c r="A156" s="161" t="s">
        <v>895</v>
      </c>
      <c r="B156" s="143">
        <v>53100</v>
      </c>
      <c r="C156" s="143">
        <v>139250</v>
      </c>
      <c r="D156" s="143">
        <v>142250</v>
      </c>
      <c r="E156" s="143">
        <v>147000</v>
      </c>
      <c r="F156" s="143">
        <v>151750</v>
      </c>
      <c r="G156" s="143">
        <v>161250</v>
      </c>
      <c r="H156" s="143">
        <v>171000</v>
      </c>
      <c r="I156" s="143">
        <v>183500</v>
      </c>
      <c r="J156" s="143">
        <v>196250</v>
      </c>
      <c r="K156" s="143">
        <v>212000</v>
      </c>
      <c r="L156" s="143">
        <v>228000</v>
      </c>
      <c r="M156" s="143">
        <v>243750</v>
      </c>
      <c r="N156" s="143">
        <v>259750</v>
      </c>
      <c r="O156" s="143">
        <v>275500</v>
      </c>
      <c r="P156" s="143">
        <v>190500</v>
      </c>
      <c r="Q156" s="143">
        <v>207750</v>
      </c>
      <c r="R156" s="143">
        <v>225250</v>
      </c>
      <c r="S156" s="143">
        <v>242500</v>
      </c>
      <c r="T156" s="143">
        <v>259750</v>
      </c>
      <c r="U156" s="143">
        <v>277500</v>
      </c>
      <c r="V156" s="143">
        <v>294750</v>
      </c>
      <c r="W156" s="143">
        <v>335250</v>
      </c>
      <c r="X156" s="143">
        <v>375500</v>
      </c>
    </row>
    <row r="157" spans="1:24" s="144" customFormat="1" x14ac:dyDescent="0.25">
      <c r="A157" s="161" t="s">
        <v>896</v>
      </c>
      <c r="B157" s="143">
        <v>53100</v>
      </c>
      <c r="C157" s="143">
        <v>139250</v>
      </c>
      <c r="D157" s="143">
        <v>142250</v>
      </c>
      <c r="E157" s="143">
        <v>147000</v>
      </c>
      <c r="F157" s="143">
        <v>151750</v>
      </c>
      <c r="G157" s="143">
        <v>161250</v>
      </c>
      <c r="H157" s="143">
        <v>171000</v>
      </c>
      <c r="I157" s="143">
        <v>183500</v>
      </c>
      <c r="J157" s="143">
        <v>196250</v>
      </c>
      <c r="K157" s="143">
        <v>212000</v>
      </c>
      <c r="L157" s="143">
        <v>228000</v>
      </c>
      <c r="M157" s="143">
        <v>243750</v>
      </c>
      <c r="N157" s="143">
        <v>259750</v>
      </c>
      <c r="O157" s="143">
        <v>275500</v>
      </c>
      <c r="P157" s="143">
        <v>190500</v>
      </c>
      <c r="Q157" s="143">
        <v>207750</v>
      </c>
      <c r="R157" s="143">
        <v>225250</v>
      </c>
      <c r="S157" s="143">
        <v>242500</v>
      </c>
      <c r="T157" s="143">
        <v>259750</v>
      </c>
      <c r="U157" s="143">
        <v>277500</v>
      </c>
      <c r="V157" s="143">
        <v>294750</v>
      </c>
      <c r="W157" s="143">
        <v>335250</v>
      </c>
      <c r="X157" s="143">
        <v>375500</v>
      </c>
    </row>
    <row r="158" spans="1:24" s="144" customFormat="1" x14ac:dyDescent="0.25">
      <c r="A158" s="161" t="s">
        <v>897</v>
      </c>
      <c r="B158" s="143">
        <v>41400</v>
      </c>
      <c r="C158" s="143">
        <v>108250</v>
      </c>
      <c r="D158" s="143">
        <v>110750</v>
      </c>
      <c r="E158" s="143">
        <v>114250</v>
      </c>
      <c r="F158" s="143">
        <v>118000</v>
      </c>
      <c r="G158" s="143">
        <v>125500</v>
      </c>
      <c r="H158" s="143">
        <v>132750</v>
      </c>
      <c r="I158" s="143">
        <v>142500</v>
      </c>
      <c r="J158" s="143">
        <v>152500</v>
      </c>
      <c r="K158" s="143">
        <v>164750</v>
      </c>
      <c r="L158" s="143">
        <v>177000</v>
      </c>
      <c r="M158" s="143">
        <v>189250</v>
      </c>
      <c r="N158" s="143">
        <v>201500</v>
      </c>
      <c r="O158" s="143">
        <v>213750</v>
      </c>
      <c r="P158" s="143">
        <v>148000</v>
      </c>
      <c r="Q158" s="143">
        <v>161500</v>
      </c>
      <c r="R158" s="143">
        <v>174750</v>
      </c>
      <c r="S158" s="143">
        <v>188250</v>
      </c>
      <c r="T158" s="143">
        <v>201750</v>
      </c>
      <c r="U158" s="143">
        <v>215000</v>
      </c>
      <c r="V158" s="143">
        <v>228500</v>
      </c>
      <c r="W158" s="143">
        <v>259750</v>
      </c>
      <c r="X158" s="143">
        <v>291000</v>
      </c>
    </row>
    <row r="159" spans="1:24" s="144" customFormat="1" x14ac:dyDescent="0.25">
      <c r="A159" s="161" t="s">
        <v>898</v>
      </c>
      <c r="B159" s="143">
        <v>15000</v>
      </c>
      <c r="C159" s="143">
        <v>38750</v>
      </c>
      <c r="D159" s="143">
        <v>39000</v>
      </c>
      <c r="E159" s="143">
        <v>40000</v>
      </c>
      <c r="F159" s="143">
        <v>40500</v>
      </c>
      <c r="G159" s="143">
        <v>42000</v>
      </c>
      <c r="H159" s="143">
        <v>43500</v>
      </c>
      <c r="I159" s="143">
        <v>45500</v>
      </c>
      <c r="J159" s="143">
        <v>47500</v>
      </c>
      <c r="K159" s="143">
        <v>50000</v>
      </c>
      <c r="L159" s="143">
        <v>52250</v>
      </c>
      <c r="M159" s="143">
        <v>55000</v>
      </c>
      <c r="N159" s="143">
        <v>57500</v>
      </c>
      <c r="O159" s="143">
        <v>60000</v>
      </c>
      <c r="P159" s="143">
        <v>46500</v>
      </c>
      <c r="Q159" s="143">
        <v>49250</v>
      </c>
      <c r="R159" s="143">
        <v>52000</v>
      </c>
      <c r="S159" s="143">
        <v>54750</v>
      </c>
      <c r="T159" s="143">
        <v>57500</v>
      </c>
      <c r="U159" s="143">
        <v>60250</v>
      </c>
      <c r="V159" s="143">
        <v>63000</v>
      </c>
      <c r="W159" s="143">
        <v>69250</v>
      </c>
      <c r="X159" s="143">
        <v>75250</v>
      </c>
    </row>
    <row r="160" spans="1:24" s="144" customFormat="1" x14ac:dyDescent="0.25">
      <c r="A160" s="161" t="s">
        <v>899</v>
      </c>
      <c r="B160" s="143">
        <v>15000</v>
      </c>
      <c r="C160" s="143">
        <v>38750</v>
      </c>
      <c r="D160" s="143">
        <v>39000</v>
      </c>
      <c r="E160" s="143">
        <v>40000</v>
      </c>
      <c r="F160" s="143">
        <v>40500</v>
      </c>
      <c r="G160" s="143">
        <v>42000</v>
      </c>
      <c r="H160" s="143">
        <v>43500</v>
      </c>
      <c r="I160" s="143">
        <v>45500</v>
      </c>
      <c r="J160" s="143">
        <v>47500</v>
      </c>
      <c r="K160" s="143">
        <v>50000</v>
      </c>
      <c r="L160" s="143">
        <v>52250</v>
      </c>
      <c r="M160" s="143">
        <v>55000</v>
      </c>
      <c r="N160" s="143">
        <v>57500</v>
      </c>
      <c r="O160" s="143">
        <v>60000</v>
      </c>
      <c r="P160" s="143">
        <v>46500</v>
      </c>
      <c r="Q160" s="143">
        <v>49250</v>
      </c>
      <c r="R160" s="143">
        <v>52000</v>
      </c>
      <c r="S160" s="143">
        <v>54750</v>
      </c>
      <c r="T160" s="143">
        <v>57500</v>
      </c>
      <c r="U160" s="143">
        <v>60250</v>
      </c>
      <c r="V160" s="143">
        <v>63000</v>
      </c>
      <c r="W160" s="143">
        <v>69250</v>
      </c>
      <c r="X160" s="143">
        <v>75250</v>
      </c>
    </row>
    <row r="161" spans="1:24" s="144" customFormat="1" x14ac:dyDescent="0.25">
      <c r="A161" s="161" t="s">
        <v>900</v>
      </c>
      <c r="B161" s="143">
        <v>26600</v>
      </c>
      <c r="C161" s="143">
        <v>67500</v>
      </c>
      <c r="D161" s="143">
        <v>68000</v>
      </c>
      <c r="E161" s="143">
        <v>68750</v>
      </c>
      <c r="F161" s="143">
        <v>69500</v>
      </c>
      <c r="G161" s="143">
        <v>71000</v>
      </c>
      <c r="H161" s="143">
        <v>72500</v>
      </c>
      <c r="I161" s="143">
        <v>74500</v>
      </c>
      <c r="J161" s="143">
        <v>76500</v>
      </c>
      <c r="K161" s="143">
        <v>79000</v>
      </c>
      <c r="L161" s="143">
        <v>81750</v>
      </c>
      <c r="M161" s="143">
        <v>84000</v>
      </c>
      <c r="N161" s="143">
        <v>86500</v>
      </c>
      <c r="O161" s="143">
        <v>89250</v>
      </c>
      <c r="P161" s="143">
        <v>75750</v>
      </c>
      <c r="Q161" s="143">
        <v>78250</v>
      </c>
      <c r="R161" s="143">
        <v>81000</v>
      </c>
      <c r="S161" s="143">
        <v>83750</v>
      </c>
      <c r="T161" s="143">
        <v>86500</v>
      </c>
      <c r="U161" s="143">
        <v>89500</v>
      </c>
      <c r="V161" s="143">
        <v>92250</v>
      </c>
      <c r="W161" s="143">
        <v>98500</v>
      </c>
      <c r="X161" s="143">
        <v>105000</v>
      </c>
    </row>
    <row r="162" spans="1:24" s="144" customFormat="1" x14ac:dyDescent="0.25">
      <c r="A162" s="161" t="s">
        <v>901</v>
      </c>
      <c r="B162" s="143">
        <v>26600</v>
      </c>
      <c r="C162" s="143">
        <v>67500</v>
      </c>
      <c r="D162" s="143">
        <v>68000</v>
      </c>
      <c r="E162" s="143">
        <v>68750</v>
      </c>
      <c r="F162" s="143">
        <v>69500</v>
      </c>
      <c r="G162" s="143">
        <v>71000</v>
      </c>
      <c r="H162" s="143">
        <v>72500</v>
      </c>
      <c r="I162" s="143">
        <v>74500</v>
      </c>
      <c r="J162" s="143">
        <v>76500</v>
      </c>
      <c r="K162" s="143">
        <v>79000</v>
      </c>
      <c r="L162" s="143">
        <v>81750</v>
      </c>
      <c r="M162" s="143">
        <v>84000</v>
      </c>
      <c r="N162" s="143">
        <v>86500</v>
      </c>
      <c r="O162" s="143">
        <v>89250</v>
      </c>
      <c r="P162" s="143">
        <v>75750</v>
      </c>
      <c r="Q162" s="143">
        <v>78250</v>
      </c>
      <c r="R162" s="143">
        <v>81000</v>
      </c>
      <c r="S162" s="143">
        <v>83750</v>
      </c>
      <c r="T162" s="143">
        <v>86500</v>
      </c>
      <c r="U162" s="143">
        <v>89500</v>
      </c>
      <c r="V162" s="143">
        <v>92250</v>
      </c>
      <c r="W162" s="143">
        <v>98500</v>
      </c>
      <c r="X162" s="143">
        <v>105000</v>
      </c>
    </row>
    <row r="163" spans="1:24" s="144" customFormat="1" x14ac:dyDescent="0.25">
      <c r="A163" s="161" t="s">
        <v>902</v>
      </c>
      <c r="B163" s="143">
        <v>19100</v>
      </c>
      <c r="C163" s="143">
        <v>50000</v>
      </c>
      <c r="D163" s="143">
        <v>50750</v>
      </c>
      <c r="E163" s="143">
        <v>52250</v>
      </c>
      <c r="F163" s="143">
        <v>53750</v>
      </c>
      <c r="G163" s="143">
        <v>56750</v>
      </c>
      <c r="H163" s="143">
        <v>60000</v>
      </c>
      <c r="I163" s="143">
        <v>64250</v>
      </c>
      <c r="J163" s="143">
        <v>68000</v>
      </c>
      <c r="K163" s="143">
        <v>73250</v>
      </c>
      <c r="L163" s="143">
        <v>78250</v>
      </c>
      <c r="M163" s="143">
        <v>83500</v>
      </c>
      <c r="N163" s="143">
        <v>88250</v>
      </c>
      <c r="O163" s="143">
        <v>93500</v>
      </c>
      <c r="P163" s="143">
        <v>66250</v>
      </c>
      <c r="Q163" s="143">
        <v>72000</v>
      </c>
      <c r="R163" s="143">
        <v>77500</v>
      </c>
      <c r="S163" s="143">
        <v>83000</v>
      </c>
      <c r="T163" s="143">
        <v>88750</v>
      </c>
      <c r="U163" s="143">
        <v>94000</v>
      </c>
      <c r="V163" s="143">
        <v>99500</v>
      </c>
      <c r="W163" s="143">
        <v>112500</v>
      </c>
      <c r="X163" s="143">
        <v>125500</v>
      </c>
    </row>
    <row r="164" spans="1:24" s="144" customFormat="1" x14ac:dyDescent="0.25">
      <c r="A164" s="161" t="s">
        <v>903</v>
      </c>
      <c r="B164" s="143">
        <v>20600</v>
      </c>
      <c r="C164" s="143">
        <v>53500</v>
      </c>
      <c r="D164" s="143">
        <v>54750</v>
      </c>
      <c r="E164" s="143">
        <v>56250</v>
      </c>
      <c r="F164" s="143">
        <v>57750</v>
      </c>
      <c r="G164" s="143">
        <v>60750</v>
      </c>
      <c r="H164" s="143">
        <v>63750</v>
      </c>
      <c r="I164" s="143">
        <v>67750</v>
      </c>
      <c r="J164" s="143">
        <v>72000</v>
      </c>
      <c r="K164" s="143">
        <v>76750</v>
      </c>
      <c r="L164" s="143">
        <v>82000</v>
      </c>
      <c r="M164" s="143">
        <v>87000</v>
      </c>
      <c r="N164" s="143">
        <v>92250</v>
      </c>
      <c r="O164" s="143">
        <v>97500</v>
      </c>
      <c r="P164" s="143">
        <v>70250</v>
      </c>
      <c r="Q164" s="143">
        <v>75750</v>
      </c>
      <c r="R164" s="143">
        <v>81000</v>
      </c>
      <c r="S164" s="143">
        <v>86750</v>
      </c>
      <c r="T164" s="143">
        <v>92250</v>
      </c>
      <c r="U164" s="143">
        <v>97750</v>
      </c>
      <c r="V164" s="143">
        <v>103500</v>
      </c>
      <c r="W164" s="143">
        <v>116250</v>
      </c>
      <c r="X164" s="143">
        <v>129250</v>
      </c>
    </row>
    <row r="165" spans="1:24" s="144" customFormat="1" x14ac:dyDescent="0.25">
      <c r="A165" s="161" t="s">
        <v>904</v>
      </c>
      <c r="B165" s="143">
        <v>19100</v>
      </c>
      <c r="C165" s="143">
        <v>50000</v>
      </c>
      <c r="D165" s="143">
        <v>50750</v>
      </c>
      <c r="E165" s="143">
        <v>52250</v>
      </c>
      <c r="F165" s="143">
        <v>53750</v>
      </c>
      <c r="G165" s="143">
        <v>56750</v>
      </c>
      <c r="H165" s="143">
        <v>60000</v>
      </c>
      <c r="I165" s="143">
        <v>64250</v>
      </c>
      <c r="J165" s="143">
        <v>68000</v>
      </c>
      <c r="K165" s="143">
        <v>73250</v>
      </c>
      <c r="L165" s="143">
        <v>78250</v>
      </c>
      <c r="M165" s="143">
        <v>83500</v>
      </c>
      <c r="N165" s="143">
        <v>88250</v>
      </c>
      <c r="O165" s="143">
        <v>93500</v>
      </c>
      <c r="P165" s="143">
        <v>66250</v>
      </c>
      <c r="Q165" s="143">
        <v>72000</v>
      </c>
      <c r="R165" s="143">
        <v>77500</v>
      </c>
      <c r="S165" s="143">
        <v>83000</v>
      </c>
      <c r="T165" s="143">
        <v>88750</v>
      </c>
      <c r="U165" s="143">
        <v>94000</v>
      </c>
      <c r="V165" s="143">
        <v>99500</v>
      </c>
      <c r="W165" s="143">
        <v>112500</v>
      </c>
      <c r="X165" s="143">
        <v>125500</v>
      </c>
    </row>
    <row r="166" spans="1:24" s="144" customFormat="1" x14ac:dyDescent="0.25">
      <c r="A166" s="161" t="s">
        <v>905</v>
      </c>
      <c r="B166" s="143">
        <v>19000</v>
      </c>
      <c r="C166" s="143">
        <v>49500</v>
      </c>
      <c r="D166" s="143">
        <v>50500</v>
      </c>
      <c r="E166" s="143">
        <v>52000</v>
      </c>
      <c r="F166" s="143">
        <v>53500</v>
      </c>
      <c r="G166" s="143">
        <v>56750</v>
      </c>
      <c r="H166" s="143">
        <v>60000</v>
      </c>
      <c r="I166" s="143">
        <v>63750</v>
      </c>
      <c r="J166" s="143">
        <v>68000</v>
      </c>
      <c r="K166" s="143">
        <v>73000</v>
      </c>
      <c r="L166" s="143">
        <v>78000</v>
      </c>
      <c r="M166" s="143">
        <v>83250</v>
      </c>
      <c r="N166" s="143">
        <v>88250</v>
      </c>
      <c r="O166" s="143">
        <v>93500</v>
      </c>
      <c r="P166" s="143">
        <v>66000</v>
      </c>
      <c r="Q166" s="143">
        <v>71750</v>
      </c>
      <c r="R166" s="143">
        <v>77250</v>
      </c>
      <c r="S166" s="143">
        <v>82500</v>
      </c>
      <c r="T166" s="143">
        <v>88250</v>
      </c>
      <c r="U166" s="143">
        <v>93750</v>
      </c>
      <c r="V166" s="143">
        <v>99500</v>
      </c>
      <c r="W166" s="143">
        <v>112250</v>
      </c>
      <c r="X166" s="143">
        <v>125250</v>
      </c>
    </row>
    <row r="167" spans="1:24" s="144" customFormat="1" x14ac:dyDescent="0.25">
      <c r="A167" s="162" t="s">
        <v>906</v>
      </c>
      <c r="B167" s="143">
        <v>18200</v>
      </c>
      <c r="C167" s="143">
        <v>47500</v>
      </c>
      <c r="D167" s="143">
        <v>48750</v>
      </c>
      <c r="E167" s="143">
        <v>50250</v>
      </c>
      <c r="F167" s="143">
        <v>52000</v>
      </c>
      <c r="G167" s="143">
        <v>55250</v>
      </c>
      <c r="H167" s="143">
        <v>58750</v>
      </c>
      <c r="I167" s="143">
        <v>63000</v>
      </c>
      <c r="J167" s="143">
        <v>67500</v>
      </c>
      <c r="K167" s="143">
        <v>73000</v>
      </c>
      <c r="L167" s="143">
        <v>78250</v>
      </c>
      <c r="M167" s="143">
        <v>83750</v>
      </c>
      <c r="N167" s="143">
        <v>89500</v>
      </c>
      <c r="O167" s="143">
        <v>95000</v>
      </c>
      <c r="P167" s="143">
        <v>65250</v>
      </c>
      <c r="Q167" s="143">
        <v>71500</v>
      </c>
      <c r="R167" s="143">
        <v>77500</v>
      </c>
      <c r="S167" s="143">
        <v>83500</v>
      </c>
      <c r="T167" s="143">
        <v>89500</v>
      </c>
      <c r="U167" s="143">
        <v>95500</v>
      </c>
      <c r="V167" s="143">
        <v>101250</v>
      </c>
      <c r="W167" s="143">
        <v>115500</v>
      </c>
      <c r="X167" s="143">
        <v>129500</v>
      </c>
    </row>
    <row r="168" spans="1:24" s="144" customFormat="1" x14ac:dyDescent="0.25">
      <c r="A168" s="161" t="s">
        <v>907</v>
      </c>
      <c r="B168" s="143">
        <v>28400</v>
      </c>
      <c r="C168" s="143">
        <v>72500</v>
      </c>
      <c r="D168" s="143">
        <v>73250</v>
      </c>
      <c r="E168" s="143">
        <v>74500</v>
      </c>
      <c r="F168" s="143">
        <v>75750</v>
      </c>
      <c r="G168" s="143">
        <v>77750</v>
      </c>
      <c r="H168" s="143">
        <v>80250</v>
      </c>
      <c r="I168" s="143">
        <v>83250</v>
      </c>
      <c r="J168" s="143">
        <v>86250</v>
      </c>
      <c r="K168" s="143">
        <v>90250</v>
      </c>
      <c r="L168" s="143">
        <v>93750</v>
      </c>
      <c r="M168" s="143">
        <v>97750</v>
      </c>
      <c r="N168" s="143">
        <v>101250</v>
      </c>
      <c r="O168" s="143">
        <v>105250</v>
      </c>
      <c r="P168" s="143">
        <v>84750</v>
      </c>
      <c r="Q168" s="143">
        <v>89000</v>
      </c>
      <c r="R168" s="143">
        <v>93250</v>
      </c>
      <c r="S168" s="143">
        <v>97500</v>
      </c>
      <c r="T168" s="143">
        <v>101750</v>
      </c>
      <c r="U168" s="143">
        <v>105500</v>
      </c>
      <c r="V168" s="143">
        <v>109750</v>
      </c>
      <c r="W168" s="143">
        <v>119500</v>
      </c>
      <c r="X168" s="143">
        <v>129250</v>
      </c>
    </row>
    <row r="169" spans="1:24" s="144" customFormat="1" x14ac:dyDescent="0.25">
      <c r="A169" s="161" t="s">
        <v>908</v>
      </c>
      <c r="B169" s="143">
        <v>12300</v>
      </c>
      <c r="C169" s="143">
        <v>32000</v>
      </c>
      <c r="D169" s="143">
        <v>32250</v>
      </c>
      <c r="E169" s="143">
        <v>33250</v>
      </c>
      <c r="F169" s="143">
        <v>34000</v>
      </c>
      <c r="G169" s="143">
        <v>35500</v>
      </c>
      <c r="H169" s="143">
        <v>37000</v>
      </c>
      <c r="I169" s="143">
        <v>39000</v>
      </c>
      <c r="J169" s="143">
        <v>41250</v>
      </c>
      <c r="K169" s="143">
        <v>43500</v>
      </c>
      <c r="L169" s="143">
        <v>46250</v>
      </c>
      <c r="M169" s="143">
        <v>48750</v>
      </c>
      <c r="N169" s="143">
        <v>51000</v>
      </c>
      <c r="O169" s="143">
        <v>53750</v>
      </c>
      <c r="P169" s="143">
        <v>40250</v>
      </c>
      <c r="Q169" s="143">
        <v>43000</v>
      </c>
      <c r="R169" s="143">
        <v>45750</v>
      </c>
      <c r="S169" s="143">
        <v>48500</v>
      </c>
      <c r="T169" s="143">
        <v>51500</v>
      </c>
      <c r="U169" s="143">
        <v>54250</v>
      </c>
      <c r="V169" s="143">
        <v>56750</v>
      </c>
      <c r="W169" s="143">
        <v>63250</v>
      </c>
      <c r="X169" s="143">
        <v>70000</v>
      </c>
    </row>
    <row r="170" spans="1:24" s="144" customFormat="1" x14ac:dyDescent="0.25">
      <c r="A170" s="161" t="s">
        <v>909</v>
      </c>
      <c r="B170" s="143">
        <v>12300</v>
      </c>
      <c r="C170" s="143">
        <v>32000</v>
      </c>
      <c r="D170" s="143">
        <v>32250</v>
      </c>
      <c r="E170" s="143">
        <v>33250</v>
      </c>
      <c r="F170" s="143">
        <v>34000</v>
      </c>
      <c r="G170" s="143">
        <v>35500</v>
      </c>
      <c r="H170" s="143">
        <v>37000</v>
      </c>
      <c r="I170" s="143">
        <v>39000</v>
      </c>
      <c r="J170" s="143">
        <v>41250</v>
      </c>
      <c r="K170" s="143">
        <v>43500</v>
      </c>
      <c r="L170" s="143">
        <v>46250</v>
      </c>
      <c r="M170" s="143">
        <v>48750</v>
      </c>
      <c r="N170" s="143">
        <v>51000</v>
      </c>
      <c r="O170" s="143">
        <v>53750</v>
      </c>
      <c r="P170" s="143">
        <v>40250</v>
      </c>
      <c r="Q170" s="143">
        <v>43000</v>
      </c>
      <c r="R170" s="143">
        <v>45750</v>
      </c>
      <c r="S170" s="143">
        <v>48500</v>
      </c>
      <c r="T170" s="143">
        <v>51500</v>
      </c>
      <c r="U170" s="143">
        <v>54250</v>
      </c>
      <c r="V170" s="143">
        <v>56750</v>
      </c>
      <c r="W170" s="143">
        <v>63250</v>
      </c>
      <c r="X170" s="143">
        <v>70000</v>
      </c>
    </row>
    <row r="171" spans="1:24" s="144" customFormat="1" x14ac:dyDescent="0.25">
      <c r="A171" s="161" t="s">
        <v>910</v>
      </c>
      <c r="B171" s="143">
        <v>24600</v>
      </c>
      <c r="C171" s="143">
        <v>63000</v>
      </c>
      <c r="D171" s="143">
        <v>63500</v>
      </c>
      <c r="E171" s="143">
        <v>64750</v>
      </c>
      <c r="F171" s="143">
        <v>66000</v>
      </c>
      <c r="G171" s="143">
        <v>68000</v>
      </c>
      <c r="H171" s="143">
        <v>70500</v>
      </c>
      <c r="I171" s="143">
        <v>73500</v>
      </c>
      <c r="J171" s="143">
        <v>76500</v>
      </c>
      <c r="K171" s="143">
        <v>80500</v>
      </c>
      <c r="L171" s="143">
        <v>84000</v>
      </c>
      <c r="M171" s="143">
        <v>88000</v>
      </c>
      <c r="N171" s="143">
        <v>91750</v>
      </c>
      <c r="O171" s="143">
        <v>95500</v>
      </c>
      <c r="P171" s="143">
        <v>75250</v>
      </c>
      <c r="Q171" s="143">
        <v>79250</v>
      </c>
      <c r="R171" s="143">
        <v>83500</v>
      </c>
      <c r="S171" s="143">
        <v>87750</v>
      </c>
      <c r="T171" s="143">
        <v>92000</v>
      </c>
      <c r="U171" s="143">
        <v>96000</v>
      </c>
      <c r="V171" s="143">
        <v>100250</v>
      </c>
      <c r="W171" s="143">
        <v>109750</v>
      </c>
      <c r="X171" s="143">
        <v>119500</v>
      </c>
    </row>
    <row r="172" spans="1:24" s="144" customFormat="1" x14ac:dyDescent="0.25">
      <c r="A172" s="161" t="s">
        <v>911</v>
      </c>
      <c r="B172" s="143">
        <v>9900</v>
      </c>
      <c r="C172" s="143">
        <v>26000</v>
      </c>
      <c r="D172" s="143">
        <v>26500</v>
      </c>
      <c r="E172" s="143">
        <v>27500</v>
      </c>
      <c r="F172" s="143">
        <v>28500</v>
      </c>
      <c r="G172" s="143">
        <v>30000</v>
      </c>
      <c r="H172" s="143">
        <v>31750</v>
      </c>
      <c r="I172" s="143">
        <v>34250</v>
      </c>
      <c r="J172" s="143">
        <v>36500</v>
      </c>
      <c r="K172" s="143">
        <v>39750</v>
      </c>
      <c r="L172" s="143">
        <v>42750</v>
      </c>
      <c r="M172" s="143">
        <v>45500</v>
      </c>
      <c r="N172" s="143">
        <v>48500</v>
      </c>
      <c r="O172" s="143">
        <v>51500</v>
      </c>
      <c r="P172" s="143">
        <v>35750</v>
      </c>
      <c r="Q172" s="143">
        <v>38750</v>
      </c>
      <c r="R172" s="143">
        <v>42000</v>
      </c>
      <c r="S172" s="143">
        <v>45500</v>
      </c>
      <c r="T172" s="143">
        <v>48500</v>
      </c>
      <c r="U172" s="143">
        <v>51750</v>
      </c>
      <c r="V172" s="143">
        <v>55000</v>
      </c>
      <c r="W172" s="143">
        <v>62500</v>
      </c>
      <c r="X172" s="143">
        <v>70250</v>
      </c>
    </row>
    <row r="173" spans="1:24" s="144" customFormat="1" x14ac:dyDescent="0.25">
      <c r="A173" s="161" t="s">
        <v>912</v>
      </c>
      <c r="B173" s="143">
        <v>9900</v>
      </c>
      <c r="C173" s="143">
        <v>26000</v>
      </c>
      <c r="D173" s="143">
        <v>26500</v>
      </c>
      <c r="E173" s="143">
        <v>27500</v>
      </c>
      <c r="F173" s="143">
        <v>28500</v>
      </c>
      <c r="G173" s="143">
        <v>30000</v>
      </c>
      <c r="H173" s="143">
        <v>31750</v>
      </c>
      <c r="I173" s="143">
        <v>34250</v>
      </c>
      <c r="J173" s="143">
        <v>36500</v>
      </c>
      <c r="K173" s="143">
        <v>39750</v>
      </c>
      <c r="L173" s="143">
        <v>42750</v>
      </c>
      <c r="M173" s="143">
        <v>45500</v>
      </c>
      <c r="N173" s="143">
        <v>48500</v>
      </c>
      <c r="O173" s="143">
        <v>51500</v>
      </c>
      <c r="P173" s="143">
        <v>35750</v>
      </c>
      <c r="Q173" s="143">
        <v>38750</v>
      </c>
      <c r="R173" s="143">
        <v>42000</v>
      </c>
      <c r="S173" s="143">
        <v>45500</v>
      </c>
      <c r="T173" s="143">
        <v>48500</v>
      </c>
      <c r="U173" s="143">
        <v>51750</v>
      </c>
      <c r="V173" s="143">
        <v>55000</v>
      </c>
      <c r="W173" s="143">
        <v>62500</v>
      </c>
      <c r="X173" s="143">
        <v>70250</v>
      </c>
    </row>
    <row r="174" spans="1:24" s="144" customFormat="1" x14ac:dyDescent="0.25">
      <c r="A174" s="161" t="s">
        <v>913</v>
      </c>
      <c r="B174" s="143">
        <v>30000</v>
      </c>
      <c r="C174" s="143">
        <v>78250</v>
      </c>
      <c r="D174" s="143">
        <v>80250</v>
      </c>
      <c r="E174" s="143">
        <v>82500</v>
      </c>
      <c r="F174" s="143">
        <v>85250</v>
      </c>
      <c r="G174" s="143">
        <v>90250</v>
      </c>
      <c r="H174" s="143">
        <v>95250</v>
      </c>
      <c r="I174" s="143">
        <v>102250</v>
      </c>
      <c r="J174" s="143">
        <v>109000</v>
      </c>
      <c r="K174" s="143">
        <v>117250</v>
      </c>
      <c r="L174" s="143">
        <v>125750</v>
      </c>
      <c r="M174" s="143">
        <v>134250</v>
      </c>
      <c r="N174" s="143">
        <v>142750</v>
      </c>
      <c r="O174" s="143">
        <v>151250</v>
      </c>
      <c r="P174" s="143">
        <v>106000</v>
      </c>
      <c r="Q174" s="143">
        <v>115250</v>
      </c>
      <c r="R174" s="143">
        <v>124250</v>
      </c>
      <c r="S174" s="143">
        <v>133750</v>
      </c>
      <c r="T174" s="143">
        <v>142750</v>
      </c>
      <c r="U174" s="143">
        <v>152250</v>
      </c>
      <c r="V174" s="143">
        <v>161250</v>
      </c>
      <c r="W174" s="143">
        <v>183000</v>
      </c>
      <c r="X174" s="143">
        <v>204500</v>
      </c>
    </row>
    <row r="175" spans="1:24" s="144" customFormat="1" x14ac:dyDescent="0.25">
      <c r="A175" s="161" t="s">
        <v>914</v>
      </c>
      <c r="B175" s="143">
        <v>50300</v>
      </c>
      <c r="C175" s="143">
        <v>131500</v>
      </c>
      <c r="D175" s="143">
        <v>134250</v>
      </c>
      <c r="E175" s="143">
        <v>138750</v>
      </c>
      <c r="F175" s="143">
        <v>143000</v>
      </c>
      <c r="G175" s="143">
        <v>151750</v>
      </c>
      <c r="H175" s="143">
        <v>160250</v>
      </c>
      <c r="I175" s="143">
        <v>171750</v>
      </c>
      <c r="J175" s="143">
        <v>183250</v>
      </c>
      <c r="K175" s="143">
        <v>197750</v>
      </c>
      <c r="L175" s="143">
        <v>212250</v>
      </c>
      <c r="M175" s="143">
        <v>226500</v>
      </c>
      <c r="N175" s="143">
        <v>241000</v>
      </c>
      <c r="O175" s="143">
        <v>255250</v>
      </c>
      <c r="P175" s="143">
        <v>178250</v>
      </c>
      <c r="Q175" s="143">
        <v>194000</v>
      </c>
      <c r="R175" s="143">
        <v>209750</v>
      </c>
      <c r="S175" s="143">
        <v>225250</v>
      </c>
      <c r="T175" s="143">
        <v>241000</v>
      </c>
      <c r="U175" s="143">
        <v>256750</v>
      </c>
      <c r="V175" s="143">
        <v>272500</v>
      </c>
      <c r="W175" s="143">
        <v>309250</v>
      </c>
      <c r="X175" s="143">
        <v>346000</v>
      </c>
    </row>
    <row r="176" spans="1:24" s="144" customFormat="1" x14ac:dyDescent="0.25">
      <c r="A176" s="161" t="s">
        <v>915</v>
      </c>
      <c r="B176" s="143">
        <v>50300</v>
      </c>
      <c r="C176" s="143">
        <v>131500</v>
      </c>
      <c r="D176" s="143">
        <v>134250</v>
      </c>
      <c r="E176" s="143">
        <v>138750</v>
      </c>
      <c r="F176" s="143">
        <v>143000</v>
      </c>
      <c r="G176" s="143">
        <v>151750</v>
      </c>
      <c r="H176" s="143">
        <v>160250</v>
      </c>
      <c r="I176" s="143">
        <v>171750</v>
      </c>
      <c r="J176" s="143">
        <v>183250</v>
      </c>
      <c r="K176" s="143">
        <v>197750</v>
      </c>
      <c r="L176" s="143">
        <v>212250</v>
      </c>
      <c r="M176" s="143">
        <v>226500</v>
      </c>
      <c r="N176" s="143">
        <v>241000</v>
      </c>
      <c r="O176" s="143">
        <v>255250</v>
      </c>
      <c r="P176" s="143">
        <v>178250</v>
      </c>
      <c r="Q176" s="143">
        <v>194000</v>
      </c>
      <c r="R176" s="143">
        <v>209750</v>
      </c>
      <c r="S176" s="143">
        <v>225250</v>
      </c>
      <c r="T176" s="143">
        <v>241000</v>
      </c>
      <c r="U176" s="143">
        <v>256750</v>
      </c>
      <c r="V176" s="143">
        <v>272500</v>
      </c>
      <c r="W176" s="143">
        <v>309250</v>
      </c>
      <c r="X176" s="143">
        <v>346000</v>
      </c>
    </row>
    <row r="177" spans="1:24" s="144" customFormat="1" x14ac:dyDescent="0.25">
      <c r="A177" s="161" t="s">
        <v>916</v>
      </c>
      <c r="B177" s="143">
        <v>39200</v>
      </c>
      <c r="C177" s="143">
        <v>102000</v>
      </c>
      <c r="D177" s="143">
        <v>103750</v>
      </c>
      <c r="E177" s="143">
        <v>106750</v>
      </c>
      <c r="F177" s="143">
        <v>109500</v>
      </c>
      <c r="G177" s="143">
        <v>115250</v>
      </c>
      <c r="H177" s="143">
        <v>121000</v>
      </c>
      <c r="I177" s="143">
        <v>128750</v>
      </c>
      <c r="J177" s="143">
        <v>136500</v>
      </c>
      <c r="K177" s="143">
        <v>146000</v>
      </c>
      <c r="L177" s="143">
        <v>155750</v>
      </c>
      <c r="M177" s="143">
        <v>165500</v>
      </c>
      <c r="N177" s="143">
        <v>175250</v>
      </c>
      <c r="O177" s="143">
        <v>184750</v>
      </c>
      <c r="P177" s="143">
        <v>133000</v>
      </c>
      <c r="Q177" s="143">
        <v>143750</v>
      </c>
      <c r="R177" s="143">
        <v>154000</v>
      </c>
      <c r="S177" s="143">
        <v>164500</v>
      </c>
      <c r="T177" s="143">
        <v>175250</v>
      </c>
      <c r="U177" s="143">
        <v>185750</v>
      </c>
      <c r="V177" s="143">
        <v>196250</v>
      </c>
      <c r="W177" s="143">
        <v>220750</v>
      </c>
      <c r="X177" s="143">
        <v>245250</v>
      </c>
    </row>
    <row r="178" spans="1:24" s="144" customFormat="1" x14ac:dyDescent="0.25">
      <c r="A178" s="161" t="s">
        <v>917</v>
      </c>
      <c r="B178" s="143">
        <v>11300</v>
      </c>
      <c r="C178" s="143">
        <v>29000</v>
      </c>
      <c r="D178" s="143">
        <v>29750</v>
      </c>
      <c r="E178" s="143">
        <v>30500</v>
      </c>
      <c r="F178" s="143">
        <v>31250</v>
      </c>
      <c r="G178" s="143">
        <v>33000</v>
      </c>
      <c r="H178" s="143">
        <v>34500</v>
      </c>
      <c r="I178" s="143">
        <v>37000</v>
      </c>
      <c r="J178" s="143">
        <v>39000</v>
      </c>
      <c r="K178" s="143">
        <v>41750</v>
      </c>
      <c r="L178" s="143">
        <v>44500</v>
      </c>
      <c r="M178" s="143">
        <v>47250</v>
      </c>
      <c r="N178" s="143">
        <v>50000</v>
      </c>
      <c r="O178" s="143">
        <v>52750</v>
      </c>
      <c r="P178" s="143">
        <v>38000</v>
      </c>
      <c r="Q178" s="143">
        <v>41250</v>
      </c>
      <c r="R178" s="143">
        <v>44250</v>
      </c>
      <c r="S178" s="143">
        <v>47250</v>
      </c>
      <c r="T178" s="143">
        <v>50000</v>
      </c>
      <c r="U178" s="143">
        <v>53000</v>
      </c>
      <c r="V178" s="143">
        <v>56000</v>
      </c>
      <c r="W178" s="143">
        <v>63250</v>
      </c>
      <c r="X178" s="143">
        <v>70250</v>
      </c>
    </row>
    <row r="179" spans="1:24" s="144" customFormat="1" x14ac:dyDescent="0.25">
      <c r="A179" s="161" t="s">
        <v>918</v>
      </c>
      <c r="B179" s="143">
        <v>11300</v>
      </c>
      <c r="C179" s="143">
        <v>29000</v>
      </c>
      <c r="D179" s="143">
        <v>29750</v>
      </c>
      <c r="E179" s="143">
        <v>30500</v>
      </c>
      <c r="F179" s="143">
        <v>31250</v>
      </c>
      <c r="G179" s="143">
        <v>33000</v>
      </c>
      <c r="H179" s="143">
        <v>34500</v>
      </c>
      <c r="I179" s="143">
        <v>37000</v>
      </c>
      <c r="J179" s="143">
        <v>39000</v>
      </c>
      <c r="K179" s="143">
        <v>41750</v>
      </c>
      <c r="L179" s="143">
        <v>44500</v>
      </c>
      <c r="M179" s="143">
        <v>47250</v>
      </c>
      <c r="N179" s="143">
        <v>50000</v>
      </c>
      <c r="O179" s="143">
        <v>52750</v>
      </c>
      <c r="P179" s="143">
        <v>38000</v>
      </c>
      <c r="Q179" s="143">
        <v>41250</v>
      </c>
      <c r="R179" s="143">
        <v>44250</v>
      </c>
      <c r="S179" s="143">
        <v>47250</v>
      </c>
      <c r="T179" s="143">
        <v>50000</v>
      </c>
      <c r="U179" s="143">
        <v>53000</v>
      </c>
      <c r="V179" s="143">
        <v>56000</v>
      </c>
      <c r="W179" s="143">
        <v>63250</v>
      </c>
      <c r="X179" s="143">
        <v>70250</v>
      </c>
    </row>
    <row r="180" spans="1:24" s="144" customFormat="1" x14ac:dyDescent="0.25">
      <c r="A180" s="161" t="s">
        <v>919</v>
      </c>
      <c r="B180" s="143">
        <v>53400</v>
      </c>
      <c r="C180" s="143">
        <v>139750</v>
      </c>
      <c r="D180" s="143">
        <v>142750</v>
      </c>
      <c r="E180" s="143">
        <v>147500</v>
      </c>
      <c r="F180" s="143">
        <v>152500</v>
      </c>
      <c r="G180" s="143">
        <v>161750</v>
      </c>
      <c r="H180" s="143">
        <v>171250</v>
      </c>
      <c r="I180" s="143">
        <v>183500</v>
      </c>
      <c r="J180" s="143">
        <v>196250</v>
      </c>
      <c r="K180" s="143">
        <v>211750</v>
      </c>
      <c r="L180" s="143">
        <v>227500</v>
      </c>
      <c r="M180" s="143">
        <v>243250</v>
      </c>
      <c r="N180" s="143">
        <v>259000</v>
      </c>
      <c r="O180" s="143">
        <v>274750</v>
      </c>
      <c r="P180" s="143">
        <v>190500</v>
      </c>
      <c r="Q180" s="143">
        <v>207750</v>
      </c>
      <c r="R180" s="143">
        <v>224750</v>
      </c>
      <c r="S180" s="143">
        <v>242000</v>
      </c>
      <c r="T180" s="143">
        <v>259000</v>
      </c>
      <c r="U180" s="143">
        <v>276250</v>
      </c>
      <c r="V180" s="143">
        <v>293000</v>
      </c>
      <c r="W180" s="143">
        <v>333000</v>
      </c>
      <c r="X180" s="143">
        <v>373000</v>
      </c>
    </row>
    <row r="181" spans="1:24" s="144" customFormat="1" x14ac:dyDescent="0.25">
      <c r="A181" s="161" t="s">
        <v>920</v>
      </c>
      <c r="B181" s="143">
        <v>53400</v>
      </c>
      <c r="C181" s="143">
        <v>139750</v>
      </c>
      <c r="D181" s="143">
        <v>142750</v>
      </c>
      <c r="E181" s="143">
        <v>147500</v>
      </c>
      <c r="F181" s="143">
        <v>152500</v>
      </c>
      <c r="G181" s="143">
        <v>161750</v>
      </c>
      <c r="H181" s="143">
        <v>171250</v>
      </c>
      <c r="I181" s="143">
        <v>183500</v>
      </c>
      <c r="J181" s="143">
        <v>196250</v>
      </c>
      <c r="K181" s="143">
        <v>211750</v>
      </c>
      <c r="L181" s="143">
        <v>227500</v>
      </c>
      <c r="M181" s="143">
        <v>243250</v>
      </c>
      <c r="N181" s="143">
        <v>259000</v>
      </c>
      <c r="O181" s="143">
        <v>274750</v>
      </c>
      <c r="P181" s="143">
        <v>190500</v>
      </c>
      <c r="Q181" s="143">
        <v>207750</v>
      </c>
      <c r="R181" s="143">
        <v>224750</v>
      </c>
      <c r="S181" s="143">
        <v>242000</v>
      </c>
      <c r="T181" s="143">
        <v>259000</v>
      </c>
      <c r="U181" s="143">
        <v>276250</v>
      </c>
      <c r="V181" s="143">
        <v>293000</v>
      </c>
      <c r="W181" s="143">
        <v>333000</v>
      </c>
      <c r="X181" s="143">
        <v>373000</v>
      </c>
    </row>
    <row r="182" spans="1:24" s="144" customFormat="1" x14ac:dyDescent="0.25">
      <c r="A182" s="161" t="s">
        <v>921</v>
      </c>
      <c r="B182" s="143">
        <v>43100</v>
      </c>
      <c r="C182" s="143">
        <v>112500</v>
      </c>
      <c r="D182" s="143">
        <v>115000</v>
      </c>
      <c r="E182" s="143">
        <v>118500</v>
      </c>
      <c r="F182" s="143">
        <v>122250</v>
      </c>
      <c r="G182" s="143">
        <v>129500</v>
      </c>
      <c r="H182" s="143">
        <v>136750</v>
      </c>
      <c r="I182" s="143">
        <v>146750</v>
      </c>
      <c r="J182" s="143">
        <v>156500</v>
      </c>
      <c r="K182" s="143">
        <v>168500</v>
      </c>
      <c r="L182" s="143">
        <v>180500</v>
      </c>
      <c r="M182" s="143">
        <v>193000</v>
      </c>
      <c r="N182" s="143">
        <v>205000</v>
      </c>
      <c r="O182" s="143">
        <v>217250</v>
      </c>
      <c r="P182" s="143">
        <v>151750</v>
      </c>
      <c r="Q182" s="143">
        <v>165250</v>
      </c>
      <c r="R182" s="143">
        <v>178500</v>
      </c>
      <c r="S182" s="143">
        <v>191750</v>
      </c>
      <c r="T182" s="143">
        <v>205000</v>
      </c>
      <c r="U182" s="143">
        <v>218500</v>
      </c>
      <c r="V182" s="143">
        <v>231750</v>
      </c>
      <c r="W182" s="143">
        <v>262750</v>
      </c>
      <c r="X182" s="143">
        <v>293750</v>
      </c>
    </row>
    <row r="183" spans="1:24" s="144" customFormat="1" x14ac:dyDescent="0.25">
      <c r="A183" s="161" t="s">
        <v>922</v>
      </c>
      <c r="B183" s="143">
        <v>16100</v>
      </c>
      <c r="C183" s="143">
        <v>41250</v>
      </c>
      <c r="D183" s="143">
        <v>41750</v>
      </c>
      <c r="E183" s="143">
        <v>42250</v>
      </c>
      <c r="F183" s="143">
        <v>43250</v>
      </c>
      <c r="G183" s="143">
        <v>44500</v>
      </c>
      <c r="H183" s="143">
        <v>46000</v>
      </c>
      <c r="I183" s="143">
        <v>48000</v>
      </c>
      <c r="J183" s="143">
        <v>50000</v>
      </c>
      <c r="K183" s="143">
        <v>52250</v>
      </c>
      <c r="L183" s="143">
        <v>54750</v>
      </c>
      <c r="M183" s="143">
        <v>57250</v>
      </c>
      <c r="N183" s="143">
        <v>59500</v>
      </c>
      <c r="O183" s="143">
        <v>62000</v>
      </c>
      <c r="P183" s="143">
        <v>49000</v>
      </c>
      <c r="Q183" s="143">
        <v>51750</v>
      </c>
      <c r="R183" s="143">
        <v>54500</v>
      </c>
      <c r="S183" s="143">
        <v>57250</v>
      </c>
      <c r="T183" s="143">
        <v>59500</v>
      </c>
      <c r="U183" s="143">
        <v>62250</v>
      </c>
      <c r="V183" s="143">
        <v>65000</v>
      </c>
      <c r="W183" s="143">
        <v>71000</v>
      </c>
      <c r="X183" s="143">
        <v>77500</v>
      </c>
    </row>
    <row r="184" spans="1:24" s="144" customFormat="1" x14ac:dyDescent="0.25">
      <c r="A184" s="161" t="s">
        <v>923</v>
      </c>
      <c r="B184" s="143">
        <v>16100</v>
      </c>
      <c r="C184" s="143">
        <v>41250</v>
      </c>
      <c r="D184" s="143">
        <v>41750</v>
      </c>
      <c r="E184" s="143">
        <v>42250</v>
      </c>
      <c r="F184" s="143">
        <v>43250</v>
      </c>
      <c r="G184" s="143">
        <v>44500</v>
      </c>
      <c r="H184" s="143">
        <v>46000</v>
      </c>
      <c r="I184" s="143">
        <v>48000</v>
      </c>
      <c r="J184" s="143">
        <v>50000</v>
      </c>
      <c r="K184" s="143">
        <v>52250</v>
      </c>
      <c r="L184" s="143">
        <v>54750</v>
      </c>
      <c r="M184" s="143">
        <v>57250</v>
      </c>
      <c r="N184" s="143">
        <v>59500</v>
      </c>
      <c r="O184" s="143">
        <v>62000</v>
      </c>
      <c r="P184" s="143">
        <v>49000</v>
      </c>
      <c r="Q184" s="143">
        <v>51750</v>
      </c>
      <c r="R184" s="143">
        <v>54500</v>
      </c>
      <c r="S184" s="143">
        <v>57250</v>
      </c>
      <c r="T184" s="143">
        <v>59500</v>
      </c>
      <c r="U184" s="143">
        <v>62250</v>
      </c>
      <c r="V184" s="143">
        <v>65000</v>
      </c>
      <c r="W184" s="143">
        <v>71000</v>
      </c>
      <c r="X184" s="143">
        <v>77500</v>
      </c>
    </row>
    <row r="185" spans="1:24" s="144" customFormat="1" x14ac:dyDescent="0.25">
      <c r="A185" s="161" t="s">
        <v>924</v>
      </c>
      <c r="B185" s="143">
        <v>26400</v>
      </c>
      <c r="C185" s="143">
        <v>66750</v>
      </c>
      <c r="D185" s="143">
        <v>67500</v>
      </c>
      <c r="E185" s="143">
        <v>68000</v>
      </c>
      <c r="F185" s="143">
        <v>69000</v>
      </c>
      <c r="G185" s="143">
        <v>70500</v>
      </c>
      <c r="H185" s="143">
        <v>72000</v>
      </c>
      <c r="I185" s="143">
        <v>73750</v>
      </c>
      <c r="J185" s="143">
        <v>76000</v>
      </c>
      <c r="K185" s="143">
        <v>78250</v>
      </c>
      <c r="L185" s="143">
        <v>81000</v>
      </c>
      <c r="M185" s="143">
        <v>83500</v>
      </c>
      <c r="N185" s="143">
        <v>86000</v>
      </c>
      <c r="O185" s="143">
        <v>88750</v>
      </c>
      <c r="P185" s="143">
        <v>75000</v>
      </c>
      <c r="Q185" s="143">
        <v>77750</v>
      </c>
      <c r="R185" s="143">
        <v>80500</v>
      </c>
      <c r="S185" s="143">
        <v>83250</v>
      </c>
      <c r="T185" s="143">
        <v>86000</v>
      </c>
      <c r="U185" s="143">
        <v>88750</v>
      </c>
      <c r="V185" s="143">
        <v>91250</v>
      </c>
      <c r="W185" s="143">
        <v>98000</v>
      </c>
      <c r="X185" s="143">
        <v>104250</v>
      </c>
    </row>
    <row r="186" spans="1:24" s="144" customFormat="1" x14ac:dyDescent="0.25">
      <c r="A186" s="161" t="s">
        <v>925</v>
      </c>
      <c r="B186" s="143">
        <v>26400</v>
      </c>
      <c r="C186" s="143">
        <v>66750</v>
      </c>
      <c r="D186" s="143">
        <v>67500</v>
      </c>
      <c r="E186" s="143">
        <v>68000</v>
      </c>
      <c r="F186" s="143">
        <v>69000</v>
      </c>
      <c r="G186" s="143">
        <v>70500</v>
      </c>
      <c r="H186" s="143">
        <v>72000</v>
      </c>
      <c r="I186" s="143">
        <v>73750</v>
      </c>
      <c r="J186" s="143">
        <v>76000</v>
      </c>
      <c r="K186" s="143">
        <v>78250</v>
      </c>
      <c r="L186" s="143">
        <v>81000</v>
      </c>
      <c r="M186" s="143">
        <v>83500</v>
      </c>
      <c r="N186" s="143">
        <v>86000</v>
      </c>
      <c r="O186" s="143">
        <v>88750</v>
      </c>
      <c r="P186" s="143">
        <v>75000</v>
      </c>
      <c r="Q186" s="143">
        <v>77750</v>
      </c>
      <c r="R186" s="143">
        <v>80500</v>
      </c>
      <c r="S186" s="143">
        <v>83250</v>
      </c>
      <c r="T186" s="143">
        <v>86000</v>
      </c>
      <c r="U186" s="143">
        <v>88750</v>
      </c>
      <c r="V186" s="143">
        <v>91250</v>
      </c>
      <c r="W186" s="143">
        <v>98000</v>
      </c>
      <c r="X186" s="143">
        <v>104250</v>
      </c>
    </row>
    <row r="187" spans="1:24" s="144" customFormat="1" x14ac:dyDescent="0.25">
      <c r="A187" s="161" t="s">
        <v>926</v>
      </c>
      <c r="B187" s="143">
        <v>20300</v>
      </c>
      <c r="C187" s="143">
        <v>53000</v>
      </c>
      <c r="D187" s="143">
        <v>53750</v>
      </c>
      <c r="E187" s="143">
        <v>55250</v>
      </c>
      <c r="F187" s="143">
        <v>56750</v>
      </c>
      <c r="G187" s="143">
        <v>59500</v>
      </c>
      <c r="H187" s="143">
        <v>62500</v>
      </c>
      <c r="I187" s="143">
        <v>66500</v>
      </c>
      <c r="J187" s="143">
        <v>70500</v>
      </c>
      <c r="K187" s="143">
        <v>75250</v>
      </c>
      <c r="L187" s="143">
        <v>80250</v>
      </c>
      <c r="M187" s="143">
        <v>85000</v>
      </c>
      <c r="N187" s="143">
        <v>89750</v>
      </c>
      <c r="O187" s="143">
        <v>94750</v>
      </c>
      <c r="P187" s="143">
        <v>68750</v>
      </c>
      <c r="Q187" s="143">
        <v>74000</v>
      </c>
      <c r="R187" s="143">
        <v>79250</v>
      </c>
      <c r="S187" s="143">
        <v>84750</v>
      </c>
      <c r="T187" s="143">
        <v>89750</v>
      </c>
      <c r="U187" s="143">
        <v>95250</v>
      </c>
      <c r="V187" s="143">
        <v>100750</v>
      </c>
      <c r="W187" s="143">
        <v>113250</v>
      </c>
      <c r="X187" s="143">
        <v>125500</v>
      </c>
    </row>
    <row r="188" spans="1:24" s="144" customFormat="1" x14ac:dyDescent="0.25">
      <c r="A188" s="161" t="s">
        <v>927</v>
      </c>
      <c r="B188" s="143">
        <v>22400</v>
      </c>
      <c r="C188" s="143">
        <v>57750</v>
      </c>
      <c r="D188" s="143">
        <v>58750</v>
      </c>
      <c r="E188" s="143">
        <v>60250</v>
      </c>
      <c r="F188" s="143">
        <v>61750</v>
      </c>
      <c r="G188" s="143">
        <v>64750</v>
      </c>
      <c r="H188" s="143">
        <v>67500</v>
      </c>
      <c r="I188" s="143">
        <v>71500</v>
      </c>
      <c r="J188" s="143">
        <v>75250</v>
      </c>
      <c r="K188" s="143">
        <v>80250</v>
      </c>
      <c r="L188" s="143">
        <v>85000</v>
      </c>
      <c r="M188" s="143">
        <v>89750</v>
      </c>
      <c r="N188" s="143">
        <v>95000</v>
      </c>
      <c r="O188" s="143">
        <v>99750</v>
      </c>
      <c r="P188" s="143">
        <v>73500</v>
      </c>
      <c r="Q188" s="143">
        <v>79000</v>
      </c>
      <c r="R188" s="143">
        <v>84000</v>
      </c>
      <c r="S188" s="143">
        <v>89500</v>
      </c>
      <c r="T188" s="143">
        <v>95000</v>
      </c>
      <c r="U188" s="143">
        <v>100250</v>
      </c>
      <c r="V188" s="143">
        <v>105500</v>
      </c>
      <c r="W188" s="143">
        <v>118000</v>
      </c>
      <c r="X188" s="143">
        <v>130500</v>
      </c>
    </row>
    <row r="189" spans="1:24" s="144" customFormat="1" x14ac:dyDescent="0.25">
      <c r="A189" s="161" t="s">
        <v>928</v>
      </c>
      <c r="B189" s="143">
        <v>20300</v>
      </c>
      <c r="C189" s="143">
        <v>53000</v>
      </c>
      <c r="D189" s="143">
        <v>53750</v>
      </c>
      <c r="E189" s="143">
        <v>55250</v>
      </c>
      <c r="F189" s="143">
        <v>56750</v>
      </c>
      <c r="G189" s="143">
        <v>59500</v>
      </c>
      <c r="H189" s="143">
        <v>62500</v>
      </c>
      <c r="I189" s="143">
        <v>66500</v>
      </c>
      <c r="J189" s="143">
        <v>70500</v>
      </c>
      <c r="K189" s="143">
        <v>75250</v>
      </c>
      <c r="L189" s="143">
        <v>80250</v>
      </c>
      <c r="M189" s="143">
        <v>85000</v>
      </c>
      <c r="N189" s="143">
        <v>89750</v>
      </c>
      <c r="O189" s="143">
        <v>94750</v>
      </c>
      <c r="P189" s="143">
        <v>68750</v>
      </c>
      <c r="Q189" s="143">
        <v>73750</v>
      </c>
      <c r="R189" s="143">
        <v>79250</v>
      </c>
      <c r="S189" s="143">
        <v>84750</v>
      </c>
      <c r="T189" s="143">
        <v>89750</v>
      </c>
      <c r="U189" s="143">
        <v>95250</v>
      </c>
      <c r="V189" s="143">
        <v>100500</v>
      </c>
      <c r="W189" s="143">
        <v>112750</v>
      </c>
      <c r="X189" s="143">
        <v>125250</v>
      </c>
    </row>
    <row r="190" spans="1:24" s="144" customFormat="1" x14ac:dyDescent="0.25">
      <c r="A190" s="161" t="s">
        <v>929</v>
      </c>
      <c r="B190" s="143">
        <v>19000</v>
      </c>
      <c r="C190" s="143">
        <v>48500</v>
      </c>
      <c r="D190" s="143">
        <v>49000</v>
      </c>
      <c r="E190" s="143">
        <v>49750</v>
      </c>
      <c r="F190" s="143">
        <v>50500</v>
      </c>
      <c r="G190" s="143">
        <v>52000</v>
      </c>
      <c r="H190" s="143">
        <v>53500</v>
      </c>
      <c r="I190" s="143">
        <v>55250</v>
      </c>
      <c r="J190" s="143">
        <v>57250</v>
      </c>
      <c r="K190" s="143">
        <v>59750</v>
      </c>
      <c r="L190" s="143">
        <v>62250</v>
      </c>
      <c r="M190" s="143">
        <v>64750</v>
      </c>
      <c r="N190" s="143">
        <v>67250</v>
      </c>
      <c r="O190" s="143">
        <v>69500</v>
      </c>
      <c r="P190" s="143">
        <v>56500</v>
      </c>
      <c r="Q190" s="143">
        <v>59250</v>
      </c>
      <c r="R190" s="143">
        <v>62000</v>
      </c>
      <c r="S190" s="143">
        <v>64500</v>
      </c>
      <c r="T190" s="143">
        <v>67250</v>
      </c>
      <c r="U190" s="143">
        <v>70000</v>
      </c>
      <c r="V190" s="143">
        <v>72500</v>
      </c>
      <c r="W190" s="143">
        <v>78750</v>
      </c>
      <c r="X190" s="143">
        <v>85000</v>
      </c>
    </row>
    <row r="191" spans="1:24" s="144" customFormat="1" x14ac:dyDescent="0.25">
      <c r="A191" s="161" t="s">
        <v>930</v>
      </c>
      <c r="B191" s="143">
        <v>28400</v>
      </c>
      <c r="C191" s="143">
        <v>72500</v>
      </c>
      <c r="D191" s="143">
        <v>73250</v>
      </c>
      <c r="E191" s="143">
        <v>74500</v>
      </c>
      <c r="F191" s="143">
        <v>75750</v>
      </c>
      <c r="G191" s="143">
        <v>77750</v>
      </c>
      <c r="H191" s="143">
        <v>80250</v>
      </c>
      <c r="I191" s="143">
        <v>83250</v>
      </c>
      <c r="J191" s="143">
        <v>86250</v>
      </c>
      <c r="K191" s="143">
        <v>90250</v>
      </c>
      <c r="L191" s="143">
        <v>93750</v>
      </c>
      <c r="M191" s="143">
        <v>97750</v>
      </c>
      <c r="N191" s="143">
        <v>101250</v>
      </c>
      <c r="O191" s="143">
        <v>105250</v>
      </c>
      <c r="P191" s="143">
        <v>84750</v>
      </c>
      <c r="Q191" s="143">
        <v>89000</v>
      </c>
      <c r="R191" s="143">
        <v>93250</v>
      </c>
      <c r="S191" s="143">
        <v>97500</v>
      </c>
      <c r="T191" s="143">
        <v>101750</v>
      </c>
      <c r="U191" s="143">
        <v>105500</v>
      </c>
      <c r="V191" s="143">
        <v>109750</v>
      </c>
      <c r="W191" s="143">
        <v>119500</v>
      </c>
      <c r="X191" s="143">
        <v>129250</v>
      </c>
    </row>
    <row r="192" spans="1:24" s="144" customFormat="1" x14ac:dyDescent="0.25">
      <c r="A192" s="161" t="s">
        <v>931</v>
      </c>
      <c r="B192" s="143">
        <v>14000</v>
      </c>
      <c r="C192" s="143">
        <v>36250</v>
      </c>
      <c r="D192" s="143">
        <v>36500</v>
      </c>
      <c r="E192" s="143">
        <v>37500</v>
      </c>
      <c r="F192" s="143">
        <v>38000</v>
      </c>
      <c r="G192" s="143">
        <v>39750</v>
      </c>
      <c r="H192" s="143">
        <v>41500</v>
      </c>
      <c r="I192" s="143">
        <v>43250</v>
      </c>
      <c r="J192" s="143">
        <v>45500</v>
      </c>
      <c r="K192" s="143">
        <v>47750</v>
      </c>
      <c r="L192" s="143">
        <v>50500</v>
      </c>
      <c r="M192" s="143">
        <v>53000</v>
      </c>
      <c r="N192" s="143">
        <v>55750</v>
      </c>
      <c r="O192" s="143">
        <v>58000</v>
      </c>
      <c r="P192" s="143">
        <v>44500</v>
      </c>
      <c r="Q192" s="143">
        <v>47250</v>
      </c>
      <c r="R192" s="143">
        <v>50000</v>
      </c>
      <c r="S192" s="143">
        <v>52750</v>
      </c>
      <c r="T192" s="143">
        <v>55750</v>
      </c>
      <c r="U192" s="143">
        <v>58500</v>
      </c>
      <c r="V192" s="143">
        <v>61000</v>
      </c>
      <c r="W192" s="143">
        <v>67500</v>
      </c>
      <c r="X192" s="143">
        <v>74000</v>
      </c>
    </row>
    <row r="193" spans="1:98" s="144" customFormat="1" x14ac:dyDescent="0.25">
      <c r="A193" s="161" t="s">
        <v>932</v>
      </c>
      <c r="B193" s="143">
        <v>14000</v>
      </c>
      <c r="C193" s="143">
        <v>36250</v>
      </c>
      <c r="D193" s="143">
        <v>36500</v>
      </c>
      <c r="E193" s="143">
        <v>37500</v>
      </c>
      <c r="F193" s="143">
        <v>38000</v>
      </c>
      <c r="G193" s="143">
        <v>39750</v>
      </c>
      <c r="H193" s="143">
        <v>41500</v>
      </c>
      <c r="I193" s="143">
        <v>43250</v>
      </c>
      <c r="J193" s="143">
        <v>45500</v>
      </c>
      <c r="K193" s="143">
        <v>47750</v>
      </c>
      <c r="L193" s="143">
        <v>50500</v>
      </c>
      <c r="M193" s="143">
        <v>53000</v>
      </c>
      <c r="N193" s="143">
        <v>55750</v>
      </c>
      <c r="O193" s="143">
        <v>58000</v>
      </c>
      <c r="P193" s="143">
        <v>44500</v>
      </c>
      <c r="Q193" s="143">
        <v>47250</v>
      </c>
      <c r="R193" s="143">
        <v>50000</v>
      </c>
      <c r="S193" s="143">
        <v>52750</v>
      </c>
      <c r="T193" s="143">
        <v>55750</v>
      </c>
      <c r="U193" s="143">
        <v>58500</v>
      </c>
      <c r="V193" s="143">
        <v>61000</v>
      </c>
      <c r="W193" s="143">
        <v>67500</v>
      </c>
      <c r="X193" s="143">
        <v>74000</v>
      </c>
    </row>
    <row r="194" spans="1:98" s="145" customFormat="1" ht="26.25" x14ac:dyDescent="0.25">
      <c r="A194" s="150" t="s">
        <v>933</v>
      </c>
      <c r="B194" s="141"/>
      <c r="C194" s="141">
        <v>0</v>
      </c>
      <c r="D194" s="141">
        <v>0</v>
      </c>
      <c r="E194" s="141">
        <v>0</v>
      </c>
      <c r="F194" s="141">
        <v>0</v>
      </c>
      <c r="G194" s="141">
        <v>0</v>
      </c>
      <c r="H194" s="141">
        <v>0</v>
      </c>
      <c r="I194" s="141">
        <v>0</v>
      </c>
      <c r="J194" s="141">
        <v>0</v>
      </c>
      <c r="K194" s="141">
        <v>0</v>
      </c>
      <c r="L194" s="141">
        <v>0</v>
      </c>
      <c r="M194" s="141">
        <v>0</v>
      </c>
      <c r="N194" s="141">
        <v>0</v>
      </c>
      <c r="O194" s="141">
        <v>0</v>
      </c>
      <c r="P194" s="141">
        <v>0</v>
      </c>
      <c r="Q194" s="141">
        <v>0</v>
      </c>
      <c r="R194" s="141">
        <v>0</v>
      </c>
      <c r="S194" s="141">
        <v>0</v>
      </c>
      <c r="T194" s="141">
        <v>0</v>
      </c>
      <c r="U194" s="141">
        <v>0</v>
      </c>
      <c r="V194" s="141">
        <v>0</v>
      </c>
      <c r="W194" s="141">
        <v>0</v>
      </c>
      <c r="X194" s="142">
        <v>0</v>
      </c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  <c r="AU194" s="144"/>
      <c r="AV194" s="144"/>
      <c r="AW194" s="144"/>
      <c r="AX194" s="144"/>
      <c r="AY194" s="144"/>
      <c r="AZ194" s="144"/>
      <c r="BA194" s="144"/>
      <c r="BB194" s="144"/>
      <c r="BC194" s="144"/>
      <c r="BD194" s="144"/>
      <c r="BE194" s="144"/>
      <c r="BF194" s="144"/>
      <c r="BG194" s="144"/>
      <c r="BH194" s="144"/>
      <c r="BI194" s="144"/>
      <c r="BJ194" s="144"/>
      <c r="BK194" s="144"/>
      <c r="BL194" s="144"/>
      <c r="BM194" s="144"/>
      <c r="BN194" s="144"/>
      <c r="BO194" s="144"/>
      <c r="BP194" s="144"/>
      <c r="BQ194" s="144"/>
      <c r="BR194" s="144"/>
      <c r="BS194" s="144"/>
      <c r="BT194" s="144"/>
      <c r="BU194" s="144"/>
      <c r="BV194" s="144"/>
      <c r="BW194" s="144"/>
      <c r="BX194" s="144"/>
      <c r="BY194" s="144"/>
      <c r="BZ194" s="144"/>
      <c r="CA194" s="144"/>
      <c r="CB194" s="144"/>
      <c r="CC194" s="144"/>
      <c r="CD194" s="144"/>
      <c r="CE194" s="144"/>
      <c r="CF194" s="144"/>
      <c r="CG194" s="144"/>
      <c r="CH194" s="144"/>
      <c r="CI194" s="144"/>
      <c r="CJ194" s="144"/>
      <c r="CK194" s="144"/>
      <c r="CL194" s="144"/>
      <c r="CM194" s="144"/>
      <c r="CN194" s="144"/>
      <c r="CO194" s="144"/>
      <c r="CP194" s="144"/>
      <c r="CQ194" s="144"/>
      <c r="CR194" s="144"/>
      <c r="CS194" s="144"/>
      <c r="CT194" s="144"/>
    </row>
    <row r="195" spans="1:98" s="165" customFormat="1" ht="16.5" customHeight="1" x14ac:dyDescent="0.25">
      <c r="A195" s="164" t="s">
        <v>934</v>
      </c>
      <c r="B195" s="143">
        <v>20000</v>
      </c>
      <c r="C195" s="143">
        <v>53500</v>
      </c>
      <c r="D195" s="143">
        <v>55250</v>
      </c>
      <c r="E195" s="143">
        <v>57750</v>
      </c>
      <c r="F195" s="143">
        <v>60500</v>
      </c>
      <c r="G195" s="143">
        <v>66000</v>
      </c>
      <c r="H195" s="143">
        <v>71000</v>
      </c>
      <c r="I195" s="143">
        <v>78250</v>
      </c>
      <c r="J195" s="143">
        <v>85500</v>
      </c>
      <c r="K195" s="143">
        <v>94000</v>
      </c>
      <c r="L195" s="143">
        <v>103250</v>
      </c>
      <c r="M195" s="143">
        <v>112250</v>
      </c>
      <c r="N195" s="143">
        <v>120750</v>
      </c>
      <c r="O195" s="143">
        <v>129750</v>
      </c>
      <c r="P195" s="143">
        <v>82250</v>
      </c>
      <c r="Q195" s="143">
        <v>92000</v>
      </c>
      <c r="R195" s="143">
        <v>101750</v>
      </c>
      <c r="S195" s="143">
        <v>111500</v>
      </c>
      <c r="T195" s="143">
        <v>121000</v>
      </c>
      <c r="U195" s="143">
        <v>130750</v>
      </c>
      <c r="V195" s="143">
        <v>140250</v>
      </c>
      <c r="W195" s="143">
        <v>163000</v>
      </c>
      <c r="X195" s="143">
        <v>185750</v>
      </c>
    </row>
    <row r="196" spans="1:98" s="165" customFormat="1" ht="16.5" customHeight="1" x14ac:dyDescent="0.25">
      <c r="A196" s="164" t="s">
        <v>935</v>
      </c>
      <c r="B196" s="143">
        <v>12300</v>
      </c>
      <c r="C196" s="143">
        <v>33500</v>
      </c>
      <c r="D196" s="143">
        <v>34500</v>
      </c>
      <c r="E196" s="143">
        <v>36500</v>
      </c>
      <c r="F196" s="143">
        <v>38750</v>
      </c>
      <c r="G196" s="143">
        <v>42750</v>
      </c>
      <c r="H196" s="143">
        <v>46250</v>
      </c>
      <c r="I196" s="143">
        <v>51000</v>
      </c>
      <c r="J196" s="143">
        <v>56500</v>
      </c>
      <c r="K196" s="143">
        <v>63000</v>
      </c>
      <c r="L196" s="143">
        <v>69250</v>
      </c>
      <c r="M196" s="143">
        <v>75750</v>
      </c>
      <c r="N196" s="143">
        <v>82250</v>
      </c>
      <c r="O196" s="143">
        <v>88750</v>
      </c>
      <c r="P196" s="143">
        <v>54250</v>
      </c>
      <c r="Q196" s="143">
        <v>61000</v>
      </c>
      <c r="R196" s="143">
        <v>68250</v>
      </c>
      <c r="S196" s="143">
        <v>75250</v>
      </c>
      <c r="T196" s="143">
        <v>82250</v>
      </c>
      <c r="U196" s="143">
        <v>89250</v>
      </c>
      <c r="V196" s="143">
        <v>96250</v>
      </c>
      <c r="W196" s="143">
        <v>112500</v>
      </c>
      <c r="X196" s="143">
        <v>128750</v>
      </c>
    </row>
    <row r="197" spans="1:98" s="165" customFormat="1" ht="16.5" customHeight="1" x14ac:dyDescent="0.25">
      <c r="A197" s="164" t="s">
        <v>936</v>
      </c>
      <c r="B197" s="143">
        <v>12300</v>
      </c>
      <c r="C197" s="143">
        <v>33500</v>
      </c>
      <c r="D197" s="143">
        <v>34500</v>
      </c>
      <c r="E197" s="143">
        <v>36500</v>
      </c>
      <c r="F197" s="143">
        <v>38750</v>
      </c>
      <c r="G197" s="143">
        <v>42750</v>
      </c>
      <c r="H197" s="143">
        <v>46250</v>
      </c>
      <c r="I197" s="143">
        <v>51000</v>
      </c>
      <c r="J197" s="143">
        <v>56500</v>
      </c>
      <c r="K197" s="143">
        <v>63000</v>
      </c>
      <c r="L197" s="143">
        <v>69250</v>
      </c>
      <c r="M197" s="143">
        <v>75750</v>
      </c>
      <c r="N197" s="143">
        <v>82250</v>
      </c>
      <c r="O197" s="143">
        <v>88750</v>
      </c>
      <c r="P197" s="143">
        <v>54250</v>
      </c>
      <c r="Q197" s="143">
        <v>61000</v>
      </c>
      <c r="R197" s="143">
        <v>68250</v>
      </c>
      <c r="S197" s="143">
        <v>75250</v>
      </c>
      <c r="T197" s="143">
        <v>82250</v>
      </c>
      <c r="U197" s="143">
        <v>89250</v>
      </c>
      <c r="V197" s="143">
        <v>96250</v>
      </c>
      <c r="W197" s="143">
        <v>112500</v>
      </c>
      <c r="X197" s="143">
        <v>128750</v>
      </c>
    </row>
    <row r="198" spans="1:98" s="165" customFormat="1" ht="16.5" customHeight="1" x14ac:dyDescent="0.25">
      <c r="A198" s="164" t="s">
        <v>937</v>
      </c>
      <c r="B198" s="143">
        <v>49200</v>
      </c>
      <c r="C198" s="143">
        <v>129500</v>
      </c>
      <c r="D198" s="143">
        <v>132750</v>
      </c>
      <c r="E198" s="143">
        <v>137250</v>
      </c>
      <c r="F198" s="143">
        <v>142250</v>
      </c>
      <c r="G198" s="143">
        <v>151500</v>
      </c>
      <c r="H198" s="143">
        <v>160750</v>
      </c>
      <c r="I198" s="143">
        <v>173250</v>
      </c>
      <c r="J198" s="143">
        <v>186000</v>
      </c>
      <c r="K198" s="143">
        <v>201750</v>
      </c>
      <c r="L198" s="143">
        <v>217250</v>
      </c>
      <c r="M198" s="143">
        <v>233000</v>
      </c>
      <c r="N198" s="143">
        <v>248750</v>
      </c>
      <c r="O198" s="143">
        <v>264750</v>
      </c>
      <c r="P198" s="143">
        <v>180250</v>
      </c>
      <c r="Q198" s="143">
        <v>197250</v>
      </c>
      <c r="R198" s="143">
        <v>214750</v>
      </c>
      <c r="S198" s="143">
        <v>231750</v>
      </c>
      <c r="T198" s="143">
        <v>249000</v>
      </c>
      <c r="U198" s="143">
        <v>266000</v>
      </c>
      <c r="V198" s="143">
        <v>283250</v>
      </c>
      <c r="W198" s="143">
        <v>323000</v>
      </c>
      <c r="X198" s="143">
        <v>363000</v>
      </c>
    </row>
    <row r="199" spans="1:98" s="165" customFormat="1" ht="16.5" customHeight="1" x14ac:dyDescent="0.25">
      <c r="A199" s="164" t="s">
        <v>938</v>
      </c>
      <c r="B199" s="143">
        <v>16000</v>
      </c>
      <c r="C199" s="143">
        <v>43000</v>
      </c>
      <c r="D199" s="143">
        <v>44250</v>
      </c>
      <c r="E199" s="143">
        <v>46500</v>
      </c>
      <c r="F199" s="143">
        <v>48750</v>
      </c>
      <c r="G199" s="143">
        <v>53000</v>
      </c>
      <c r="H199" s="143">
        <v>57500</v>
      </c>
      <c r="I199" s="143">
        <v>63250</v>
      </c>
      <c r="J199" s="143">
        <v>69000</v>
      </c>
      <c r="K199" s="143">
        <v>76250</v>
      </c>
      <c r="L199" s="143">
        <v>83500</v>
      </c>
      <c r="M199" s="143">
        <v>90750</v>
      </c>
      <c r="N199" s="143">
        <v>97750</v>
      </c>
      <c r="O199" s="143">
        <v>105250</v>
      </c>
      <c r="P199" s="143">
        <v>66500</v>
      </c>
      <c r="Q199" s="143">
        <v>74000</v>
      </c>
      <c r="R199" s="143">
        <v>82250</v>
      </c>
      <c r="S199" s="143">
        <v>90250</v>
      </c>
      <c r="T199" s="143">
        <v>98250</v>
      </c>
      <c r="U199" s="143">
        <v>106000</v>
      </c>
      <c r="V199" s="143">
        <v>113750</v>
      </c>
      <c r="W199" s="143">
        <v>132250</v>
      </c>
      <c r="X199" s="143">
        <v>150750</v>
      </c>
    </row>
    <row r="200" spans="1:98" s="165" customFormat="1" ht="16.5" customHeight="1" x14ac:dyDescent="0.25">
      <c r="A200" s="164" t="s">
        <v>939</v>
      </c>
      <c r="B200" s="143"/>
      <c r="C200" s="143">
        <v>44250</v>
      </c>
      <c r="D200" s="143">
        <v>45250</v>
      </c>
      <c r="E200" s="143">
        <v>47000</v>
      </c>
      <c r="F200" s="143">
        <v>48500</v>
      </c>
      <c r="G200" s="143">
        <v>52000</v>
      </c>
      <c r="H200" s="143">
        <v>55250</v>
      </c>
      <c r="I200" s="143">
        <v>59750</v>
      </c>
      <c r="J200" s="143">
        <v>64250</v>
      </c>
      <c r="K200" s="143">
        <v>69750</v>
      </c>
      <c r="L200" s="143">
        <v>75250</v>
      </c>
      <c r="M200" s="143">
        <v>81000</v>
      </c>
      <c r="N200" s="143">
        <v>86500</v>
      </c>
      <c r="O200" s="143">
        <v>92000</v>
      </c>
      <c r="P200" s="143">
        <v>62250</v>
      </c>
      <c r="Q200" s="143">
        <v>68250</v>
      </c>
      <c r="R200" s="143">
        <v>74250</v>
      </c>
      <c r="S200" s="143">
        <v>80500</v>
      </c>
      <c r="T200" s="143">
        <v>86500</v>
      </c>
      <c r="U200" s="143">
        <v>92500</v>
      </c>
      <c r="V200" s="143">
        <v>98750</v>
      </c>
      <c r="W200" s="143">
        <v>113000</v>
      </c>
      <c r="X200" s="143">
        <v>127000</v>
      </c>
    </row>
    <row r="201" spans="1:98" s="165" customFormat="1" ht="16.5" customHeight="1" x14ac:dyDescent="0.25">
      <c r="A201" s="164" t="s">
        <v>940</v>
      </c>
      <c r="B201" s="143">
        <v>16000</v>
      </c>
      <c r="C201" s="143">
        <v>43000</v>
      </c>
      <c r="D201" s="143">
        <v>44250</v>
      </c>
      <c r="E201" s="143">
        <v>46500</v>
      </c>
      <c r="F201" s="143">
        <v>48750</v>
      </c>
      <c r="G201" s="143">
        <v>53000</v>
      </c>
      <c r="H201" s="143">
        <v>57500</v>
      </c>
      <c r="I201" s="143">
        <v>63250</v>
      </c>
      <c r="J201" s="143">
        <v>69000</v>
      </c>
      <c r="K201" s="143">
        <v>76250</v>
      </c>
      <c r="L201" s="143">
        <v>83500</v>
      </c>
      <c r="M201" s="143">
        <v>90750</v>
      </c>
      <c r="N201" s="143">
        <v>97750</v>
      </c>
      <c r="O201" s="143">
        <v>105250</v>
      </c>
      <c r="P201" s="143">
        <v>66500</v>
      </c>
      <c r="Q201" s="143">
        <v>74000</v>
      </c>
      <c r="R201" s="143">
        <v>82250</v>
      </c>
      <c r="S201" s="143">
        <v>90250</v>
      </c>
      <c r="T201" s="143">
        <v>98250</v>
      </c>
      <c r="U201" s="143">
        <v>106000</v>
      </c>
      <c r="V201" s="143">
        <v>113750</v>
      </c>
      <c r="W201" s="143">
        <v>132250</v>
      </c>
      <c r="X201" s="143">
        <v>150750</v>
      </c>
    </row>
    <row r="202" spans="1:98" s="165" customFormat="1" ht="16.5" customHeight="1" x14ac:dyDescent="0.25">
      <c r="A202" s="164" t="s">
        <v>941</v>
      </c>
      <c r="B202" s="143">
        <v>17400</v>
      </c>
      <c r="C202" s="143">
        <v>47250</v>
      </c>
      <c r="D202" s="143">
        <v>49000</v>
      </c>
      <c r="E202" s="143">
        <v>51750</v>
      </c>
      <c r="F202" s="143">
        <v>54250</v>
      </c>
      <c r="G202" s="143">
        <v>59250</v>
      </c>
      <c r="H202" s="143">
        <v>64500</v>
      </c>
      <c r="I202" s="143">
        <v>71750</v>
      </c>
      <c r="J202" s="143">
        <v>78750</v>
      </c>
      <c r="K202" s="143">
        <v>87000</v>
      </c>
      <c r="L202" s="143">
        <v>96000</v>
      </c>
      <c r="M202" s="143">
        <v>104250</v>
      </c>
      <c r="N202" s="143">
        <v>113250</v>
      </c>
      <c r="O202" s="143">
        <v>122000</v>
      </c>
      <c r="P202" s="143">
        <v>75250</v>
      </c>
      <c r="Q202" s="143">
        <v>85000</v>
      </c>
      <c r="R202" s="143">
        <v>94000</v>
      </c>
      <c r="S202" s="143">
        <v>103500</v>
      </c>
      <c r="T202" s="143">
        <v>113250</v>
      </c>
      <c r="U202" s="143">
        <v>122500</v>
      </c>
      <c r="V202" s="143">
        <v>132250</v>
      </c>
      <c r="W202" s="143">
        <v>154000</v>
      </c>
      <c r="X202" s="143">
        <v>176000</v>
      </c>
    </row>
    <row r="203" spans="1:98" s="165" customFormat="1" ht="16.5" customHeight="1" x14ac:dyDescent="0.25">
      <c r="A203" s="164" t="s">
        <v>979</v>
      </c>
      <c r="B203" s="143">
        <v>1700</v>
      </c>
      <c r="C203" s="143">
        <v>6250</v>
      </c>
      <c r="D203" s="143">
        <v>7250</v>
      </c>
      <c r="E203" s="143">
        <v>8750</v>
      </c>
      <c r="F203" s="143">
        <v>10000</v>
      </c>
      <c r="G203" s="143">
        <v>12750</v>
      </c>
      <c r="H203" s="143">
        <v>15750</v>
      </c>
      <c r="I203" s="143">
        <v>19250</v>
      </c>
      <c r="J203" s="143">
        <v>23000</v>
      </c>
      <c r="K203" s="143">
        <v>27500</v>
      </c>
      <c r="L203" s="143">
        <v>32250</v>
      </c>
      <c r="M203" s="143">
        <v>37000</v>
      </c>
      <c r="N203" s="143">
        <v>41750</v>
      </c>
      <c r="O203" s="143">
        <v>46250</v>
      </c>
      <c r="P203" s="143">
        <v>21250</v>
      </c>
      <c r="Q203" s="143">
        <v>26250</v>
      </c>
      <c r="R203" s="143">
        <v>31750</v>
      </c>
      <c r="S203" s="143">
        <v>36500</v>
      </c>
      <c r="T203" s="143">
        <v>41750</v>
      </c>
      <c r="U203" s="143">
        <v>46500</v>
      </c>
      <c r="V203" s="143">
        <v>52000</v>
      </c>
      <c r="W203" s="143">
        <v>63500</v>
      </c>
      <c r="X203" s="143">
        <v>75750</v>
      </c>
    </row>
    <row r="204" spans="1:98" s="165" customFormat="1" ht="16.5" customHeight="1" x14ac:dyDescent="0.25">
      <c r="A204" s="164" t="s">
        <v>980</v>
      </c>
      <c r="B204" s="143">
        <v>1800</v>
      </c>
      <c r="C204" s="143">
        <v>5750</v>
      </c>
      <c r="D204" s="143">
        <v>6000</v>
      </c>
      <c r="E204" s="143">
        <v>6750</v>
      </c>
      <c r="F204" s="143">
        <v>7500</v>
      </c>
      <c r="G204" s="143">
        <v>9000</v>
      </c>
      <c r="H204" s="143">
        <v>10250</v>
      </c>
      <c r="I204" s="143">
        <v>12000</v>
      </c>
      <c r="J204" s="143">
        <v>14000</v>
      </c>
      <c r="K204" s="143">
        <v>16250</v>
      </c>
      <c r="L204" s="143">
        <v>18750</v>
      </c>
      <c r="M204" s="143">
        <v>20750</v>
      </c>
      <c r="N204" s="143">
        <v>23250</v>
      </c>
      <c r="O204" s="143">
        <v>25750</v>
      </c>
      <c r="P204" s="143">
        <v>13250</v>
      </c>
      <c r="Q204" s="143">
        <v>15750</v>
      </c>
      <c r="R204" s="143">
        <v>18500</v>
      </c>
      <c r="S204" s="143">
        <v>20500</v>
      </c>
      <c r="T204" s="143">
        <v>23250</v>
      </c>
      <c r="U204" s="143">
        <v>26000</v>
      </c>
      <c r="V204" s="143">
        <v>28500</v>
      </c>
      <c r="W204" s="143">
        <v>34250</v>
      </c>
      <c r="X204" s="143">
        <v>40250</v>
      </c>
    </row>
    <row r="205" spans="1:98" s="145" customFormat="1" ht="26.25" x14ac:dyDescent="0.25">
      <c r="A205" s="140" t="s">
        <v>942</v>
      </c>
      <c r="B205" s="141"/>
      <c r="C205" s="141">
        <v>0</v>
      </c>
      <c r="D205" s="141">
        <v>0</v>
      </c>
      <c r="E205" s="141">
        <v>0</v>
      </c>
      <c r="F205" s="141">
        <v>0</v>
      </c>
      <c r="G205" s="141">
        <v>0</v>
      </c>
      <c r="H205" s="141">
        <v>0</v>
      </c>
      <c r="I205" s="141">
        <v>0</v>
      </c>
      <c r="J205" s="141">
        <v>0</v>
      </c>
      <c r="K205" s="141">
        <v>0</v>
      </c>
      <c r="L205" s="141">
        <v>0</v>
      </c>
      <c r="M205" s="141">
        <v>0</v>
      </c>
      <c r="N205" s="141">
        <v>0</v>
      </c>
      <c r="O205" s="141">
        <v>0</v>
      </c>
      <c r="P205" s="141">
        <v>0</v>
      </c>
      <c r="Q205" s="141">
        <v>0</v>
      </c>
      <c r="R205" s="141">
        <v>0</v>
      </c>
      <c r="S205" s="141">
        <v>0</v>
      </c>
      <c r="T205" s="141">
        <v>0</v>
      </c>
      <c r="U205" s="141">
        <v>0</v>
      </c>
      <c r="V205" s="141">
        <v>0</v>
      </c>
      <c r="W205" s="141">
        <v>0</v>
      </c>
      <c r="X205" s="142">
        <v>0</v>
      </c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  <c r="AT205" s="144"/>
      <c r="AU205" s="144"/>
      <c r="AV205" s="144"/>
      <c r="AW205" s="144"/>
      <c r="AX205" s="144"/>
      <c r="AY205" s="144"/>
      <c r="AZ205" s="144"/>
      <c r="BA205" s="144"/>
      <c r="BB205" s="144"/>
      <c r="BC205" s="144"/>
      <c r="BD205" s="144"/>
      <c r="BE205" s="144"/>
      <c r="BF205" s="144"/>
      <c r="BG205" s="144"/>
      <c r="BH205" s="144"/>
      <c r="BI205" s="144"/>
      <c r="BJ205" s="144"/>
      <c r="BK205" s="144"/>
      <c r="BL205" s="144"/>
      <c r="BM205" s="144"/>
      <c r="BN205" s="144"/>
      <c r="BO205" s="144"/>
      <c r="BP205" s="144"/>
      <c r="BQ205" s="144"/>
      <c r="BR205" s="144"/>
      <c r="BS205" s="144"/>
      <c r="BT205" s="144"/>
      <c r="BU205" s="144"/>
      <c r="BV205" s="144"/>
      <c r="BW205" s="144"/>
      <c r="BX205" s="144"/>
      <c r="BY205" s="144"/>
      <c r="BZ205" s="144"/>
      <c r="CA205" s="144"/>
      <c r="CB205" s="144"/>
      <c r="CC205" s="144"/>
      <c r="CD205" s="144"/>
      <c r="CE205" s="144"/>
      <c r="CF205" s="144"/>
      <c r="CG205" s="144"/>
      <c r="CH205" s="144"/>
      <c r="CI205" s="144"/>
      <c r="CJ205" s="144"/>
      <c r="CK205" s="144"/>
      <c r="CL205" s="144"/>
      <c r="CM205" s="144"/>
      <c r="CN205" s="144"/>
      <c r="CO205" s="144"/>
      <c r="CP205" s="144"/>
      <c r="CQ205" s="144"/>
      <c r="CR205" s="144"/>
      <c r="CS205" s="144"/>
      <c r="CT205" s="144"/>
    </row>
    <row r="206" spans="1:98" s="144" customFormat="1" x14ac:dyDescent="0.25">
      <c r="A206" s="146" t="s">
        <v>943</v>
      </c>
      <c r="B206" s="143">
        <v>1300</v>
      </c>
      <c r="C206" s="143">
        <v>4000</v>
      </c>
      <c r="D206" s="143">
        <v>4000</v>
      </c>
      <c r="E206" s="143">
        <v>4500</v>
      </c>
      <c r="F206" s="143">
        <v>4500</v>
      </c>
      <c r="G206" s="143">
        <v>5750</v>
      </c>
      <c r="H206" s="143">
        <v>6250</v>
      </c>
      <c r="I206" s="143">
        <v>7250</v>
      </c>
      <c r="J206" s="143">
        <v>8750</v>
      </c>
      <c r="K206" s="143">
        <v>10000</v>
      </c>
      <c r="L206" s="143">
        <v>11250</v>
      </c>
      <c r="M206" s="143">
        <v>12750</v>
      </c>
      <c r="N206" s="143">
        <v>14000</v>
      </c>
      <c r="O206" s="143">
        <v>15750</v>
      </c>
      <c r="P206" s="143">
        <v>7250</v>
      </c>
      <c r="Q206" s="143">
        <v>9500</v>
      </c>
      <c r="R206" s="143">
        <v>10500</v>
      </c>
      <c r="S206" s="143">
        <v>11750</v>
      </c>
      <c r="T206" s="143">
        <v>12750</v>
      </c>
      <c r="U206" s="143">
        <v>14000</v>
      </c>
      <c r="V206" s="143">
        <v>15750</v>
      </c>
      <c r="W206" s="143">
        <v>17750</v>
      </c>
      <c r="X206" s="143">
        <v>21250</v>
      </c>
    </row>
    <row r="207" spans="1:98" s="144" customFormat="1" x14ac:dyDescent="0.25">
      <c r="A207" s="146" t="s">
        <v>944</v>
      </c>
      <c r="B207" s="143">
        <v>18400</v>
      </c>
      <c r="C207" s="143">
        <v>49250</v>
      </c>
      <c r="D207" s="143">
        <v>51000</v>
      </c>
      <c r="E207" s="143">
        <v>53500</v>
      </c>
      <c r="F207" s="143">
        <v>56000</v>
      </c>
      <c r="G207" s="143">
        <v>61000</v>
      </c>
      <c r="H207" s="143">
        <v>66250</v>
      </c>
      <c r="I207" s="143">
        <v>73250</v>
      </c>
      <c r="J207" s="143">
        <v>79500</v>
      </c>
      <c r="K207" s="143">
        <v>88750</v>
      </c>
      <c r="L207" s="143">
        <v>96750</v>
      </c>
      <c r="M207" s="143">
        <v>105250</v>
      </c>
      <c r="N207" s="143">
        <v>113750</v>
      </c>
      <c r="O207" s="143">
        <v>122250</v>
      </c>
      <c r="P207" s="143">
        <v>73750</v>
      </c>
      <c r="Q207" s="143">
        <v>83250</v>
      </c>
      <c r="R207" s="143">
        <v>92500</v>
      </c>
      <c r="S207" s="143">
        <v>102000</v>
      </c>
      <c r="T207" s="143">
        <v>111000</v>
      </c>
      <c r="U207" s="143">
        <v>120500</v>
      </c>
      <c r="V207" s="143">
        <v>129500</v>
      </c>
      <c r="W207" s="143">
        <v>151000</v>
      </c>
      <c r="X207" s="143">
        <v>173000</v>
      </c>
    </row>
    <row r="208" spans="1:98" s="144" customFormat="1" x14ac:dyDescent="0.25">
      <c r="A208" s="166" t="s">
        <v>945</v>
      </c>
      <c r="B208" s="143">
        <v>700</v>
      </c>
      <c r="C208" s="143">
        <v>2000</v>
      </c>
      <c r="D208" s="143">
        <v>2000</v>
      </c>
      <c r="E208" s="143">
        <v>2750</v>
      </c>
      <c r="F208" s="143">
        <v>3000</v>
      </c>
      <c r="G208" s="143">
        <v>3750</v>
      </c>
      <c r="H208" s="143">
        <v>4250</v>
      </c>
      <c r="I208" s="143">
        <v>5500</v>
      </c>
      <c r="J208" s="143">
        <v>6250</v>
      </c>
      <c r="K208" s="143">
        <v>7250</v>
      </c>
      <c r="L208" s="143">
        <v>8750</v>
      </c>
      <c r="M208" s="143">
        <v>10000</v>
      </c>
      <c r="N208" s="143">
        <v>11000</v>
      </c>
      <c r="O208" s="143">
        <v>12500</v>
      </c>
      <c r="P208" s="143">
        <v>5250</v>
      </c>
      <c r="Q208" s="143">
        <v>6250</v>
      </c>
      <c r="R208" s="143">
        <v>7250</v>
      </c>
      <c r="S208" s="143">
        <v>8750</v>
      </c>
      <c r="T208" s="143">
        <v>10000</v>
      </c>
      <c r="U208" s="143">
        <v>11000</v>
      </c>
      <c r="V208" s="143">
        <v>12500</v>
      </c>
      <c r="W208" s="143">
        <v>15250</v>
      </c>
      <c r="X208" s="143">
        <v>17500</v>
      </c>
    </row>
  </sheetData>
  <conditionalFormatting sqref="B24:B33 B206:B208 B5:B17 B195:B204 B114:B193 B37:B110 B19:B22">
    <cfRule type="cellIs" dxfId="0" priority="5" stopIfTrue="1" operator="equal">
      <formula>0</formula>
    </cfRule>
  </conditionalFormatting>
  <pageMargins left="0.7" right="0.7" top="0.75" bottom="0.75" header="0.3" footer="0.3"/>
  <pageSetup paperSize="9"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5"/>
  <sheetViews>
    <sheetView workbookViewId="0">
      <selection activeCell="C4" sqref="C4"/>
    </sheetView>
  </sheetViews>
  <sheetFormatPr defaultRowHeight="15" x14ac:dyDescent="0.25"/>
  <cols>
    <col min="1" max="1" width="18" customWidth="1"/>
    <col min="2" max="2" width="6.85546875" customWidth="1"/>
    <col min="3" max="3" width="38.85546875" customWidth="1"/>
    <col min="4" max="4" width="7.140625" customWidth="1"/>
    <col min="5" max="5" width="25" customWidth="1"/>
    <col min="6" max="6" width="7.28515625" customWidth="1"/>
    <col min="7" max="7" width="14.42578125" customWidth="1"/>
  </cols>
  <sheetData>
    <row r="1" spans="1:7" x14ac:dyDescent="0.25">
      <c r="A1" t="s">
        <v>951</v>
      </c>
      <c r="C1" t="s">
        <v>0</v>
      </c>
      <c r="E1" t="s">
        <v>948</v>
      </c>
      <c r="G1" t="s">
        <v>946</v>
      </c>
    </row>
    <row r="2" spans="1:7" x14ac:dyDescent="0.25">
      <c r="A2" s="177" t="s">
        <v>81</v>
      </c>
      <c r="C2" t="s">
        <v>933</v>
      </c>
      <c r="E2" t="s">
        <v>947</v>
      </c>
      <c r="G2" t="s">
        <v>947</v>
      </c>
    </row>
    <row r="3" spans="1:7" x14ac:dyDescent="0.25">
      <c r="A3" s="177" t="s">
        <v>82</v>
      </c>
      <c r="C3" t="s">
        <v>774</v>
      </c>
      <c r="E3" t="s">
        <v>949</v>
      </c>
      <c r="G3" t="s">
        <v>964</v>
      </c>
    </row>
    <row r="4" spans="1:7" x14ac:dyDescent="0.25">
      <c r="A4" s="177" t="s">
        <v>2</v>
      </c>
      <c r="E4" t="s">
        <v>966</v>
      </c>
    </row>
    <row r="5" spans="1:7" x14ac:dyDescent="0.25">
      <c r="A5" s="177" t="s">
        <v>3</v>
      </c>
    </row>
    <row r="6" spans="1:7" x14ac:dyDescent="0.25">
      <c r="A6" s="177" t="s">
        <v>4</v>
      </c>
    </row>
    <row r="7" spans="1:7" x14ac:dyDescent="0.25">
      <c r="A7" s="177" t="s">
        <v>5</v>
      </c>
    </row>
    <row r="8" spans="1:7" x14ac:dyDescent="0.25">
      <c r="A8" s="177" t="s">
        <v>6</v>
      </c>
    </row>
    <row r="9" spans="1:7" x14ac:dyDescent="0.25">
      <c r="A9" s="177" t="s">
        <v>83</v>
      </c>
    </row>
    <row r="10" spans="1:7" x14ac:dyDescent="0.25">
      <c r="A10" s="177" t="s">
        <v>84</v>
      </c>
    </row>
    <row r="11" spans="1:7" x14ac:dyDescent="0.25">
      <c r="A11" s="177" t="s">
        <v>85</v>
      </c>
    </row>
    <row r="12" spans="1:7" x14ac:dyDescent="0.25">
      <c r="A12" s="177" t="s">
        <v>86</v>
      </c>
    </row>
    <row r="13" spans="1:7" x14ac:dyDescent="0.25">
      <c r="A13" s="177" t="s">
        <v>87</v>
      </c>
    </row>
    <row r="14" spans="1:7" x14ac:dyDescent="0.25">
      <c r="A14" s="177" t="s">
        <v>88</v>
      </c>
    </row>
    <row r="15" spans="1:7" x14ac:dyDescent="0.25">
      <c r="A15" s="177" t="s">
        <v>89</v>
      </c>
    </row>
    <row r="16" spans="1:7" x14ac:dyDescent="0.25">
      <c r="A16" s="177" t="s">
        <v>90</v>
      </c>
    </row>
    <row r="17" spans="1:1" x14ac:dyDescent="0.25">
      <c r="A17" s="177" t="s">
        <v>91</v>
      </c>
    </row>
    <row r="18" spans="1:1" x14ac:dyDescent="0.25">
      <c r="A18" s="177" t="s">
        <v>92</v>
      </c>
    </row>
    <row r="19" spans="1:1" x14ac:dyDescent="0.25">
      <c r="A19" s="177" t="s">
        <v>93</v>
      </c>
    </row>
    <row r="20" spans="1:1" x14ac:dyDescent="0.25">
      <c r="A20" s="177" t="s">
        <v>94</v>
      </c>
    </row>
    <row r="21" spans="1:1" x14ac:dyDescent="0.25">
      <c r="A21" s="177" t="s">
        <v>95</v>
      </c>
    </row>
    <row r="22" spans="1:1" x14ac:dyDescent="0.25">
      <c r="A22" s="177" t="s">
        <v>96</v>
      </c>
    </row>
    <row r="23" spans="1:1" x14ac:dyDescent="0.25">
      <c r="A23" s="177" t="s">
        <v>97</v>
      </c>
    </row>
    <row r="24" spans="1:1" x14ac:dyDescent="0.25">
      <c r="A24" s="177" t="s">
        <v>965</v>
      </c>
    </row>
    <row r="25" spans="1:1" x14ac:dyDescent="0.25">
      <c r="A25" s="177"/>
    </row>
  </sheetData>
  <pageMargins left="0.7" right="0.7" top="0.75" bottom="0.75" header="0.3" footer="0.3"/>
  <pageSetup paperSize="9" orientation="portrait" horizontalDpi="300" verticalDpi="0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Расчет</vt:lpstr>
      <vt:lpstr>Калинка</vt:lpstr>
      <vt:lpstr>Галерея Диванов</vt:lpstr>
      <vt:lpstr>Fabrizio Russo</vt:lpstr>
      <vt:lpstr>Справочник</vt:lpstr>
      <vt:lpstr>Кожа</vt:lpstr>
      <vt:lpstr>Коллекция</vt:lpstr>
      <vt:lpstr>Модель</vt:lpstr>
      <vt:lpstr>Ткани</vt:lpstr>
      <vt:lpstr>Фабрика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2021-12-28T19:50:09Z</dcterms:modified>
</cp:coreProperties>
</file>