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Екатерина\Desktop\"/>
    </mc:Choice>
  </mc:AlternateContent>
  <xr:revisionPtr revIDLastSave="0" documentId="13_ncr:1_{A6CA256F-A7BD-4315-82F8-6B83FBFDF8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</sheets>
  <definedNames>
    <definedName name="_xlnm._FilterDatabase" localSheetId="1" hidden="1">Лист2!$B$1:$B$364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3" i="1" l="1"/>
  <c r="AL26" i="1" l="1"/>
  <c r="AD6" i="1"/>
  <c r="AE6" i="1"/>
  <c r="AF6" i="1"/>
  <c r="AG6" i="1"/>
  <c r="AH6" i="1"/>
  <c r="AI6" i="1"/>
  <c r="AJ6" i="1"/>
  <c r="AK6" i="1"/>
  <c r="AL6" i="1"/>
  <c r="AM6" i="1"/>
  <c r="AN6" i="1"/>
  <c r="AO6" i="1"/>
  <c r="AD7" i="1"/>
  <c r="AE7" i="1"/>
  <c r="AF7" i="1"/>
  <c r="AG7" i="1"/>
  <c r="AH7" i="1"/>
  <c r="AI7" i="1"/>
  <c r="AJ7" i="1"/>
  <c r="AK7" i="1"/>
  <c r="AL7" i="1"/>
  <c r="AM7" i="1"/>
  <c r="AN7" i="1"/>
  <c r="AO7" i="1"/>
  <c r="AD8" i="1"/>
  <c r="AE8" i="1"/>
  <c r="AF8" i="1"/>
  <c r="AG8" i="1"/>
  <c r="AH8" i="1"/>
  <c r="AI8" i="1"/>
  <c r="AJ8" i="1"/>
  <c r="AK8" i="1"/>
  <c r="AL8" i="1"/>
  <c r="AM8" i="1"/>
  <c r="AN8" i="1"/>
  <c r="AO8" i="1"/>
  <c r="AD9" i="1"/>
  <c r="AE9" i="1"/>
  <c r="AF9" i="1"/>
  <c r="AG9" i="1"/>
  <c r="AH9" i="1"/>
  <c r="AI9" i="1"/>
  <c r="AJ9" i="1"/>
  <c r="AK9" i="1"/>
  <c r="AL9" i="1"/>
  <c r="AM9" i="1"/>
  <c r="AN9" i="1"/>
  <c r="AO9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D13" i="1"/>
  <c r="AF13" i="1"/>
  <c r="AG13" i="1"/>
  <c r="AH13" i="1"/>
  <c r="AI13" i="1"/>
  <c r="AJ13" i="1"/>
  <c r="AK13" i="1"/>
  <c r="AL13" i="1"/>
  <c r="AM13" i="1"/>
  <c r="AN13" i="1"/>
  <c r="AO13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D26" i="1"/>
  <c r="AE26" i="1"/>
  <c r="AF26" i="1"/>
  <c r="AG26" i="1"/>
  <c r="AH26" i="1"/>
  <c r="AI26" i="1"/>
  <c r="AJ26" i="1"/>
  <c r="AK26" i="1"/>
  <c r="AM26" i="1"/>
  <c r="AN26" i="1"/>
  <c r="AO26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E5" i="1"/>
  <c r="AF5" i="1"/>
  <c r="AG5" i="1"/>
  <c r="AH5" i="1"/>
  <c r="AI5" i="1"/>
  <c r="AJ5" i="1"/>
  <c r="AK5" i="1"/>
  <c r="AL5" i="1"/>
  <c r="AM5" i="1"/>
  <c r="AN5" i="1"/>
  <c r="AO5" i="1"/>
  <c r="AD5" i="1"/>
  <c r="B36" i="1" l="1"/>
  <c r="E36" i="1" s="1" a="1"/>
  <c r="E36" i="1" s="1"/>
  <c r="B37" i="1"/>
  <c r="E37" i="1" s="1" a="1"/>
  <c r="E37" i="1" s="1"/>
  <c r="B35" i="1"/>
  <c r="E35" i="1" s="1" a="1"/>
  <c r="E35" i="1" s="1"/>
  <c r="B39" i="1"/>
  <c r="B38" i="1"/>
  <c r="E38" i="1" s="1" a="1"/>
  <c r="E38" i="1" s="1"/>
  <c r="B40" i="1"/>
  <c r="E40" i="1" s="1" a="1"/>
  <c r="E40" i="1" s="1"/>
  <c r="B43" i="1"/>
  <c r="B41" i="1"/>
  <c r="B44" i="1"/>
  <c r="E44" i="1" s="1" a="1"/>
  <c r="E44" i="1" s="1"/>
  <c r="B42" i="1"/>
  <c r="E42" i="1" s="1" a="1"/>
  <c r="E42" i="1" s="1"/>
  <c r="E41" i="1" l="1" a="1"/>
  <c r="E41" i="1" s="1"/>
  <c r="D42" i="1" s="1" a="1"/>
  <c r="D42" i="1" s="1"/>
  <c r="E39" i="1" a="1"/>
  <c r="E39" i="1" s="1"/>
  <c r="E43" i="1" a="1"/>
  <c r="E43" i="1" s="1"/>
  <c r="C35" i="1" a="1"/>
  <c r="C35" i="1" s="1"/>
  <c r="D35" i="1" a="1"/>
  <c r="D35" i="1" s="1"/>
  <c r="C40" i="1" a="1"/>
  <c r="C40" i="1" s="1"/>
  <c r="C37" i="1" a="1"/>
  <c r="C37" i="1" s="1"/>
  <c r="D37" i="1" a="1"/>
  <c r="D37" i="1" s="1"/>
  <c r="C42" i="1" a="1"/>
  <c r="C42" i="1" s="1"/>
  <c r="D38" i="1" a="1"/>
  <c r="D38" i="1" s="1"/>
  <c r="C38" i="1" a="1"/>
  <c r="C38" i="1" s="1"/>
  <c r="C36" i="1" a="1"/>
  <c r="C36" i="1" s="1"/>
  <c r="D36" i="1" a="1"/>
  <c r="D36" i="1" s="1"/>
  <c r="C41" i="1" l="1" a="1"/>
  <c r="C41" i="1" s="1"/>
  <c r="D40" i="1" a="1"/>
  <c r="D40" i="1" s="1"/>
  <c r="D41" i="1" a="1"/>
  <c r="D41" i="1" s="1"/>
  <c r="D43" i="1" a="1"/>
  <c r="D43" i="1" s="1"/>
  <c r="C43" i="1" a="1"/>
  <c r="C43" i="1" s="1"/>
  <c r="C44" i="1" a="1"/>
  <c r="C44" i="1" s="1"/>
  <c r="C39" i="1" a="1"/>
  <c r="C39" i="1" s="1"/>
  <c r="D39" i="1" a="1"/>
  <c r="D39" i="1" s="1"/>
  <c r="D44" i="1" a="1"/>
  <c r="D44" i="1" s="1"/>
</calcChain>
</file>

<file path=xl/sharedStrings.xml><?xml version="1.0" encoding="utf-8"?>
<sst xmlns="http://schemas.openxmlformats.org/spreadsheetml/2006/main" count="151" uniqueCount="53">
  <si>
    <t>Отдел 1</t>
  </si>
  <si>
    <t>Отдел 2</t>
  </si>
  <si>
    <t>Отдел 3</t>
  </si>
  <si>
    <t>Демур. 4</t>
  </si>
  <si>
    <t>Паркинг 5</t>
  </si>
  <si>
    <t>Паркинг 68</t>
  </si>
  <si>
    <t>Паркинг Воп.</t>
  </si>
  <si>
    <t>Станция ОВЛ</t>
  </si>
  <si>
    <t>Станция ГСМ</t>
  </si>
  <si>
    <t>Точка 4</t>
  </si>
  <si>
    <t>Точка 5</t>
  </si>
  <si>
    <t>ТИМС 6</t>
  </si>
  <si>
    <t>ТИМС 4</t>
  </si>
  <si>
    <t>Зел Ао</t>
  </si>
  <si>
    <t>Мин фар</t>
  </si>
  <si>
    <t>Левин гр.</t>
  </si>
  <si>
    <t>Мер Бур.</t>
  </si>
  <si>
    <t>ПивоЛан</t>
  </si>
  <si>
    <t>Мал.прим.</t>
  </si>
  <si>
    <t>Бол.прим</t>
  </si>
  <si>
    <t>Интуиц.</t>
  </si>
  <si>
    <t>Разум</t>
  </si>
  <si>
    <t>Км 89</t>
  </si>
  <si>
    <t>Км 92</t>
  </si>
  <si>
    <t>ЦКАД</t>
  </si>
  <si>
    <t>МКАД</t>
  </si>
  <si>
    <t>% прироста</t>
  </si>
  <si>
    <t>Ст. прошлого года</t>
  </si>
  <si>
    <t>Ст. тек. Года</t>
  </si>
  <si>
    <t>ТОП 10</t>
  </si>
  <si>
    <t>1 место подорожания</t>
  </si>
  <si>
    <t>2 место подорожания</t>
  </si>
  <si>
    <t>3 место подорожания</t>
  </si>
  <si>
    <t>4 место подорожания</t>
  </si>
  <si>
    <t>5 место подорожания</t>
  </si>
  <si>
    <t>6 место подорожания</t>
  </si>
  <si>
    <t>7 место подорожания</t>
  </si>
  <si>
    <t>8 место подорожания</t>
  </si>
  <si>
    <t>9 место подорожания</t>
  </si>
  <si>
    <t>10 место подорожания</t>
  </si>
  <si>
    <t>Отдел</t>
  </si>
  <si>
    <t>***</t>
  </si>
  <si>
    <t>Разница</t>
  </si>
  <si>
    <t>Понедельник</t>
  </si>
  <si>
    <t>Вторник</t>
  </si>
  <si>
    <t>Среда</t>
  </si>
  <si>
    <t>Четверг</t>
  </si>
  <si>
    <t>Пятница</t>
  </si>
  <si>
    <t>Суббота - Воскресенье</t>
  </si>
  <si>
    <t>06:00-00:59</t>
  </si>
  <si>
    <t>01:00-05:59</t>
  </si>
  <si>
    <t>Временной промежуток</t>
  </si>
  <si>
    <t>День недели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</si>
</sst>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_₽_-;\-* #,##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center"/>
    </xf>
  </cellStyleXfs>
  <cellXfs count="43">
    <xf numFmtId="0" fontId="0" fillId="0" borderId="0" xfId="0"/>
    <xf numFmtId="0" fontId="3" fillId="2" borderId="1" xfId="2" applyFont="1" applyFill="1" applyBorder="1" applyAlignment="1">
      <alignment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10" fontId="0" fillId="0" borderId="1" xfId="0" applyNumberFormat="1" applyBorder="1"/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0" fontId="0" fillId="0" borderId="1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0" xfId="0" applyNumberFormat="1" applyBorder="1" applyAlignment="1">
      <alignment horizontal="center"/>
    </xf>
    <xf numFmtId="10" fontId="0" fillId="7" borderId="1" xfId="0" applyNumberFormat="1" applyFill="1" applyBorder="1"/>
    <xf numFmtId="164" fontId="3" fillId="7" borderId="1" xfId="1" applyNumberFormat="1" applyFont="1" applyFill="1" applyBorder="1" applyAlignment="1">
      <alignment horizontal="center" vertical="center" wrapText="1"/>
    </xf>
    <xf numFmtId="10" fontId="0" fillId="3" borderId="1" xfId="0" applyNumberFormat="1" applyFill="1" applyBorder="1"/>
    <xf numFmtId="164" fontId="3" fillId="3" borderId="1" xfId="1" applyNumberFormat="1" applyFont="1" applyFill="1" applyBorder="1" applyAlignment="1">
      <alignment horizontal="center" vertical="center" wrapText="1"/>
    </xf>
    <xf numFmtId="10" fontId="0" fillId="6" borderId="1" xfId="0" applyNumberFormat="1" applyFill="1" applyBorder="1"/>
    <xf numFmtId="164" fontId="3" fillId="6" borderId="1" xfId="1" applyNumberFormat="1" applyFont="1" applyFill="1" applyBorder="1" applyAlignment="1">
      <alignment horizontal="center" vertical="center" wrapText="1"/>
    </xf>
    <xf numFmtId="10" fontId="0" fillId="8" borderId="1" xfId="0" applyNumberFormat="1" applyFill="1" applyBorder="1"/>
    <xf numFmtId="164" fontId="3" fillId="8" borderId="1" xfId="1" applyNumberFormat="1" applyFont="1" applyFill="1" applyBorder="1" applyAlignment="1">
      <alignment horizontal="center" vertical="center" wrapText="1"/>
    </xf>
    <xf numFmtId="164" fontId="3" fillId="9" borderId="1" xfId="1" applyNumberFormat="1" applyFont="1" applyFill="1" applyBorder="1" applyAlignment="1">
      <alignment horizontal="center" vertical="center" wrapText="1"/>
    </xf>
    <xf numFmtId="10" fontId="0" fillId="9" borderId="1" xfId="0" applyNumberFormat="1" applyFill="1" applyBorder="1"/>
    <xf numFmtId="164" fontId="3" fillId="10" borderId="1" xfId="1" applyNumberFormat="1" applyFont="1" applyFill="1" applyBorder="1" applyAlignment="1">
      <alignment horizontal="center" vertical="center" wrapText="1"/>
    </xf>
    <xf numFmtId="10" fontId="0" fillId="10" borderId="1" xfId="0" applyNumberFormat="1" applyFill="1" applyBorder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0" fontId="0" fillId="2" borderId="1" xfId="0" applyNumberFormat="1" applyFill="1" applyBorder="1"/>
    <xf numFmtId="10" fontId="0" fillId="11" borderId="1" xfId="0" applyNumberFormat="1" applyFill="1" applyBorder="1"/>
    <xf numFmtId="164" fontId="3" fillId="11" borderId="1" xfId="1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</cellXfs>
  <cellStyles count="3">
    <cellStyle name="Обычный" xfId="0" builtinId="0"/>
    <cellStyle name="Обычный 2" xfId="2" xr:uid="{00000000-0005-0000-0000-000001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Q45"/>
  <sheetViews>
    <sheetView tabSelected="1" topLeftCell="A25" zoomScale="50" zoomScaleNormal="50" workbookViewId="0">
      <selection activeCell="M38" sqref="M38"/>
    </sheetView>
  </sheetViews>
  <sheetFormatPr defaultRowHeight="15" x14ac:dyDescent="0.25"/>
  <cols>
    <col min="1" max="1" width="26.7109375" customWidth="1"/>
    <col min="2" max="5" width="10.28515625" style="5" customWidth="1"/>
    <col min="6" max="6" width="8.140625" style="5" customWidth="1"/>
    <col min="7" max="7" width="13.85546875" style="5" customWidth="1"/>
    <col min="8" max="8" width="14.85546875" style="5" customWidth="1"/>
    <col min="9" max="13" width="8.140625" style="5" customWidth="1"/>
    <col min="15" max="15" width="14.42578125" customWidth="1"/>
    <col min="16" max="27" width="8.140625" style="4" customWidth="1"/>
  </cols>
  <sheetData>
    <row r="2" spans="1:43" s="3" customFormat="1" ht="27.75" customHeight="1" x14ac:dyDescent="0.25">
      <c r="A2"/>
      <c r="B2" s="42">
        <v>2020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O2"/>
      <c r="P2" s="42">
        <v>2021</v>
      </c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"/>
      <c r="AC2"/>
      <c r="AD2" s="42" t="s">
        <v>42</v>
      </c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"/>
      <c r="AQ2" s="4"/>
    </row>
    <row r="3" spans="1:43" s="3" customFormat="1" ht="27.75" customHeight="1" x14ac:dyDescent="0.25">
      <c r="A3"/>
      <c r="B3" s="36" t="s">
        <v>43</v>
      </c>
      <c r="C3" s="36"/>
      <c r="D3" s="36" t="s">
        <v>44</v>
      </c>
      <c r="E3" s="36"/>
      <c r="F3" s="36" t="s">
        <v>45</v>
      </c>
      <c r="G3" s="36"/>
      <c r="H3" s="36" t="s">
        <v>46</v>
      </c>
      <c r="I3" s="36"/>
      <c r="J3" s="36" t="s">
        <v>47</v>
      </c>
      <c r="K3" s="36"/>
      <c r="L3" s="38" t="s">
        <v>48</v>
      </c>
      <c r="M3" s="38"/>
      <c r="O3"/>
      <c r="P3" s="36" t="s">
        <v>43</v>
      </c>
      <c r="Q3" s="36"/>
      <c r="R3" s="36" t="s">
        <v>44</v>
      </c>
      <c r="S3" s="36"/>
      <c r="T3" s="36" t="s">
        <v>45</v>
      </c>
      <c r="U3" s="36"/>
      <c r="V3" s="36" t="s">
        <v>46</v>
      </c>
      <c r="W3" s="36"/>
      <c r="X3" s="36" t="s">
        <v>47</v>
      </c>
      <c r="Y3" s="36"/>
      <c r="Z3" s="38" t="s">
        <v>48</v>
      </c>
      <c r="AA3" s="38"/>
      <c r="AB3" s="4"/>
      <c r="AC3"/>
      <c r="AD3" s="36" t="s">
        <v>43</v>
      </c>
      <c r="AE3" s="36"/>
      <c r="AF3" s="36" t="s">
        <v>44</v>
      </c>
      <c r="AG3" s="36"/>
      <c r="AH3" s="36" t="s">
        <v>45</v>
      </c>
      <c r="AI3" s="36"/>
      <c r="AJ3" s="36" t="s">
        <v>46</v>
      </c>
      <c r="AK3" s="36"/>
      <c r="AL3" s="36" t="s">
        <v>47</v>
      </c>
      <c r="AM3" s="36"/>
      <c r="AN3" s="38" t="s">
        <v>48</v>
      </c>
      <c r="AO3" s="38"/>
      <c r="AP3" s="4"/>
      <c r="AQ3" s="4"/>
    </row>
    <row r="4" spans="1:43" s="3" customFormat="1" ht="27.75" customHeight="1" x14ac:dyDescent="0.25">
      <c r="A4"/>
      <c r="B4" s="37" t="s">
        <v>50</v>
      </c>
      <c r="C4" s="37" t="s">
        <v>49</v>
      </c>
      <c r="D4" s="37" t="s">
        <v>50</v>
      </c>
      <c r="E4" s="37" t="s">
        <v>49</v>
      </c>
      <c r="F4" s="37" t="s">
        <v>50</v>
      </c>
      <c r="G4" s="37" t="s">
        <v>49</v>
      </c>
      <c r="H4" s="37" t="s">
        <v>50</v>
      </c>
      <c r="I4" s="37" t="s">
        <v>49</v>
      </c>
      <c r="J4" s="37" t="s">
        <v>50</v>
      </c>
      <c r="K4" s="37" t="s">
        <v>49</v>
      </c>
      <c r="L4" s="37" t="s">
        <v>50</v>
      </c>
      <c r="M4" s="37" t="s">
        <v>49</v>
      </c>
      <c r="O4"/>
      <c r="P4" s="37" t="s">
        <v>50</v>
      </c>
      <c r="Q4" s="37" t="s">
        <v>49</v>
      </c>
      <c r="R4" s="37" t="s">
        <v>50</v>
      </c>
      <c r="S4" s="37" t="s">
        <v>49</v>
      </c>
      <c r="T4" s="37" t="s">
        <v>50</v>
      </c>
      <c r="U4" s="37" t="s">
        <v>49</v>
      </c>
      <c r="V4" s="37" t="s">
        <v>50</v>
      </c>
      <c r="W4" s="37" t="s">
        <v>49</v>
      </c>
      <c r="X4" s="37" t="s">
        <v>50</v>
      </c>
      <c r="Y4" s="37" t="s">
        <v>49</v>
      </c>
      <c r="Z4" s="37" t="s">
        <v>50</v>
      </c>
      <c r="AA4" s="37" t="s">
        <v>49</v>
      </c>
      <c r="AB4" s="4"/>
      <c r="AC4"/>
      <c r="AD4" s="37" t="s">
        <v>50</v>
      </c>
      <c r="AE4" s="37" t="s">
        <v>49</v>
      </c>
      <c r="AF4" s="37" t="s">
        <v>50</v>
      </c>
      <c r="AG4" s="37" t="s">
        <v>49</v>
      </c>
      <c r="AH4" s="37" t="s">
        <v>50</v>
      </c>
      <c r="AI4" s="37" t="s">
        <v>49</v>
      </c>
      <c r="AJ4" s="37" t="s">
        <v>50</v>
      </c>
      <c r="AK4" s="37" t="s">
        <v>49</v>
      </c>
      <c r="AL4" s="37" t="s">
        <v>50</v>
      </c>
      <c r="AM4" s="37" t="s">
        <v>49</v>
      </c>
      <c r="AN4" s="37" t="s">
        <v>50</v>
      </c>
      <c r="AO4" s="37" t="s">
        <v>49</v>
      </c>
      <c r="AP4" s="4"/>
      <c r="AQ4" s="4"/>
    </row>
    <row r="5" spans="1:43" ht="20.25" customHeight="1" x14ac:dyDescent="0.25">
      <c r="A5" s="1" t="s">
        <v>0</v>
      </c>
      <c r="B5" s="2">
        <v>100</v>
      </c>
      <c r="C5" s="2">
        <v>80</v>
      </c>
      <c r="D5" s="2">
        <v>360</v>
      </c>
      <c r="E5" s="2">
        <v>340</v>
      </c>
      <c r="F5" s="2">
        <v>360</v>
      </c>
      <c r="G5" s="2">
        <v>340</v>
      </c>
      <c r="H5" s="2">
        <v>360</v>
      </c>
      <c r="I5" s="2">
        <v>100</v>
      </c>
      <c r="J5" s="2">
        <v>80</v>
      </c>
      <c r="K5" s="2">
        <v>360</v>
      </c>
      <c r="L5" s="2">
        <v>340</v>
      </c>
      <c r="M5" s="2">
        <v>360</v>
      </c>
      <c r="O5" s="1" t="s">
        <v>0</v>
      </c>
      <c r="P5" s="2">
        <v>150</v>
      </c>
      <c r="Q5" s="2">
        <v>80</v>
      </c>
      <c r="R5" s="2">
        <v>330</v>
      </c>
      <c r="S5" s="2">
        <v>300</v>
      </c>
      <c r="T5" s="2">
        <v>330</v>
      </c>
      <c r="U5" s="2">
        <v>300</v>
      </c>
      <c r="V5" s="2">
        <v>330</v>
      </c>
      <c r="W5" s="2">
        <v>100</v>
      </c>
      <c r="X5" s="2">
        <v>80</v>
      </c>
      <c r="Y5" s="2">
        <v>360</v>
      </c>
      <c r="Z5" s="2">
        <v>340</v>
      </c>
      <c r="AA5" s="2">
        <v>360</v>
      </c>
      <c r="AB5" s="4"/>
      <c r="AC5" s="1" t="s">
        <v>0</v>
      </c>
      <c r="AD5" s="6">
        <f t="shared" ref="AD5:AD30" si="0">P5/B5-100%</f>
        <v>0.5</v>
      </c>
      <c r="AE5" s="6">
        <f t="shared" ref="AE5:AE30" si="1">Q5/C5-100%</f>
        <v>0</v>
      </c>
      <c r="AF5" s="6">
        <f t="shared" ref="AF5:AF30" si="2">R5/D5-100%</f>
        <v>-8.333333333333337E-2</v>
      </c>
      <c r="AG5" s="6">
        <f t="shared" ref="AG5:AG30" si="3">S5/E5-100%</f>
        <v>-0.11764705882352944</v>
      </c>
      <c r="AH5" s="6">
        <f t="shared" ref="AH5:AH30" si="4">T5/F5-100%</f>
        <v>-8.333333333333337E-2</v>
      </c>
      <c r="AI5" s="6">
        <f t="shared" ref="AI5:AI30" si="5">U5/G5-100%</f>
        <v>-0.11764705882352944</v>
      </c>
      <c r="AJ5" s="6">
        <f t="shared" ref="AJ5:AJ30" si="6">V5/H5-100%</f>
        <v>-8.333333333333337E-2</v>
      </c>
      <c r="AK5" s="6">
        <f t="shared" ref="AK5:AK30" si="7">W5/I5-100%</f>
        <v>0</v>
      </c>
      <c r="AL5" s="6">
        <f t="shared" ref="AL5:AL30" si="8">X5/J5-100%</f>
        <v>0</v>
      </c>
      <c r="AM5" s="6">
        <f t="shared" ref="AM5:AM30" si="9">Y5/K5-100%</f>
        <v>0</v>
      </c>
      <c r="AN5" s="6">
        <f t="shared" ref="AN5:AN30" si="10">Z5/L5-100%</f>
        <v>0</v>
      </c>
      <c r="AO5" s="6">
        <f t="shared" ref="AO5:AO30" si="11">AA5/M5-100%</f>
        <v>0</v>
      </c>
      <c r="AP5" s="4"/>
      <c r="AQ5" s="4"/>
    </row>
    <row r="6" spans="1:43" ht="20.25" customHeight="1" x14ac:dyDescent="0.25">
      <c r="A6" s="1" t="s">
        <v>1</v>
      </c>
      <c r="B6" s="2">
        <v>100</v>
      </c>
      <c r="C6" s="2">
        <v>80</v>
      </c>
      <c r="D6" s="2">
        <v>480</v>
      </c>
      <c r="E6" s="2">
        <v>450</v>
      </c>
      <c r="F6" s="2">
        <v>480</v>
      </c>
      <c r="G6" s="2">
        <v>450</v>
      </c>
      <c r="H6" s="2">
        <v>480</v>
      </c>
      <c r="I6" s="2">
        <v>100</v>
      </c>
      <c r="J6" s="2">
        <v>80</v>
      </c>
      <c r="K6" s="2">
        <v>480</v>
      </c>
      <c r="L6" s="2">
        <v>450</v>
      </c>
      <c r="M6" s="2">
        <v>480</v>
      </c>
      <c r="O6" s="1" t="s">
        <v>1</v>
      </c>
      <c r="P6" s="2">
        <v>150</v>
      </c>
      <c r="Q6" s="2">
        <v>130</v>
      </c>
      <c r="R6" s="2">
        <v>530</v>
      </c>
      <c r="S6" s="2">
        <v>500</v>
      </c>
      <c r="T6" s="2">
        <v>530</v>
      </c>
      <c r="U6" s="2">
        <v>500</v>
      </c>
      <c r="V6" s="2">
        <v>530</v>
      </c>
      <c r="W6" s="2">
        <v>150</v>
      </c>
      <c r="X6" s="2">
        <v>130</v>
      </c>
      <c r="Y6" s="2">
        <v>530</v>
      </c>
      <c r="Z6" s="2">
        <v>500</v>
      </c>
      <c r="AA6" s="2">
        <v>530</v>
      </c>
      <c r="AB6" s="4"/>
      <c r="AC6" s="1" t="s">
        <v>1</v>
      </c>
      <c r="AD6" s="6">
        <f t="shared" si="0"/>
        <v>0.5</v>
      </c>
      <c r="AE6" s="6">
        <f t="shared" si="1"/>
        <v>0.625</v>
      </c>
      <c r="AF6" s="6">
        <f t="shared" si="2"/>
        <v>0.10416666666666674</v>
      </c>
      <c r="AG6" s="6">
        <f t="shared" si="3"/>
        <v>0.11111111111111116</v>
      </c>
      <c r="AH6" s="6">
        <f t="shared" si="4"/>
        <v>0.10416666666666674</v>
      </c>
      <c r="AI6" s="6">
        <f t="shared" si="5"/>
        <v>0.11111111111111116</v>
      </c>
      <c r="AJ6" s="6">
        <f t="shared" si="6"/>
        <v>0.10416666666666674</v>
      </c>
      <c r="AK6" s="6">
        <f t="shared" si="7"/>
        <v>0.5</v>
      </c>
      <c r="AL6" s="6">
        <f t="shared" si="8"/>
        <v>0.625</v>
      </c>
      <c r="AM6" s="6">
        <f t="shared" si="9"/>
        <v>0.10416666666666674</v>
      </c>
      <c r="AN6" s="6">
        <f t="shared" si="10"/>
        <v>0.11111111111111116</v>
      </c>
      <c r="AO6" s="6">
        <f t="shared" si="11"/>
        <v>0.10416666666666674</v>
      </c>
      <c r="AP6" s="4"/>
      <c r="AQ6" s="4"/>
    </row>
    <row r="7" spans="1:43" ht="20.25" customHeight="1" x14ac:dyDescent="0.25">
      <c r="A7" s="1" t="s">
        <v>2</v>
      </c>
      <c r="B7" s="2">
        <v>100</v>
      </c>
      <c r="C7" s="2">
        <v>80</v>
      </c>
      <c r="D7" s="2">
        <v>450</v>
      </c>
      <c r="E7" s="2">
        <v>400</v>
      </c>
      <c r="F7" s="2">
        <v>450</v>
      </c>
      <c r="G7" s="2">
        <v>400</v>
      </c>
      <c r="H7" s="2">
        <v>450</v>
      </c>
      <c r="I7" s="2">
        <v>100</v>
      </c>
      <c r="J7" s="2">
        <v>80</v>
      </c>
      <c r="K7" s="2">
        <v>450</v>
      </c>
      <c r="L7" s="2">
        <v>400</v>
      </c>
      <c r="M7" s="2">
        <v>450</v>
      </c>
      <c r="O7" s="1" t="s">
        <v>2</v>
      </c>
      <c r="P7" s="2">
        <v>150</v>
      </c>
      <c r="Q7" s="2">
        <v>130</v>
      </c>
      <c r="R7" s="2">
        <v>500</v>
      </c>
      <c r="S7" s="2">
        <v>450</v>
      </c>
      <c r="T7" s="2">
        <v>500</v>
      </c>
      <c r="U7" s="2">
        <v>450</v>
      </c>
      <c r="V7" s="2">
        <v>500</v>
      </c>
      <c r="W7" s="2">
        <v>150</v>
      </c>
      <c r="X7" s="2">
        <v>130</v>
      </c>
      <c r="Y7" s="2">
        <v>500</v>
      </c>
      <c r="Z7" s="2">
        <v>450</v>
      </c>
      <c r="AA7" s="2">
        <v>500</v>
      </c>
      <c r="AB7" s="4"/>
      <c r="AC7" s="1" t="s">
        <v>2</v>
      </c>
      <c r="AD7" s="6">
        <f t="shared" si="0"/>
        <v>0.5</v>
      </c>
      <c r="AE7" s="6">
        <f t="shared" si="1"/>
        <v>0.625</v>
      </c>
      <c r="AF7" s="6">
        <f t="shared" si="2"/>
        <v>0.11111111111111116</v>
      </c>
      <c r="AG7" s="6">
        <f t="shared" si="3"/>
        <v>0.125</v>
      </c>
      <c r="AH7" s="6">
        <f t="shared" si="4"/>
        <v>0.11111111111111116</v>
      </c>
      <c r="AI7" s="6">
        <f t="shared" si="5"/>
        <v>0.125</v>
      </c>
      <c r="AJ7" s="6">
        <f t="shared" si="6"/>
        <v>0.11111111111111116</v>
      </c>
      <c r="AK7" s="6">
        <f t="shared" si="7"/>
        <v>0.5</v>
      </c>
      <c r="AL7" s="6">
        <f t="shared" si="8"/>
        <v>0.625</v>
      </c>
      <c r="AM7" s="6">
        <f t="shared" si="9"/>
        <v>0.11111111111111116</v>
      </c>
      <c r="AN7" s="6">
        <f t="shared" si="10"/>
        <v>0.125</v>
      </c>
      <c r="AO7" s="6">
        <f t="shared" si="11"/>
        <v>0.11111111111111116</v>
      </c>
      <c r="AP7" s="4"/>
      <c r="AQ7" s="4"/>
    </row>
    <row r="8" spans="1:43" ht="20.25" customHeight="1" x14ac:dyDescent="0.25">
      <c r="A8" s="1" t="s">
        <v>3</v>
      </c>
      <c r="B8" s="2">
        <v>200</v>
      </c>
      <c r="C8" s="2">
        <v>160</v>
      </c>
      <c r="D8" s="2">
        <v>600</v>
      </c>
      <c r="E8" s="2">
        <v>500</v>
      </c>
      <c r="F8" s="2">
        <v>600</v>
      </c>
      <c r="G8" s="2">
        <v>500</v>
      </c>
      <c r="H8" s="2">
        <v>600</v>
      </c>
      <c r="I8" s="2">
        <v>200</v>
      </c>
      <c r="J8" s="2">
        <v>160</v>
      </c>
      <c r="K8" s="2">
        <v>600</v>
      </c>
      <c r="L8" s="2">
        <v>500</v>
      </c>
      <c r="M8" s="2">
        <v>600</v>
      </c>
      <c r="O8" s="1" t="s">
        <v>3</v>
      </c>
      <c r="P8" s="2">
        <v>250</v>
      </c>
      <c r="Q8" s="2">
        <v>210</v>
      </c>
      <c r="R8" s="2">
        <v>650</v>
      </c>
      <c r="S8" s="2">
        <v>550</v>
      </c>
      <c r="T8" s="2">
        <v>650</v>
      </c>
      <c r="U8" s="2">
        <v>550</v>
      </c>
      <c r="V8" s="2">
        <v>650</v>
      </c>
      <c r="W8" s="2">
        <v>250</v>
      </c>
      <c r="X8" s="2">
        <v>210</v>
      </c>
      <c r="Y8" s="2">
        <v>650</v>
      </c>
      <c r="Z8" s="2">
        <v>550</v>
      </c>
      <c r="AA8" s="2">
        <v>650</v>
      </c>
      <c r="AB8" s="4"/>
      <c r="AC8" s="1" t="s">
        <v>3</v>
      </c>
      <c r="AD8" s="6">
        <f t="shared" si="0"/>
        <v>0.25</v>
      </c>
      <c r="AE8" s="6">
        <f t="shared" si="1"/>
        <v>0.3125</v>
      </c>
      <c r="AF8" s="6">
        <f t="shared" si="2"/>
        <v>8.3333333333333259E-2</v>
      </c>
      <c r="AG8" s="6">
        <f t="shared" si="3"/>
        <v>0.10000000000000009</v>
      </c>
      <c r="AH8" s="6">
        <f t="shared" si="4"/>
        <v>8.3333333333333259E-2</v>
      </c>
      <c r="AI8" s="6">
        <f t="shared" si="5"/>
        <v>0.10000000000000009</v>
      </c>
      <c r="AJ8" s="6">
        <f t="shared" si="6"/>
        <v>8.3333333333333259E-2</v>
      </c>
      <c r="AK8" s="6">
        <f t="shared" si="7"/>
        <v>0.25</v>
      </c>
      <c r="AL8" s="6">
        <f t="shared" si="8"/>
        <v>0.3125</v>
      </c>
      <c r="AM8" s="6">
        <f t="shared" si="9"/>
        <v>8.3333333333333259E-2</v>
      </c>
      <c r="AN8" s="6">
        <f t="shared" si="10"/>
        <v>0.10000000000000009</v>
      </c>
      <c r="AO8" s="6">
        <f t="shared" si="11"/>
        <v>8.3333333333333259E-2</v>
      </c>
      <c r="AP8" s="4"/>
      <c r="AQ8" s="4"/>
    </row>
    <row r="9" spans="1:43" ht="20.25" customHeight="1" x14ac:dyDescent="0.25">
      <c r="A9" s="1" t="s">
        <v>4</v>
      </c>
      <c r="B9" s="2">
        <v>200</v>
      </c>
      <c r="C9" s="2">
        <v>160</v>
      </c>
      <c r="D9" s="2">
        <v>600</v>
      </c>
      <c r="E9" s="2">
        <v>500</v>
      </c>
      <c r="F9" s="2">
        <v>600</v>
      </c>
      <c r="G9" s="2">
        <v>500</v>
      </c>
      <c r="H9" s="2">
        <v>600</v>
      </c>
      <c r="I9" s="2">
        <v>200</v>
      </c>
      <c r="J9" s="2">
        <v>160</v>
      </c>
      <c r="K9" s="2">
        <v>600</v>
      </c>
      <c r="L9" s="2">
        <v>500</v>
      </c>
      <c r="M9" s="2">
        <v>600</v>
      </c>
      <c r="O9" s="1" t="s">
        <v>4</v>
      </c>
      <c r="P9" s="2">
        <v>250</v>
      </c>
      <c r="Q9" s="2">
        <v>210</v>
      </c>
      <c r="R9" s="2">
        <v>650</v>
      </c>
      <c r="S9" s="2">
        <v>550</v>
      </c>
      <c r="T9" s="2">
        <v>650</v>
      </c>
      <c r="U9" s="2">
        <v>550</v>
      </c>
      <c r="V9" s="2">
        <v>650</v>
      </c>
      <c r="W9" s="2">
        <v>250</v>
      </c>
      <c r="X9" s="2">
        <v>210</v>
      </c>
      <c r="Y9" s="2">
        <v>650</v>
      </c>
      <c r="Z9" s="2">
        <v>550</v>
      </c>
      <c r="AA9" s="2">
        <v>650</v>
      </c>
      <c r="AB9" s="4"/>
      <c r="AC9" s="1" t="s">
        <v>4</v>
      </c>
      <c r="AD9" s="6">
        <f t="shared" si="0"/>
        <v>0.25</v>
      </c>
      <c r="AE9" s="6">
        <f t="shared" si="1"/>
        <v>0.3125</v>
      </c>
      <c r="AF9" s="6">
        <f t="shared" si="2"/>
        <v>8.3333333333333259E-2</v>
      </c>
      <c r="AG9" s="6">
        <f t="shared" si="3"/>
        <v>0.10000000000000009</v>
      </c>
      <c r="AH9" s="6">
        <f t="shared" si="4"/>
        <v>8.3333333333333259E-2</v>
      </c>
      <c r="AI9" s="6">
        <f t="shared" si="5"/>
        <v>0.10000000000000009</v>
      </c>
      <c r="AJ9" s="6">
        <f t="shared" si="6"/>
        <v>8.3333333333333259E-2</v>
      </c>
      <c r="AK9" s="6">
        <f t="shared" si="7"/>
        <v>0.25</v>
      </c>
      <c r="AL9" s="6">
        <f t="shared" si="8"/>
        <v>0.3125</v>
      </c>
      <c r="AM9" s="6">
        <f t="shared" si="9"/>
        <v>8.3333333333333259E-2</v>
      </c>
      <c r="AN9" s="6">
        <f t="shared" si="10"/>
        <v>0.10000000000000009</v>
      </c>
      <c r="AO9" s="6">
        <f t="shared" si="11"/>
        <v>8.3333333333333259E-2</v>
      </c>
      <c r="AP9" s="4"/>
      <c r="AQ9" s="4"/>
    </row>
    <row r="10" spans="1:43" ht="20.25" customHeight="1" x14ac:dyDescent="0.25">
      <c r="A10" s="1" t="s">
        <v>5</v>
      </c>
      <c r="B10" s="2">
        <v>450</v>
      </c>
      <c r="C10" s="2">
        <v>360</v>
      </c>
      <c r="D10" s="2">
        <v>800</v>
      </c>
      <c r="E10" s="2">
        <v>650</v>
      </c>
      <c r="F10" s="2">
        <v>800</v>
      </c>
      <c r="G10" s="2">
        <v>650</v>
      </c>
      <c r="H10" s="2">
        <v>800</v>
      </c>
      <c r="I10" s="2">
        <v>450</v>
      </c>
      <c r="J10" s="2">
        <v>360</v>
      </c>
      <c r="K10" s="2">
        <v>800</v>
      </c>
      <c r="L10" s="2">
        <v>650</v>
      </c>
      <c r="M10" s="2">
        <v>800</v>
      </c>
      <c r="O10" s="1" t="s">
        <v>5</v>
      </c>
      <c r="P10" s="2">
        <v>500</v>
      </c>
      <c r="Q10" s="2">
        <v>410</v>
      </c>
      <c r="R10" s="2">
        <v>850</v>
      </c>
      <c r="S10" s="2">
        <v>700</v>
      </c>
      <c r="T10" s="2">
        <v>850</v>
      </c>
      <c r="U10" s="2">
        <v>700</v>
      </c>
      <c r="V10" s="2">
        <v>850</v>
      </c>
      <c r="W10" s="2">
        <v>500</v>
      </c>
      <c r="X10" s="2">
        <v>410</v>
      </c>
      <c r="Y10" s="2">
        <v>850</v>
      </c>
      <c r="Z10" s="2">
        <v>700</v>
      </c>
      <c r="AA10" s="2">
        <v>850</v>
      </c>
      <c r="AB10" s="4"/>
      <c r="AC10" s="1" t="s">
        <v>5</v>
      </c>
      <c r="AD10" s="6">
        <f t="shared" si="0"/>
        <v>0.11111111111111116</v>
      </c>
      <c r="AE10" s="6">
        <f t="shared" si="1"/>
        <v>0.13888888888888884</v>
      </c>
      <c r="AF10" s="6">
        <f t="shared" si="2"/>
        <v>6.25E-2</v>
      </c>
      <c r="AG10" s="6">
        <f t="shared" si="3"/>
        <v>7.6923076923076872E-2</v>
      </c>
      <c r="AH10" s="6">
        <f t="shared" si="4"/>
        <v>6.25E-2</v>
      </c>
      <c r="AI10" s="6">
        <f t="shared" si="5"/>
        <v>7.6923076923076872E-2</v>
      </c>
      <c r="AJ10" s="6">
        <f t="shared" si="6"/>
        <v>6.25E-2</v>
      </c>
      <c r="AK10" s="6">
        <f t="shared" si="7"/>
        <v>0.11111111111111116</v>
      </c>
      <c r="AL10" s="6">
        <f t="shared" si="8"/>
        <v>0.13888888888888884</v>
      </c>
      <c r="AM10" s="6">
        <f t="shared" si="9"/>
        <v>6.25E-2</v>
      </c>
      <c r="AN10" s="6">
        <f t="shared" si="10"/>
        <v>7.6923076923076872E-2</v>
      </c>
      <c r="AO10" s="6">
        <f t="shared" si="11"/>
        <v>6.25E-2</v>
      </c>
      <c r="AP10" s="4"/>
      <c r="AQ10" s="4"/>
    </row>
    <row r="11" spans="1:43" ht="20.25" customHeight="1" x14ac:dyDescent="0.25">
      <c r="A11" s="1" t="s">
        <v>6</v>
      </c>
      <c r="B11" s="2">
        <v>100</v>
      </c>
      <c r="C11" s="2">
        <v>80</v>
      </c>
      <c r="D11" s="2">
        <v>350</v>
      </c>
      <c r="E11" s="2">
        <v>330</v>
      </c>
      <c r="F11" s="2">
        <v>350</v>
      </c>
      <c r="G11" s="2">
        <v>330</v>
      </c>
      <c r="H11" s="2">
        <v>350</v>
      </c>
      <c r="I11" s="2">
        <v>100</v>
      </c>
      <c r="J11" s="2">
        <v>80</v>
      </c>
      <c r="K11" s="2">
        <v>350</v>
      </c>
      <c r="L11" s="2">
        <v>330</v>
      </c>
      <c r="M11" s="2">
        <v>350</v>
      </c>
      <c r="O11" s="1" t="s">
        <v>6</v>
      </c>
      <c r="P11" s="2">
        <v>150</v>
      </c>
      <c r="Q11" s="2">
        <v>130</v>
      </c>
      <c r="R11" s="2">
        <v>400</v>
      </c>
      <c r="S11" s="2">
        <v>380</v>
      </c>
      <c r="T11" s="2">
        <v>400</v>
      </c>
      <c r="U11" s="2">
        <v>380</v>
      </c>
      <c r="V11" s="2">
        <v>400</v>
      </c>
      <c r="W11" s="2">
        <v>150</v>
      </c>
      <c r="X11" s="2">
        <v>130</v>
      </c>
      <c r="Y11" s="2">
        <v>400</v>
      </c>
      <c r="Z11" s="2">
        <v>380</v>
      </c>
      <c r="AA11" s="2">
        <v>400</v>
      </c>
      <c r="AB11" s="4"/>
      <c r="AC11" s="1" t="s">
        <v>6</v>
      </c>
      <c r="AD11" s="6">
        <f t="shared" si="0"/>
        <v>0.5</v>
      </c>
      <c r="AE11" s="6">
        <f t="shared" si="1"/>
        <v>0.625</v>
      </c>
      <c r="AF11" s="6">
        <f t="shared" si="2"/>
        <v>0.14285714285714279</v>
      </c>
      <c r="AG11" s="6">
        <f t="shared" si="3"/>
        <v>0.1515151515151516</v>
      </c>
      <c r="AH11" s="6">
        <f t="shared" si="4"/>
        <v>0.14285714285714279</v>
      </c>
      <c r="AI11" s="6">
        <f t="shared" si="5"/>
        <v>0.1515151515151516</v>
      </c>
      <c r="AJ11" s="6">
        <f t="shared" si="6"/>
        <v>0.14285714285714279</v>
      </c>
      <c r="AK11" s="6">
        <f t="shared" si="7"/>
        <v>0.5</v>
      </c>
      <c r="AL11" s="6">
        <f t="shared" si="8"/>
        <v>0.625</v>
      </c>
      <c r="AM11" s="6">
        <f t="shared" si="9"/>
        <v>0.14285714285714279</v>
      </c>
      <c r="AN11" s="6">
        <f t="shared" si="10"/>
        <v>0.1515151515151516</v>
      </c>
      <c r="AO11" s="6">
        <f t="shared" si="11"/>
        <v>0.14285714285714279</v>
      </c>
      <c r="AP11" s="4"/>
      <c r="AQ11" s="4"/>
    </row>
    <row r="12" spans="1:43" ht="20.25" customHeight="1" x14ac:dyDescent="0.25">
      <c r="A12" s="1" t="s">
        <v>7</v>
      </c>
      <c r="B12" s="2">
        <v>50</v>
      </c>
      <c r="C12" s="2">
        <v>25</v>
      </c>
      <c r="D12" s="2">
        <v>100</v>
      </c>
      <c r="E12" s="2">
        <v>50</v>
      </c>
      <c r="F12" s="2">
        <v>100</v>
      </c>
      <c r="G12" s="2">
        <v>50</v>
      </c>
      <c r="H12" s="31">
        <v>30</v>
      </c>
      <c r="I12" s="31">
        <v>50</v>
      </c>
      <c r="J12" s="18">
        <v>25</v>
      </c>
      <c r="K12" s="2">
        <v>100</v>
      </c>
      <c r="L12" s="2">
        <v>50</v>
      </c>
      <c r="M12" s="2">
        <v>100</v>
      </c>
      <c r="O12" s="1" t="s">
        <v>7</v>
      </c>
      <c r="P12" s="2">
        <v>100</v>
      </c>
      <c r="Q12" s="2">
        <v>50</v>
      </c>
      <c r="R12" s="2">
        <v>150</v>
      </c>
      <c r="S12" s="2">
        <v>100</v>
      </c>
      <c r="T12" s="2">
        <v>150</v>
      </c>
      <c r="U12" s="2">
        <v>100</v>
      </c>
      <c r="V12" s="31">
        <v>90</v>
      </c>
      <c r="W12" s="31">
        <v>150</v>
      </c>
      <c r="X12" s="18">
        <v>75</v>
      </c>
      <c r="Y12" s="2">
        <v>150</v>
      </c>
      <c r="Z12" s="2">
        <v>100</v>
      </c>
      <c r="AA12" s="2">
        <v>150</v>
      </c>
      <c r="AB12" s="4"/>
      <c r="AC12" s="1" t="s">
        <v>7</v>
      </c>
      <c r="AD12" s="6">
        <f t="shared" si="0"/>
        <v>1</v>
      </c>
      <c r="AE12" s="6">
        <f t="shared" si="1"/>
        <v>1</v>
      </c>
      <c r="AF12" s="6">
        <f t="shared" si="2"/>
        <v>0.5</v>
      </c>
      <c r="AG12" s="6">
        <f t="shared" si="3"/>
        <v>1</v>
      </c>
      <c r="AH12" s="6">
        <f t="shared" si="4"/>
        <v>0.5</v>
      </c>
      <c r="AI12" s="6">
        <f t="shared" si="5"/>
        <v>1</v>
      </c>
      <c r="AJ12" s="30">
        <f t="shared" si="6"/>
        <v>2</v>
      </c>
      <c r="AK12" s="30">
        <f t="shared" si="7"/>
        <v>2</v>
      </c>
      <c r="AL12" s="17">
        <f t="shared" si="8"/>
        <v>2</v>
      </c>
      <c r="AM12" s="6">
        <f t="shared" si="9"/>
        <v>0.5</v>
      </c>
      <c r="AN12" s="6">
        <f t="shared" si="10"/>
        <v>1</v>
      </c>
      <c r="AO12" s="6">
        <f t="shared" si="11"/>
        <v>0.5</v>
      </c>
      <c r="AP12" s="4"/>
      <c r="AQ12" s="4"/>
    </row>
    <row r="13" spans="1:43" ht="20.25" customHeight="1" x14ac:dyDescent="0.25">
      <c r="A13" s="1" t="s">
        <v>8</v>
      </c>
      <c r="B13" s="2">
        <v>50</v>
      </c>
      <c r="C13" s="22">
        <v>25</v>
      </c>
      <c r="D13" s="2">
        <v>150</v>
      </c>
      <c r="E13" s="2">
        <v>120</v>
      </c>
      <c r="F13" s="2">
        <v>200</v>
      </c>
      <c r="G13" s="2">
        <v>160</v>
      </c>
      <c r="H13" s="2">
        <v>150</v>
      </c>
      <c r="I13" s="2">
        <v>50</v>
      </c>
      <c r="J13" s="25">
        <v>35</v>
      </c>
      <c r="K13" s="2">
        <v>150</v>
      </c>
      <c r="L13" s="2">
        <v>120</v>
      </c>
      <c r="M13" s="2">
        <v>200</v>
      </c>
      <c r="O13" s="1" t="s">
        <v>8</v>
      </c>
      <c r="P13" s="2">
        <v>100</v>
      </c>
      <c r="Q13" s="22">
        <v>80</v>
      </c>
      <c r="R13" s="2">
        <v>200</v>
      </c>
      <c r="S13" s="2">
        <v>170</v>
      </c>
      <c r="T13" s="2">
        <v>250</v>
      </c>
      <c r="U13" s="2">
        <v>210</v>
      </c>
      <c r="V13" s="2">
        <v>200</v>
      </c>
      <c r="W13" s="2">
        <v>100</v>
      </c>
      <c r="X13" s="25">
        <v>85</v>
      </c>
      <c r="Y13" s="2">
        <v>200</v>
      </c>
      <c r="Z13" s="2">
        <v>170</v>
      </c>
      <c r="AA13" s="2">
        <v>250</v>
      </c>
      <c r="AB13" s="4"/>
      <c r="AC13" s="1" t="s">
        <v>8</v>
      </c>
      <c r="AD13" s="6">
        <f t="shared" si="0"/>
        <v>1</v>
      </c>
      <c r="AE13" s="21">
        <f>Q13/C13-100%</f>
        <v>2.2000000000000002</v>
      </c>
      <c r="AF13" s="6">
        <f t="shared" si="2"/>
        <v>0.33333333333333326</v>
      </c>
      <c r="AG13" s="6">
        <f t="shared" si="3"/>
        <v>0.41666666666666674</v>
      </c>
      <c r="AH13" s="6">
        <f t="shared" si="4"/>
        <v>0.25</v>
      </c>
      <c r="AI13" s="6">
        <f t="shared" si="5"/>
        <v>0.3125</v>
      </c>
      <c r="AJ13" s="6">
        <f t="shared" si="6"/>
        <v>0.33333333333333326</v>
      </c>
      <c r="AK13" s="6">
        <f t="shared" si="7"/>
        <v>1</v>
      </c>
      <c r="AL13" s="26">
        <f t="shared" si="8"/>
        <v>1.4285714285714284</v>
      </c>
      <c r="AM13" s="6">
        <f t="shared" si="9"/>
        <v>0.33333333333333326</v>
      </c>
      <c r="AN13" s="6">
        <f t="shared" si="10"/>
        <v>0.41666666666666674</v>
      </c>
      <c r="AO13" s="6">
        <f t="shared" si="11"/>
        <v>0.25</v>
      </c>
      <c r="AP13" s="4"/>
      <c r="AQ13" s="4"/>
    </row>
    <row r="14" spans="1:43" ht="20.25" customHeight="1" x14ac:dyDescent="0.25">
      <c r="A14" s="1" t="s">
        <v>9</v>
      </c>
      <c r="B14" s="2">
        <v>100</v>
      </c>
      <c r="C14" s="2">
        <v>50</v>
      </c>
      <c r="D14" s="2">
        <v>150</v>
      </c>
      <c r="E14" s="2">
        <v>120</v>
      </c>
      <c r="F14" s="2">
        <v>200</v>
      </c>
      <c r="G14" s="2">
        <v>160</v>
      </c>
      <c r="H14" s="2">
        <v>200</v>
      </c>
      <c r="I14" s="2">
        <v>100</v>
      </c>
      <c r="J14" s="2">
        <v>50</v>
      </c>
      <c r="K14" s="2">
        <v>150</v>
      </c>
      <c r="L14" s="2">
        <v>120</v>
      </c>
      <c r="M14" s="2">
        <v>200</v>
      </c>
      <c r="O14" s="1" t="s">
        <v>9</v>
      </c>
      <c r="P14" s="2">
        <v>150</v>
      </c>
      <c r="Q14" s="2">
        <v>100</v>
      </c>
      <c r="R14" s="2">
        <v>200</v>
      </c>
      <c r="S14" s="2">
        <v>170</v>
      </c>
      <c r="T14" s="2">
        <v>250</v>
      </c>
      <c r="U14" s="2">
        <v>210</v>
      </c>
      <c r="V14" s="2">
        <v>250</v>
      </c>
      <c r="W14" s="2">
        <v>150</v>
      </c>
      <c r="X14" s="2">
        <v>100</v>
      </c>
      <c r="Y14" s="2">
        <v>200</v>
      </c>
      <c r="Z14" s="2">
        <v>170</v>
      </c>
      <c r="AA14" s="2">
        <v>250</v>
      </c>
      <c r="AB14" s="4"/>
      <c r="AC14" s="1" t="s">
        <v>9</v>
      </c>
      <c r="AD14" s="6">
        <f t="shared" si="0"/>
        <v>0.5</v>
      </c>
      <c r="AE14" s="6">
        <f t="shared" si="1"/>
        <v>1</v>
      </c>
      <c r="AF14" s="6">
        <f t="shared" si="2"/>
        <v>0.33333333333333326</v>
      </c>
      <c r="AG14" s="6">
        <f t="shared" si="3"/>
        <v>0.41666666666666674</v>
      </c>
      <c r="AH14" s="6">
        <f t="shared" si="4"/>
        <v>0.25</v>
      </c>
      <c r="AI14" s="6">
        <f t="shared" si="5"/>
        <v>0.3125</v>
      </c>
      <c r="AJ14" s="6">
        <f t="shared" si="6"/>
        <v>0.25</v>
      </c>
      <c r="AK14" s="6">
        <f t="shared" si="7"/>
        <v>0.5</v>
      </c>
      <c r="AL14" s="6">
        <f t="shared" si="8"/>
        <v>1</v>
      </c>
      <c r="AM14" s="6">
        <f t="shared" si="9"/>
        <v>0.33333333333333326</v>
      </c>
      <c r="AN14" s="6">
        <f t="shared" si="10"/>
        <v>0.41666666666666674</v>
      </c>
      <c r="AO14" s="6">
        <f t="shared" si="11"/>
        <v>0.25</v>
      </c>
      <c r="AP14" s="4"/>
      <c r="AQ14" s="4"/>
    </row>
    <row r="15" spans="1:43" ht="20.25" customHeight="1" x14ac:dyDescent="0.25">
      <c r="A15" s="1" t="s">
        <v>10</v>
      </c>
      <c r="B15" s="2">
        <v>100</v>
      </c>
      <c r="C15" s="2">
        <v>50</v>
      </c>
      <c r="D15" s="2">
        <v>150</v>
      </c>
      <c r="E15" s="2">
        <v>120</v>
      </c>
      <c r="F15" s="2">
        <v>200</v>
      </c>
      <c r="G15" s="2">
        <v>160</v>
      </c>
      <c r="H15" s="2">
        <v>200</v>
      </c>
      <c r="I15" s="2">
        <v>100</v>
      </c>
      <c r="J15" s="2">
        <v>50</v>
      </c>
      <c r="K15" s="2">
        <v>150</v>
      </c>
      <c r="L15" s="2">
        <v>120</v>
      </c>
      <c r="M15" s="2">
        <v>200</v>
      </c>
      <c r="O15" s="1" t="s">
        <v>10</v>
      </c>
      <c r="P15" s="2">
        <v>150</v>
      </c>
      <c r="Q15" s="2">
        <v>100</v>
      </c>
      <c r="R15" s="2">
        <v>200</v>
      </c>
      <c r="S15" s="2">
        <v>170</v>
      </c>
      <c r="T15" s="2">
        <v>250</v>
      </c>
      <c r="U15" s="2">
        <v>210</v>
      </c>
      <c r="V15" s="2">
        <v>250</v>
      </c>
      <c r="W15" s="2">
        <v>150</v>
      </c>
      <c r="X15" s="2">
        <v>100</v>
      </c>
      <c r="Y15" s="2">
        <v>200</v>
      </c>
      <c r="Z15" s="2">
        <v>170</v>
      </c>
      <c r="AA15" s="2">
        <v>250</v>
      </c>
      <c r="AB15" s="4"/>
      <c r="AC15" s="1" t="s">
        <v>10</v>
      </c>
      <c r="AD15" s="6">
        <f t="shared" si="0"/>
        <v>0.5</v>
      </c>
      <c r="AE15" s="6">
        <f t="shared" si="1"/>
        <v>1</v>
      </c>
      <c r="AF15" s="6">
        <f t="shared" si="2"/>
        <v>0.33333333333333326</v>
      </c>
      <c r="AG15" s="6">
        <f t="shared" si="3"/>
        <v>0.41666666666666674</v>
      </c>
      <c r="AH15" s="6">
        <f t="shared" si="4"/>
        <v>0.25</v>
      </c>
      <c r="AI15" s="6">
        <f t="shared" si="5"/>
        <v>0.3125</v>
      </c>
      <c r="AJ15" s="6">
        <f t="shared" si="6"/>
        <v>0.25</v>
      </c>
      <c r="AK15" s="6">
        <f t="shared" si="7"/>
        <v>0.5</v>
      </c>
      <c r="AL15" s="6">
        <f t="shared" si="8"/>
        <v>1</v>
      </c>
      <c r="AM15" s="6">
        <f t="shared" si="9"/>
        <v>0.33333333333333326</v>
      </c>
      <c r="AN15" s="6">
        <f t="shared" si="10"/>
        <v>0.41666666666666674</v>
      </c>
      <c r="AO15" s="6">
        <f t="shared" si="11"/>
        <v>0.25</v>
      </c>
      <c r="AP15" s="4"/>
      <c r="AQ15" s="4"/>
    </row>
    <row r="16" spans="1:43" ht="20.25" customHeight="1" x14ac:dyDescent="0.25">
      <c r="A16" s="1" t="s">
        <v>12</v>
      </c>
      <c r="B16" s="2">
        <v>150</v>
      </c>
      <c r="C16" s="2">
        <v>100</v>
      </c>
      <c r="D16" s="2">
        <v>350</v>
      </c>
      <c r="E16" s="2">
        <v>280</v>
      </c>
      <c r="F16" s="2">
        <v>350</v>
      </c>
      <c r="G16" s="2">
        <v>280</v>
      </c>
      <c r="H16" s="2">
        <v>350</v>
      </c>
      <c r="I16" s="2">
        <v>150</v>
      </c>
      <c r="J16" s="2">
        <v>100</v>
      </c>
      <c r="K16" s="2">
        <v>350</v>
      </c>
      <c r="L16" s="2">
        <v>280</v>
      </c>
      <c r="M16" s="2">
        <v>350</v>
      </c>
      <c r="O16" s="1" t="s">
        <v>12</v>
      </c>
      <c r="P16" s="2">
        <v>200</v>
      </c>
      <c r="Q16" s="2">
        <v>150</v>
      </c>
      <c r="R16" s="2">
        <v>400</v>
      </c>
      <c r="S16" s="2">
        <v>330</v>
      </c>
      <c r="T16" s="2">
        <v>400</v>
      </c>
      <c r="U16" s="2">
        <v>330</v>
      </c>
      <c r="V16" s="2">
        <v>400</v>
      </c>
      <c r="W16" s="2">
        <v>200</v>
      </c>
      <c r="X16" s="2">
        <v>150</v>
      </c>
      <c r="Y16" s="2">
        <v>400</v>
      </c>
      <c r="Z16" s="2">
        <v>330</v>
      </c>
      <c r="AA16" s="2">
        <v>400</v>
      </c>
      <c r="AB16" s="4"/>
      <c r="AC16" s="1" t="s">
        <v>12</v>
      </c>
      <c r="AD16" s="6">
        <f t="shared" si="0"/>
        <v>0.33333333333333326</v>
      </c>
      <c r="AE16" s="6">
        <f t="shared" si="1"/>
        <v>0.5</v>
      </c>
      <c r="AF16" s="6">
        <f t="shared" si="2"/>
        <v>0.14285714285714279</v>
      </c>
      <c r="AG16" s="6">
        <f t="shared" si="3"/>
        <v>0.1785714285714286</v>
      </c>
      <c r="AH16" s="6">
        <f t="shared" si="4"/>
        <v>0.14285714285714279</v>
      </c>
      <c r="AI16" s="6">
        <f t="shared" si="5"/>
        <v>0.1785714285714286</v>
      </c>
      <c r="AJ16" s="6">
        <f t="shared" si="6"/>
        <v>0.14285714285714279</v>
      </c>
      <c r="AK16" s="6">
        <f t="shared" si="7"/>
        <v>0.33333333333333326</v>
      </c>
      <c r="AL16" s="6">
        <f t="shared" si="8"/>
        <v>0.5</v>
      </c>
      <c r="AM16" s="6">
        <f t="shared" si="9"/>
        <v>0.14285714285714279</v>
      </c>
      <c r="AN16" s="6">
        <f t="shared" si="10"/>
        <v>0.1785714285714286</v>
      </c>
      <c r="AO16" s="6">
        <f t="shared" si="11"/>
        <v>0.14285714285714279</v>
      </c>
      <c r="AP16" s="4"/>
      <c r="AQ16" s="4"/>
    </row>
    <row r="17" spans="1:43" ht="20.25" customHeight="1" x14ac:dyDescent="0.25">
      <c r="A17" s="1" t="s">
        <v>11</v>
      </c>
      <c r="B17" s="2">
        <v>100</v>
      </c>
      <c r="C17" s="2">
        <v>80</v>
      </c>
      <c r="D17" s="2">
        <v>470</v>
      </c>
      <c r="E17" s="2">
        <v>410</v>
      </c>
      <c r="F17" s="2">
        <v>470</v>
      </c>
      <c r="G17" s="2">
        <v>410</v>
      </c>
      <c r="H17" s="2">
        <v>470</v>
      </c>
      <c r="I17" s="2">
        <v>100</v>
      </c>
      <c r="J17" s="2">
        <v>80</v>
      </c>
      <c r="K17" s="2">
        <v>470</v>
      </c>
      <c r="L17" s="2">
        <v>410</v>
      </c>
      <c r="M17" s="2">
        <v>470</v>
      </c>
      <c r="O17" s="1" t="s">
        <v>11</v>
      </c>
      <c r="P17" s="2">
        <v>150</v>
      </c>
      <c r="Q17" s="2">
        <v>130</v>
      </c>
      <c r="R17" s="2">
        <v>520</v>
      </c>
      <c r="S17" s="2">
        <v>460</v>
      </c>
      <c r="T17" s="2">
        <v>520</v>
      </c>
      <c r="U17" s="2">
        <v>460</v>
      </c>
      <c r="V17" s="2">
        <v>520</v>
      </c>
      <c r="W17" s="2">
        <v>150</v>
      </c>
      <c r="X17" s="2">
        <v>130</v>
      </c>
      <c r="Y17" s="2">
        <v>520</v>
      </c>
      <c r="Z17" s="2">
        <v>460</v>
      </c>
      <c r="AA17" s="2">
        <v>520</v>
      </c>
      <c r="AB17" s="4"/>
      <c r="AC17" s="1" t="s">
        <v>11</v>
      </c>
      <c r="AD17" s="6">
        <f t="shared" si="0"/>
        <v>0.5</v>
      </c>
      <c r="AE17" s="6">
        <f t="shared" si="1"/>
        <v>0.625</v>
      </c>
      <c r="AF17" s="6">
        <f t="shared" si="2"/>
        <v>0.1063829787234043</v>
      </c>
      <c r="AG17" s="6">
        <f t="shared" si="3"/>
        <v>0.12195121951219523</v>
      </c>
      <c r="AH17" s="6">
        <f t="shared" si="4"/>
        <v>0.1063829787234043</v>
      </c>
      <c r="AI17" s="6">
        <f t="shared" si="5"/>
        <v>0.12195121951219523</v>
      </c>
      <c r="AJ17" s="6">
        <f t="shared" si="6"/>
        <v>0.1063829787234043</v>
      </c>
      <c r="AK17" s="6">
        <f t="shared" si="7"/>
        <v>0.5</v>
      </c>
      <c r="AL17" s="6">
        <f t="shared" si="8"/>
        <v>0.625</v>
      </c>
      <c r="AM17" s="6">
        <f t="shared" si="9"/>
        <v>0.1063829787234043</v>
      </c>
      <c r="AN17" s="6">
        <f t="shared" si="10"/>
        <v>0.12195121951219523</v>
      </c>
      <c r="AO17" s="6">
        <f t="shared" si="11"/>
        <v>0.1063829787234043</v>
      </c>
      <c r="AP17" s="4"/>
      <c r="AQ17" s="4"/>
    </row>
    <row r="18" spans="1:43" ht="20.25" customHeight="1" x14ac:dyDescent="0.25">
      <c r="A18" s="1" t="s">
        <v>13</v>
      </c>
      <c r="B18" s="2">
        <v>50</v>
      </c>
      <c r="C18" s="2">
        <v>25</v>
      </c>
      <c r="D18" s="2">
        <v>100</v>
      </c>
      <c r="E18" s="2">
        <v>50</v>
      </c>
      <c r="F18" s="2">
        <v>100</v>
      </c>
      <c r="G18" s="2">
        <v>50</v>
      </c>
      <c r="H18" s="2">
        <v>100</v>
      </c>
      <c r="I18" s="2">
        <v>50</v>
      </c>
      <c r="J18" s="2">
        <v>25</v>
      </c>
      <c r="K18" s="2">
        <v>100</v>
      </c>
      <c r="L18" s="2">
        <v>50</v>
      </c>
      <c r="M18" s="2">
        <v>100</v>
      </c>
      <c r="O18" s="1" t="s">
        <v>13</v>
      </c>
      <c r="P18" s="2">
        <v>100</v>
      </c>
      <c r="Q18" s="2">
        <v>35</v>
      </c>
      <c r="R18" s="2">
        <v>150</v>
      </c>
      <c r="S18" s="2">
        <v>100</v>
      </c>
      <c r="T18" s="2">
        <v>150</v>
      </c>
      <c r="U18" s="2">
        <v>100</v>
      </c>
      <c r="V18" s="2">
        <v>150</v>
      </c>
      <c r="W18" s="2">
        <v>100</v>
      </c>
      <c r="X18" s="2">
        <v>75</v>
      </c>
      <c r="Y18" s="2">
        <v>150</v>
      </c>
      <c r="Z18" s="2">
        <v>100</v>
      </c>
      <c r="AA18" s="2">
        <v>150</v>
      </c>
      <c r="AB18" s="4"/>
      <c r="AC18" s="1" t="s">
        <v>13</v>
      </c>
      <c r="AD18" s="6">
        <f t="shared" si="0"/>
        <v>1</v>
      </c>
      <c r="AE18" s="29">
        <f t="shared" si="1"/>
        <v>0.39999999999999991</v>
      </c>
      <c r="AF18" s="6">
        <f t="shared" si="2"/>
        <v>0.5</v>
      </c>
      <c r="AG18" s="6">
        <f t="shared" si="3"/>
        <v>1</v>
      </c>
      <c r="AH18" s="6">
        <f t="shared" si="4"/>
        <v>0.5</v>
      </c>
      <c r="AI18" s="6">
        <f t="shared" si="5"/>
        <v>1</v>
      </c>
      <c r="AJ18" s="6">
        <f t="shared" si="6"/>
        <v>0.5</v>
      </c>
      <c r="AK18" s="6">
        <f t="shared" si="7"/>
        <v>1</v>
      </c>
      <c r="AL18" s="6">
        <f t="shared" si="8"/>
        <v>2</v>
      </c>
      <c r="AM18" s="6">
        <f t="shared" si="9"/>
        <v>0.5</v>
      </c>
      <c r="AN18" s="6">
        <f t="shared" si="10"/>
        <v>1</v>
      </c>
      <c r="AO18" s="6">
        <f t="shared" si="11"/>
        <v>0.5</v>
      </c>
      <c r="AP18" s="4"/>
      <c r="AQ18" s="4"/>
    </row>
    <row r="19" spans="1:43" ht="20.25" customHeight="1" x14ac:dyDescent="0.25">
      <c r="A19" s="1" t="s">
        <v>14</v>
      </c>
      <c r="B19" s="2">
        <v>50</v>
      </c>
      <c r="C19" s="23">
        <v>25</v>
      </c>
      <c r="D19" s="2">
        <v>150</v>
      </c>
      <c r="E19" s="2">
        <v>120</v>
      </c>
      <c r="F19" s="2">
        <v>200</v>
      </c>
      <c r="G19" s="2">
        <v>160</v>
      </c>
      <c r="H19" s="2">
        <v>150</v>
      </c>
      <c r="I19" s="2">
        <v>50</v>
      </c>
      <c r="J19" s="16">
        <v>50</v>
      </c>
      <c r="K19" s="2">
        <v>150</v>
      </c>
      <c r="L19" s="2">
        <v>120</v>
      </c>
      <c r="M19" s="2">
        <v>200</v>
      </c>
      <c r="O19" s="1" t="s">
        <v>14</v>
      </c>
      <c r="P19" s="2">
        <v>100</v>
      </c>
      <c r="Q19" s="23">
        <v>75</v>
      </c>
      <c r="R19" s="2">
        <v>200</v>
      </c>
      <c r="S19" s="2">
        <v>170</v>
      </c>
      <c r="T19" s="2">
        <v>250</v>
      </c>
      <c r="U19" s="2">
        <v>210</v>
      </c>
      <c r="V19" s="2">
        <v>200</v>
      </c>
      <c r="W19" s="2">
        <v>100</v>
      </c>
      <c r="X19" s="16">
        <v>100</v>
      </c>
      <c r="Y19" s="2">
        <v>100</v>
      </c>
      <c r="Z19" s="2">
        <v>170</v>
      </c>
      <c r="AA19" s="2">
        <v>250</v>
      </c>
      <c r="AB19" s="4"/>
      <c r="AC19" s="1" t="s">
        <v>14</v>
      </c>
      <c r="AD19" s="6">
        <f t="shared" si="0"/>
        <v>1</v>
      </c>
      <c r="AE19" s="24">
        <f t="shared" si="1"/>
        <v>2</v>
      </c>
      <c r="AF19" s="6">
        <f t="shared" si="2"/>
        <v>0.33333333333333326</v>
      </c>
      <c r="AG19" s="6">
        <f t="shared" si="3"/>
        <v>0.41666666666666674</v>
      </c>
      <c r="AH19" s="6">
        <f t="shared" si="4"/>
        <v>0.25</v>
      </c>
      <c r="AI19" s="6">
        <f t="shared" si="5"/>
        <v>0.3125</v>
      </c>
      <c r="AJ19" s="6">
        <f t="shared" si="6"/>
        <v>0.33333333333333326</v>
      </c>
      <c r="AK19" s="6">
        <f t="shared" si="7"/>
        <v>1</v>
      </c>
      <c r="AL19" s="15">
        <f t="shared" si="8"/>
        <v>1</v>
      </c>
      <c r="AM19" s="6">
        <f t="shared" si="9"/>
        <v>-0.33333333333333337</v>
      </c>
      <c r="AN19" s="6">
        <f t="shared" si="10"/>
        <v>0.41666666666666674</v>
      </c>
      <c r="AO19" s="6">
        <f t="shared" si="11"/>
        <v>0.25</v>
      </c>
      <c r="AP19" s="4"/>
      <c r="AQ19" s="4"/>
    </row>
    <row r="20" spans="1:43" ht="20.25" customHeight="1" x14ac:dyDescent="0.25">
      <c r="A20" s="1" t="s">
        <v>15</v>
      </c>
      <c r="B20" s="2">
        <v>100</v>
      </c>
      <c r="C20" s="2">
        <v>50</v>
      </c>
      <c r="D20" s="2">
        <v>150</v>
      </c>
      <c r="E20" s="2">
        <v>120</v>
      </c>
      <c r="F20" s="2">
        <v>200</v>
      </c>
      <c r="G20" s="2">
        <v>160</v>
      </c>
      <c r="H20" s="2">
        <v>250</v>
      </c>
      <c r="I20" s="2">
        <v>100</v>
      </c>
      <c r="J20" s="2">
        <v>50</v>
      </c>
      <c r="K20" s="2">
        <v>150</v>
      </c>
      <c r="L20" s="2">
        <v>120</v>
      </c>
      <c r="M20" s="2">
        <v>200</v>
      </c>
      <c r="O20" s="1" t="s">
        <v>15</v>
      </c>
      <c r="P20" s="2">
        <v>150</v>
      </c>
      <c r="Q20" s="2">
        <v>100</v>
      </c>
      <c r="R20" s="2">
        <v>200</v>
      </c>
      <c r="S20" s="2">
        <v>170</v>
      </c>
      <c r="T20" s="2">
        <v>250</v>
      </c>
      <c r="U20" s="2">
        <v>210</v>
      </c>
      <c r="V20" s="2">
        <v>300</v>
      </c>
      <c r="W20" s="2">
        <v>150</v>
      </c>
      <c r="X20" s="2">
        <v>100</v>
      </c>
      <c r="Y20" s="2">
        <v>100</v>
      </c>
      <c r="Z20" s="2">
        <v>170</v>
      </c>
      <c r="AA20" s="2">
        <v>250</v>
      </c>
      <c r="AB20" s="4"/>
      <c r="AC20" s="1" t="s">
        <v>15</v>
      </c>
      <c r="AD20" s="6">
        <f t="shared" si="0"/>
        <v>0.5</v>
      </c>
      <c r="AE20" s="6">
        <f t="shared" si="1"/>
        <v>1</v>
      </c>
      <c r="AF20" s="6">
        <f t="shared" si="2"/>
        <v>0.33333333333333326</v>
      </c>
      <c r="AG20" s="6">
        <f t="shared" si="3"/>
        <v>0.41666666666666674</v>
      </c>
      <c r="AH20" s="6">
        <f t="shared" si="4"/>
        <v>0.25</v>
      </c>
      <c r="AI20" s="6">
        <f t="shared" si="5"/>
        <v>0.3125</v>
      </c>
      <c r="AJ20" s="6">
        <f t="shared" si="6"/>
        <v>0.19999999999999996</v>
      </c>
      <c r="AK20" s="6">
        <f t="shared" si="7"/>
        <v>0.5</v>
      </c>
      <c r="AL20" s="6">
        <f t="shared" si="8"/>
        <v>1</v>
      </c>
      <c r="AM20" s="6">
        <f t="shared" si="9"/>
        <v>-0.33333333333333337</v>
      </c>
      <c r="AN20" s="6">
        <f t="shared" si="10"/>
        <v>0.41666666666666674</v>
      </c>
      <c r="AO20" s="6">
        <f t="shared" si="11"/>
        <v>0.25</v>
      </c>
      <c r="AP20" s="4"/>
      <c r="AQ20" s="4"/>
    </row>
    <row r="21" spans="1:43" ht="20.25" customHeight="1" x14ac:dyDescent="0.25">
      <c r="A21" s="1" t="s">
        <v>16</v>
      </c>
      <c r="B21" s="2">
        <v>100</v>
      </c>
      <c r="C21" s="2">
        <v>50</v>
      </c>
      <c r="D21" s="2">
        <v>150</v>
      </c>
      <c r="E21" s="2">
        <v>120</v>
      </c>
      <c r="F21" s="2">
        <v>200</v>
      </c>
      <c r="G21" s="2">
        <v>160</v>
      </c>
      <c r="H21" s="2">
        <v>250</v>
      </c>
      <c r="I21" s="2">
        <v>100</v>
      </c>
      <c r="J21" s="2">
        <v>50</v>
      </c>
      <c r="K21" s="2">
        <v>150</v>
      </c>
      <c r="L21" s="2">
        <v>120</v>
      </c>
      <c r="M21" s="2">
        <v>200</v>
      </c>
      <c r="O21" s="1" t="s">
        <v>16</v>
      </c>
      <c r="P21" s="2">
        <v>150</v>
      </c>
      <c r="Q21" s="2">
        <v>100</v>
      </c>
      <c r="R21" s="2">
        <v>200</v>
      </c>
      <c r="S21" s="2">
        <v>170</v>
      </c>
      <c r="T21" s="2">
        <v>250</v>
      </c>
      <c r="U21" s="2">
        <v>210</v>
      </c>
      <c r="V21" s="2">
        <v>300</v>
      </c>
      <c r="W21" s="2">
        <v>150</v>
      </c>
      <c r="X21" s="2">
        <v>100</v>
      </c>
      <c r="Y21" s="2">
        <v>100</v>
      </c>
      <c r="Z21" s="2">
        <v>170</v>
      </c>
      <c r="AA21" s="2">
        <v>250</v>
      </c>
      <c r="AB21" s="4"/>
      <c r="AC21" s="1" t="s">
        <v>16</v>
      </c>
      <c r="AD21" s="6">
        <f t="shared" si="0"/>
        <v>0.5</v>
      </c>
      <c r="AE21" s="6">
        <f t="shared" si="1"/>
        <v>1</v>
      </c>
      <c r="AF21" s="6">
        <f t="shared" si="2"/>
        <v>0.33333333333333326</v>
      </c>
      <c r="AG21" s="6">
        <f t="shared" si="3"/>
        <v>0.41666666666666674</v>
      </c>
      <c r="AH21" s="6">
        <f t="shared" si="4"/>
        <v>0.25</v>
      </c>
      <c r="AI21" s="6">
        <f t="shared" si="5"/>
        <v>0.3125</v>
      </c>
      <c r="AJ21" s="6">
        <f t="shared" si="6"/>
        <v>0.19999999999999996</v>
      </c>
      <c r="AK21" s="6">
        <f t="shared" si="7"/>
        <v>0.5</v>
      </c>
      <c r="AL21" s="6">
        <f t="shared" si="8"/>
        <v>1</v>
      </c>
      <c r="AM21" s="6">
        <f t="shared" si="9"/>
        <v>-0.33333333333333337</v>
      </c>
      <c r="AN21" s="6">
        <f t="shared" si="10"/>
        <v>0.41666666666666674</v>
      </c>
      <c r="AO21" s="6">
        <f t="shared" si="11"/>
        <v>0.25</v>
      </c>
      <c r="AP21" s="4"/>
      <c r="AQ21" s="4"/>
    </row>
    <row r="22" spans="1:43" ht="20.25" customHeight="1" x14ac:dyDescent="0.25">
      <c r="A22" s="1" t="s">
        <v>17</v>
      </c>
      <c r="B22" s="2">
        <v>150</v>
      </c>
      <c r="C22" s="2">
        <v>100</v>
      </c>
      <c r="D22" s="2">
        <v>400</v>
      </c>
      <c r="E22" s="2">
        <v>320</v>
      </c>
      <c r="F22" s="2">
        <v>400</v>
      </c>
      <c r="G22" s="2">
        <v>320</v>
      </c>
      <c r="H22" s="2">
        <v>400</v>
      </c>
      <c r="I22" s="2">
        <v>150</v>
      </c>
      <c r="J22" s="2">
        <v>100</v>
      </c>
      <c r="K22" s="2">
        <v>400</v>
      </c>
      <c r="L22" s="2">
        <v>320</v>
      </c>
      <c r="M22" s="2">
        <v>400</v>
      </c>
      <c r="O22" s="1" t="s">
        <v>17</v>
      </c>
      <c r="P22" s="2">
        <v>200</v>
      </c>
      <c r="Q22" s="2">
        <v>150</v>
      </c>
      <c r="R22" s="2">
        <v>450</v>
      </c>
      <c r="S22" s="2">
        <v>370</v>
      </c>
      <c r="T22" s="2">
        <v>450</v>
      </c>
      <c r="U22" s="2">
        <v>370</v>
      </c>
      <c r="V22" s="2">
        <v>450</v>
      </c>
      <c r="W22" s="2">
        <v>200</v>
      </c>
      <c r="X22" s="2">
        <v>150</v>
      </c>
      <c r="Y22" s="2">
        <v>350</v>
      </c>
      <c r="Z22" s="2">
        <v>370</v>
      </c>
      <c r="AA22" s="2">
        <v>450</v>
      </c>
      <c r="AB22" s="4"/>
      <c r="AC22" s="1" t="s">
        <v>17</v>
      </c>
      <c r="AD22" s="6">
        <f t="shared" si="0"/>
        <v>0.33333333333333326</v>
      </c>
      <c r="AE22" s="6">
        <f t="shared" si="1"/>
        <v>0.5</v>
      </c>
      <c r="AF22" s="6">
        <f t="shared" si="2"/>
        <v>0.125</v>
      </c>
      <c r="AG22" s="6">
        <f t="shared" si="3"/>
        <v>0.15625</v>
      </c>
      <c r="AH22" s="6">
        <f t="shared" si="4"/>
        <v>0.125</v>
      </c>
      <c r="AI22" s="6">
        <f t="shared" si="5"/>
        <v>0.15625</v>
      </c>
      <c r="AJ22" s="6">
        <f t="shared" si="6"/>
        <v>0.125</v>
      </c>
      <c r="AK22" s="6">
        <f t="shared" si="7"/>
        <v>0.33333333333333326</v>
      </c>
      <c r="AL22" s="6">
        <f t="shared" si="8"/>
        <v>0.5</v>
      </c>
      <c r="AM22" s="6">
        <f t="shared" si="9"/>
        <v>-0.125</v>
      </c>
      <c r="AN22" s="6">
        <f t="shared" si="10"/>
        <v>0.15625</v>
      </c>
      <c r="AO22" s="6">
        <f t="shared" si="11"/>
        <v>0.125</v>
      </c>
      <c r="AP22" s="4"/>
      <c r="AQ22" s="4"/>
    </row>
    <row r="23" spans="1:43" ht="20.25" customHeight="1" x14ac:dyDescent="0.25">
      <c r="A23" s="1" t="s">
        <v>18</v>
      </c>
      <c r="B23" s="2">
        <v>100</v>
      </c>
      <c r="C23" s="2">
        <v>80</v>
      </c>
      <c r="D23" s="2">
        <v>450</v>
      </c>
      <c r="E23" s="2">
        <v>400</v>
      </c>
      <c r="F23" s="2">
        <v>450</v>
      </c>
      <c r="G23" s="2">
        <v>400</v>
      </c>
      <c r="H23" s="2">
        <v>450</v>
      </c>
      <c r="I23" s="2">
        <v>100</v>
      </c>
      <c r="J23" s="2">
        <v>80</v>
      </c>
      <c r="K23" s="2">
        <v>450</v>
      </c>
      <c r="L23" s="2">
        <v>400</v>
      </c>
      <c r="M23" s="2">
        <v>450</v>
      </c>
      <c r="O23" s="1" t="s">
        <v>18</v>
      </c>
      <c r="P23" s="2">
        <v>150</v>
      </c>
      <c r="Q23" s="2">
        <v>130</v>
      </c>
      <c r="R23" s="2">
        <v>500</v>
      </c>
      <c r="S23" s="2">
        <v>450</v>
      </c>
      <c r="T23" s="2">
        <v>500</v>
      </c>
      <c r="U23" s="2">
        <v>450</v>
      </c>
      <c r="V23" s="2">
        <v>500</v>
      </c>
      <c r="W23" s="2">
        <v>150</v>
      </c>
      <c r="X23" s="2">
        <v>130</v>
      </c>
      <c r="Y23" s="2">
        <v>500</v>
      </c>
      <c r="Z23" s="2">
        <v>450</v>
      </c>
      <c r="AA23" s="2">
        <v>500</v>
      </c>
      <c r="AB23" s="4"/>
      <c r="AC23" s="1" t="s">
        <v>18</v>
      </c>
      <c r="AD23" s="6">
        <f t="shared" si="0"/>
        <v>0.5</v>
      </c>
      <c r="AE23" s="6">
        <f t="shared" si="1"/>
        <v>0.625</v>
      </c>
      <c r="AF23" s="6">
        <f t="shared" si="2"/>
        <v>0.11111111111111116</v>
      </c>
      <c r="AG23" s="6">
        <f t="shared" si="3"/>
        <v>0.125</v>
      </c>
      <c r="AH23" s="6">
        <f t="shared" si="4"/>
        <v>0.11111111111111116</v>
      </c>
      <c r="AI23" s="6">
        <f t="shared" si="5"/>
        <v>0.125</v>
      </c>
      <c r="AJ23" s="6">
        <f t="shared" si="6"/>
        <v>0.11111111111111116</v>
      </c>
      <c r="AK23" s="6">
        <f t="shared" si="7"/>
        <v>0.5</v>
      </c>
      <c r="AL23" s="6">
        <f t="shared" si="8"/>
        <v>0.625</v>
      </c>
      <c r="AM23" s="6">
        <f t="shared" si="9"/>
        <v>0.11111111111111116</v>
      </c>
      <c r="AN23" s="6">
        <f t="shared" si="10"/>
        <v>0.125</v>
      </c>
      <c r="AO23" s="6">
        <f t="shared" si="11"/>
        <v>0.11111111111111116</v>
      </c>
      <c r="AP23" s="4"/>
      <c r="AQ23" s="4"/>
    </row>
    <row r="24" spans="1:43" ht="20.25" customHeight="1" x14ac:dyDescent="0.25">
      <c r="A24" s="1" t="s">
        <v>19</v>
      </c>
      <c r="B24" s="2">
        <v>50</v>
      </c>
      <c r="C24" s="2">
        <v>25</v>
      </c>
      <c r="D24" s="2">
        <v>200</v>
      </c>
      <c r="E24" s="2">
        <v>160</v>
      </c>
      <c r="F24" s="2">
        <v>200</v>
      </c>
      <c r="G24" s="2">
        <v>160</v>
      </c>
      <c r="H24" s="2">
        <v>200</v>
      </c>
      <c r="I24" s="2">
        <v>50</v>
      </c>
      <c r="J24" s="2">
        <v>25</v>
      </c>
      <c r="K24" s="2">
        <v>200</v>
      </c>
      <c r="L24" s="2">
        <v>160</v>
      </c>
      <c r="M24" s="2">
        <v>200</v>
      </c>
      <c r="O24" s="1" t="s">
        <v>19</v>
      </c>
      <c r="P24" s="2">
        <v>100</v>
      </c>
      <c r="Q24" s="2">
        <v>40</v>
      </c>
      <c r="R24" s="2">
        <v>250</v>
      </c>
      <c r="S24" s="2">
        <v>210</v>
      </c>
      <c r="T24" s="2">
        <v>250</v>
      </c>
      <c r="U24" s="2">
        <v>210</v>
      </c>
      <c r="V24" s="2">
        <v>250</v>
      </c>
      <c r="W24" s="2">
        <v>100</v>
      </c>
      <c r="X24" s="2">
        <v>50</v>
      </c>
      <c r="Y24" s="2">
        <v>250</v>
      </c>
      <c r="Z24" s="2">
        <v>210</v>
      </c>
      <c r="AA24" s="2">
        <v>250</v>
      </c>
      <c r="AB24" s="4"/>
      <c r="AC24" s="1" t="s">
        <v>19</v>
      </c>
      <c r="AD24" s="6">
        <f t="shared" si="0"/>
        <v>1</v>
      </c>
      <c r="AE24" s="6">
        <f t="shared" si="1"/>
        <v>0.60000000000000009</v>
      </c>
      <c r="AF24" s="6">
        <f t="shared" si="2"/>
        <v>0.25</v>
      </c>
      <c r="AG24" s="6">
        <f t="shared" si="3"/>
        <v>0.3125</v>
      </c>
      <c r="AH24" s="6">
        <f t="shared" si="4"/>
        <v>0.25</v>
      </c>
      <c r="AI24" s="6">
        <f t="shared" si="5"/>
        <v>0.3125</v>
      </c>
      <c r="AJ24" s="6">
        <f t="shared" si="6"/>
        <v>0.25</v>
      </c>
      <c r="AK24" s="6">
        <f t="shared" si="7"/>
        <v>1</v>
      </c>
      <c r="AL24" s="6">
        <f t="shared" si="8"/>
        <v>1</v>
      </c>
      <c r="AM24" s="6">
        <f t="shared" si="9"/>
        <v>0.25</v>
      </c>
      <c r="AN24" s="6">
        <f t="shared" si="10"/>
        <v>0.3125</v>
      </c>
      <c r="AO24" s="6">
        <f t="shared" si="11"/>
        <v>0.25</v>
      </c>
      <c r="AP24" s="4"/>
      <c r="AQ24" s="4"/>
    </row>
    <row r="25" spans="1:43" ht="20.25" customHeight="1" x14ac:dyDescent="0.25">
      <c r="A25" s="1" t="s">
        <v>20</v>
      </c>
      <c r="B25" s="2">
        <v>50</v>
      </c>
      <c r="C25" s="2">
        <v>25</v>
      </c>
      <c r="D25" s="2">
        <v>200</v>
      </c>
      <c r="E25" s="2">
        <v>160</v>
      </c>
      <c r="F25" s="2">
        <v>150</v>
      </c>
      <c r="G25" s="2">
        <v>120</v>
      </c>
      <c r="H25" s="2">
        <v>200</v>
      </c>
      <c r="I25" s="2">
        <v>50</v>
      </c>
      <c r="J25" s="2">
        <v>25</v>
      </c>
      <c r="K25" s="2">
        <v>200</v>
      </c>
      <c r="L25" s="2">
        <v>160</v>
      </c>
      <c r="M25" s="2">
        <v>150</v>
      </c>
      <c r="O25" s="1" t="s">
        <v>20</v>
      </c>
      <c r="P25" s="2">
        <v>100</v>
      </c>
      <c r="Q25" s="2">
        <v>40</v>
      </c>
      <c r="R25" s="2">
        <v>250</v>
      </c>
      <c r="S25" s="2">
        <v>210</v>
      </c>
      <c r="T25" s="2">
        <v>200</v>
      </c>
      <c r="U25" s="2">
        <v>170</v>
      </c>
      <c r="V25" s="2">
        <v>250</v>
      </c>
      <c r="W25" s="2">
        <v>100</v>
      </c>
      <c r="X25" s="2">
        <v>50</v>
      </c>
      <c r="Y25" s="2">
        <v>250</v>
      </c>
      <c r="Z25" s="2">
        <v>210</v>
      </c>
      <c r="AA25" s="2">
        <v>200</v>
      </c>
      <c r="AB25" s="4"/>
      <c r="AC25" s="1" t="s">
        <v>20</v>
      </c>
      <c r="AD25" s="6">
        <f t="shared" si="0"/>
        <v>1</v>
      </c>
      <c r="AE25" s="6">
        <f t="shared" si="1"/>
        <v>0.60000000000000009</v>
      </c>
      <c r="AF25" s="6">
        <f t="shared" si="2"/>
        <v>0.25</v>
      </c>
      <c r="AG25" s="6">
        <f t="shared" si="3"/>
        <v>0.3125</v>
      </c>
      <c r="AH25" s="6">
        <f t="shared" si="4"/>
        <v>0.33333333333333326</v>
      </c>
      <c r="AI25" s="6">
        <f t="shared" si="5"/>
        <v>0.41666666666666674</v>
      </c>
      <c r="AJ25" s="6">
        <f t="shared" si="6"/>
        <v>0.25</v>
      </c>
      <c r="AK25" s="6">
        <f t="shared" si="7"/>
        <v>1</v>
      </c>
      <c r="AL25" s="6">
        <f t="shared" si="8"/>
        <v>1</v>
      </c>
      <c r="AM25" s="6">
        <f t="shared" si="9"/>
        <v>0.25</v>
      </c>
      <c r="AN25" s="6">
        <f t="shared" si="10"/>
        <v>0.3125</v>
      </c>
      <c r="AO25" s="6">
        <f t="shared" si="11"/>
        <v>0.33333333333333326</v>
      </c>
      <c r="AP25" s="4"/>
      <c r="AQ25" s="4"/>
    </row>
    <row r="26" spans="1:43" ht="20.25" customHeight="1" x14ac:dyDescent="0.25">
      <c r="A26" s="1" t="s">
        <v>21</v>
      </c>
      <c r="B26" s="2">
        <v>50</v>
      </c>
      <c r="C26" s="2">
        <v>25</v>
      </c>
      <c r="D26" s="2">
        <v>150</v>
      </c>
      <c r="E26" s="2">
        <v>120</v>
      </c>
      <c r="F26" s="2">
        <v>150</v>
      </c>
      <c r="G26" s="2">
        <v>120</v>
      </c>
      <c r="H26" s="2">
        <v>150</v>
      </c>
      <c r="I26" s="2">
        <v>50</v>
      </c>
      <c r="J26" s="2">
        <v>25</v>
      </c>
      <c r="K26" s="2">
        <v>150</v>
      </c>
      <c r="L26" s="2">
        <v>120</v>
      </c>
      <c r="M26" s="2">
        <v>150</v>
      </c>
      <c r="O26" s="1" t="s">
        <v>21</v>
      </c>
      <c r="P26" s="2">
        <v>100</v>
      </c>
      <c r="Q26" s="2">
        <v>40</v>
      </c>
      <c r="R26" s="2">
        <v>200</v>
      </c>
      <c r="S26" s="2">
        <v>170</v>
      </c>
      <c r="T26" s="2">
        <v>200</v>
      </c>
      <c r="U26" s="2">
        <v>170</v>
      </c>
      <c r="V26" s="2">
        <v>150</v>
      </c>
      <c r="W26" s="2">
        <v>100</v>
      </c>
      <c r="X26" s="2">
        <v>50</v>
      </c>
      <c r="Y26" s="2">
        <v>200</v>
      </c>
      <c r="Z26" s="2">
        <v>170</v>
      </c>
      <c r="AA26" s="2">
        <v>200</v>
      </c>
      <c r="AB26" s="4"/>
      <c r="AC26" s="1" t="s">
        <v>21</v>
      </c>
      <c r="AD26" s="6">
        <f t="shared" si="0"/>
        <v>1</v>
      </c>
      <c r="AE26" s="6">
        <f t="shared" si="1"/>
        <v>0.60000000000000009</v>
      </c>
      <c r="AF26" s="6">
        <f t="shared" si="2"/>
        <v>0.33333333333333326</v>
      </c>
      <c r="AG26" s="6">
        <f t="shared" si="3"/>
        <v>0.41666666666666674</v>
      </c>
      <c r="AH26" s="6">
        <f t="shared" si="4"/>
        <v>0.33333333333333326</v>
      </c>
      <c r="AI26" s="6">
        <f t="shared" si="5"/>
        <v>0.41666666666666674</v>
      </c>
      <c r="AJ26" s="6">
        <f t="shared" si="6"/>
        <v>0</v>
      </c>
      <c r="AK26" s="6">
        <f t="shared" si="7"/>
        <v>1</v>
      </c>
      <c r="AL26" s="6">
        <f t="shared" si="8"/>
        <v>1</v>
      </c>
      <c r="AM26" s="6">
        <f t="shared" si="9"/>
        <v>0.33333333333333326</v>
      </c>
      <c r="AN26" s="6">
        <f t="shared" si="10"/>
        <v>0.41666666666666674</v>
      </c>
      <c r="AO26" s="6">
        <f t="shared" si="11"/>
        <v>0.33333333333333326</v>
      </c>
      <c r="AP26" s="4"/>
      <c r="AQ26" s="4"/>
    </row>
    <row r="27" spans="1:43" ht="20.25" customHeight="1" x14ac:dyDescent="0.25">
      <c r="A27" s="1" t="s">
        <v>22</v>
      </c>
      <c r="B27" s="2">
        <v>50</v>
      </c>
      <c r="C27" s="2">
        <v>25</v>
      </c>
      <c r="D27" s="2">
        <v>150</v>
      </c>
      <c r="E27" s="2">
        <v>120</v>
      </c>
      <c r="F27" s="2">
        <v>150</v>
      </c>
      <c r="G27" s="2">
        <v>120</v>
      </c>
      <c r="H27" s="2">
        <v>150</v>
      </c>
      <c r="I27" s="2">
        <v>50</v>
      </c>
      <c r="J27" s="2">
        <v>25</v>
      </c>
      <c r="K27" s="2">
        <v>150</v>
      </c>
      <c r="L27" s="2">
        <v>120</v>
      </c>
      <c r="M27" s="2">
        <v>150</v>
      </c>
      <c r="O27" s="1" t="s">
        <v>22</v>
      </c>
      <c r="P27" s="2">
        <v>100</v>
      </c>
      <c r="Q27" s="2">
        <v>40</v>
      </c>
      <c r="R27" s="2">
        <v>200</v>
      </c>
      <c r="S27" s="2">
        <v>170</v>
      </c>
      <c r="T27" s="2">
        <v>200</v>
      </c>
      <c r="U27" s="2">
        <v>170</v>
      </c>
      <c r="V27" s="2">
        <v>200</v>
      </c>
      <c r="W27" s="2">
        <v>100</v>
      </c>
      <c r="X27" s="2">
        <v>50</v>
      </c>
      <c r="Y27" s="2">
        <v>200</v>
      </c>
      <c r="Z27" s="2">
        <v>170</v>
      </c>
      <c r="AA27" s="2">
        <v>200</v>
      </c>
      <c r="AB27" s="4"/>
      <c r="AC27" s="1" t="s">
        <v>22</v>
      </c>
      <c r="AD27" s="6">
        <f t="shared" si="0"/>
        <v>1</v>
      </c>
      <c r="AE27" s="6">
        <f t="shared" si="1"/>
        <v>0.60000000000000009</v>
      </c>
      <c r="AF27" s="6">
        <f t="shared" si="2"/>
        <v>0.33333333333333326</v>
      </c>
      <c r="AG27" s="6">
        <f t="shared" si="3"/>
        <v>0.41666666666666674</v>
      </c>
      <c r="AH27" s="6">
        <f t="shared" si="4"/>
        <v>0.33333333333333326</v>
      </c>
      <c r="AI27" s="6">
        <f t="shared" si="5"/>
        <v>0.41666666666666674</v>
      </c>
      <c r="AJ27" s="6">
        <f t="shared" si="6"/>
        <v>0.33333333333333326</v>
      </c>
      <c r="AK27" s="6">
        <f t="shared" si="7"/>
        <v>1</v>
      </c>
      <c r="AL27" s="6">
        <f t="shared" si="8"/>
        <v>1</v>
      </c>
      <c r="AM27" s="6">
        <f t="shared" si="9"/>
        <v>0.33333333333333326</v>
      </c>
      <c r="AN27" s="6">
        <f t="shared" si="10"/>
        <v>0.41666666666666674</v>
      </c>
      <c r="AO27" s="6">
        <f t="shared" si="11"/>
        <v>0.33333333333333326</v>
      </c>
      <c r="AP27" s="4"/>
      <c r="AQ27" s="4"/>
    </row>
    <row r="28" spans="1:43" ht="20.25" customHeight="1" x14ac:dyDescent="0.25">
      <c r="A28" s="1" t="s">
        <v>23</v>
      </c>
      <c r="B28" s="2">
        <v>50</v>
      </c>
      <c r="C28" s="2">
        <v>25</v>
      </c>
      <c r="D28" s="2">
        <v>300</v>
      </c>
      <c r="E28" s="2">
        <v>240</v>
      </c>
      <c r="F28" s="2">
        <v>300</v>
      </c>
      <c r="G28" s="2">
        <v>240</v>
      </c>
      <c r="H28" s="2">
        <v>300</v>
      </c>
      <c r="I28" s="2">
        <v>50</v>
      </c>
      <c r="J28" s="20">
        <v>25</v>
      </c>
      <c r="K28" s="2">
        <v>300</v>
      </c>
      <c r="L28" s="2">
        <v>240</v>
      </c>
      <c r="M28" s="2">
        <v>300</v>
      </c>
      <c r="O28" s="1" t="s">
        <v>23</v>
      </c>
      <c r="P28" s="2">
        <v>100</v>
      </c>
      <c r="Q28" s="2">
        <v>40</v>
      </c>
      <c r="R28" s="2">
        <v>350</v>
      </c>
      <c r="S28" s="2">
        <v>290</v>
      </c>
      <c r="T28" s="2">
        <v>350</v>
      </c>
      <c r="U28" s="2">
        <v>290</v>
      </c>
      <c r="V28" s="2">
        <v>350</v>
      </c>
      <c r="W28" s="2">
        <v>100</v>
      </c>
      <c r="X28" s="20">
        <v>75</v>
      </c>
      <c r="Y28" s="2">
        <v>350</v>
      </c>
      <c r="Z28" s="2">
        <v>290</v>
      </c>
      <c r="AA28" s="2">
        <v>350</v>
      </c>
      <c r="AB28" s="4"/>
      <c r="AC28" s="1" t="s">
        <v>23</v>
      </c>
      <c r="AD28" s="6">
        <f t="shared" si="0"/>
        <v>1</v>
      </c>
      <c r="AE28" s="6">
        <f t="shared" si="1"/>
        <v>0.60000000000000009</v>
      </c>
      <c r="AF28" s="6">
        <f t="shared" si="2"/>
        <v>0.16666666666666674</v>
      </c>
      <c r="AG28" s="6">
        <f t="shared" si="3"/>
        <v>0.20833333333333326</v>
      </c>
      <c r="AH28" s="6">
        <f t="shared" si="4"/>
        <v>0.16666666666666674</v>
      </c>
      <c r="AI28" s="6">
        <f t="shared" si="5"/>
        <v>0.20833333333333326</v>
      </c>
      <c r="AJ28" s="6">
        <f t="shared" si="6"/>
        <v>0.16666666666666674</v>
      </c>
      <c r="AK28" s="6">
        <f t="shared" si="7"/>
        <v>1</v>
      </c>
      <c r="AL28" s="19">
        <f t="shared" si="8"/>
        <v>2</v>
      </c>
      <c r="AM28" s="6">
        <f t="shared" si="9"/>
        <v>0.16666666666666674</v>
      </c>
      <c r="AN28" s="6">
        <f t="shared" si="10"/>
        <v>0.20833333333333326</v>
      </c>
      <c r="AO28" s="6">
        <f t="shared" si="11"/>
        <v>0.16666666666666674</v>
      </c>
      <c r="AP28" s="4"/>
      <c r="AQ28" s="4"/>
    </row>
    <row r="29" spans="1:43" ht="20.25" customHeight="1" x14ac:dyDescent="0.25">
      <c r="A29" s="1" t="s">
        <v>24</v>
      </c>
      <c r="B29" s="2">
        <v>200</v>
      </c>
      <c r="C29" s="2">
        <v>160</v>
      </c>
      <c r="D29" s="2">
        <v>600</v>
      </c>
      <c r="E29" s="2">
        <v>500</v>
      </c>
      <c r="F29" s="2">
        <v>600</v>
      </c>
      <c r="G29" s="2">
        <v>500</v>
      </c>
      <c r="H29" s="2">
        <v>600</v>
      </c>
      <c r="I29" s="2">
        <v>200</v>
      </c>
      <c r="J29" s="2">
        <v>160</v>
      </c>
      <c r="K29" s="2">
        <v>600</v>
      </c>
      <c r="L29" s="2">
        <v>500</v>
      </c>
      <c r="M29" s="2">
        <v>600</v>
      </c>
      <c r="O29" s="1" t="s">
        <v>24</v>
      </c>
      <c r="P29" s="2">
        <v>250</v>
      </c>
      <c r="Q29" s="2">
        <v>210</v>
      </c>
      <c r="R29" s="2">
        <v>650</v>
      </c>
      <c r="S29" s="2">
        <v>550</v>
      </c>
      <c r="T29" s="2">
        <v>650</v>
      </c>
      <c r="U29" s="2">
        <v>550</v>
      </c>
      <c r="V29" s="2">
        <v>650</v>
      </c>
      <c r="W29" s="2">
        <v>250</v>
      </c>
      <c r="X29" s="2">
        <v>210</v>
      </c>
      <c r="Y29" s="2">
        <v>650</v>
      </c>
      <c r="Z29" s="2">
        <v>550</v>
      </c>
      <c r="AA29" s="2">
        <v>650</v>
      </c>
      <c r="AB29" s="4"/>
      <c r="AC29" s="1" t="s">
        <v>24</v>
      </c>
      <c r="AD29" s="6">
        <f t="shared" si="0"/>
        <v>0.25</v>
      </c>
      <c r="AE29" s="6">
        <f t="shared" si="1"/>
        <v>0.3125</v>
      </c>
      <c r="AF29" s="6">
        <f t="shared" si="2"/>
        <v>8.3333333333333259E-2</v>
      </c>
      <c r="AG29" s="6">
        <f t="shared" si="3"/>
        <v>0.10000000000000009</v>
      </c>
      <c r="AH29" s="6">
        <f t="shared" si="4"/>
        <v>8.3333333333333259E-2</v>
      </c>
      <c r="AI29" s="6">
        <f t="shared" si="5"/>
        <v>0.10000000000000009</v>
      </c>
      <c r="AJ29" s="6">
        <f t="shared" si="6"/>
        <v>8.3333333333333259E-2</v>
      </c>
      <c r="AK29" s="6">
        <f t="shared" si="7"/>
        <v>0.25</v>
      </c>
      <c r="AL29" s="6">
        <f t="shared" si="8"/>
        <v>0.3125</v>
      </c>
      <c r="AM29" s="6">
        <f t="shared" si="9"/>
        <v>8.3333333333333259E-2</v>
      </c>
      <c r="AN29" s="6">
        <f t="shared" si="10"/>
        <v>0.10000000000000009</v>
      </c>
      <c r="AO29" s="6">
        <f t="shared" si="11"/>
        <v>8.3333333333333259E-2</v>
      </c>
      <c r="AP29" s="4"/>
      <c r="AQ29" s="4"/>
    </row>
    <row r="30" spans="1:43" ht="20.25" customHeight="1" x14ac:dyDescent="0.25">
      <c r="A30" s="1" t="s">
        <v>25</v>
      </c>
      <c r="B30" s="2">
        <v>100</v>
      </c>
      <c r="C30" s="2">
        <v>50</v>
      </c>
      <c r="D30" s="2">
        <v>200</v>
      </c>
      <c r="E30" s="2">
        <v>160</v>
      </c>
      <c r="F30" s="2">
        <v>200</v>
      </c>
      <c r="G30" s="2">
        <v>160</v>
      </c>
      <c r="H30" s="2">
        <v>200</v>
      </c>
      <c r="I30" s="2">
        <v>100</v>
      </c>
      <c r="J30" s="2">
        <v>50</v>
      </c>
      <c r="K30" s="2">
        <v>200</v>
      </c>
      <c r="L30" s="2">
        <v>160</v>
      </c>
      <c r="M30" s="2">
        <v>200</v>
      </c>
      <c r="O30" s="1" t="s">
        <v>25</v>
      </c>
      <c r="P30" s="2">
        <v>150</v>
      </c>
      <c r="Q30" s="2">
        <v>100</v>
      </c>
      <c r="R30" s="2">
        <v>250</v>
      </c>
      <c r="S30" s="2">
        <v>210</v>
      </c>
      <c r="T30" s="2">
        <v>250</v>
      </c>
      <c r="U30" s="2">
        <v>210</v>
      </c>
      <c r="V30" s="2">
        <v>250</v>
      </c>
      <c r="W30" s="2">
        <v>150</v>
      </c>
      <c r="X30" s="2">
        <v>100</v>
      </c>
      <c r="Y30" s="2">
        <v>250</v>
      </c>
      <c r="Z30" s="2">
        <v>210</v>
      </c>
      <c r="AA30" s="2">
        <v>250</v>
      </c>
      <c r="AB30" s="4"/>
      <c r="AC30" s="1" t="s">
        <v>25</v>
      </c>
      <c r="AD30" s="6">
        <f t="shared" si="0"/>
        <v>0.5</v>
      </c>
      <c r="AE30" s="6">
        <f t="shared" si="1"/>
        <v>1</v>
      </c>
      <c r="AF30" s="6">
        <f t="shared" si="2"/>
        <v>0.25</v>
      </c>
      <c r="AG30" s="6">
        <f t="shared" si="3"/>
        <v>0.3125</v>
      </c>
      <c r="AH30" s="6">
        <f t="shared" si="4"/>
        <v>0.25</v>
      </c>
      <c r="AI30" s="6">
        <f t="shared" si="5"/>
        <v>0.3125</v>
      </c>
      <c r="AJ30" s="6">
        <f t="shared" si="6"/>
        <v>0.25</v>
      </c>
      <c r="AK30" s="6">
        <f t="shared" si="7"/>
        <v>0.5</v>
      </c>
      <c r="AL30" s="6">
        <f t="shared" si="8"/>
        <v>1</v>
      </c>
      <c r="AM30" s="6">
        <f t="shared" si="9"/>
        <v>0.25</v>
      </c>
      <c r="AN30" s="6">
        <f t="shared" si="10"/>
        <v>0.3125</v>
      </c>
      <c r="AO30" s="6">
        <f t="shared" si="11"/>
        <v>0.25</v>
      </c>
      <c r="AP30" s="4"/>
      <c r="AQ30" s="4"/>
    </row>
    <row r="31" spans="1:43" x14ac:dyDescent="0.25">
      <c r="P31"/>
      <c r="Q31"/>
      <c r="R31"/>
      <c r="S31"/>
      <c r="T31"/>
      <c r="U31"/>
      <c r="V31"/>
      <c r="W31"/>
      <c r="AB31" s="4"/>
      <c r="AP31" s="4"/>
      <c r="AQ31" s="4"/>
    </row>
    <row r="32" spans="1:43" x14ac:dyDescent="0.25">
      <c r="P32"/>
      <c r="Q32"/>
      <c r="R32"/>
      <c r="S32"/>
      <c r="T32"/>
      <c r="U32"/>
      <c r="V32"/>
      <c r="W32"/>
      <c r="AP32" s="4"/>
      <c r="AQ32" s="4"/>
    </row>
    <row r="33" spans="1:43" ht="26.25" customHeight="1" x14ac:dyDescent="0.25">
      <c r="A33" s="35"/>
      <c r="B33" s="33" t="s">
        <v>29</v>
      </c>
      <c r="C33" s="33"/>
      <c r="D33" s="33"/>
      <c r="E33" s="33"/>
      <c r="F33" s="33"/>
      <c r="H33" s="4"/>
      <c r="I33" s="4"/>
      <c r="J33" s="4"/>
      <c r="K33" s="4"/>
      <c r="L33" s="4"/>
      <c r="M33" s="4"/>
      <c r="O33" s="4"/>
      <c r="W33"/>
      <c r="AP33" s="4"/>
      <c r="AQ33" s="4"/>
    </row>
    <row r="34" spans="1:43" ht="45" x14ac:dyDescent="0.25">
      <c r="A34" s="35"/>
      <c r="B34" s="9" t="s">
        <v>26</v>
      </c>
      <c r="C34" s="9" t="s">
        <v>27</v>
      </c>
      <c r="D34" s="9" t="s">
        <v>28</v>
      </c>
      <c r="E34" s="34" t="s">
        <v>40</v>
      </c>
      <c r="F34" s="34"/>
      <c r="G34" s="41" t="s">
        <v>51</v>
      </c>
      <c r="H34" s="41" t="s">
        <v>52</v>
      </c>
      <c r="I34" s="4"/>
      <c r="J34" s="4"/>
      <c r="K34" s="4"/>
      <c r="L34" s="4"/>
      <c r="M34" s="4"/>
      <c r="O34" s="4"/>
      <c r="W34"/>
      <c r="AC34" s="7"/>
      <c r="AD34" s="7"/>
      <c r="AE34" s="7"/>
    </row>
    <row r="35" spans="1:43" ht="39" customHeight="1" x14ac:dyDescent="0.25">
      <c r="A35" s="11" t="s">
        <v>30</v>
      </c>
      <c r="B35" s="39">
        <f>IFERROR(LARGE(AD$5:AQ$30,ROW(G1)),"")</f>
        <v>2.2000000000000002</v>
      </c>
      <c r="C35" s="8">
        <f t="array" ref="C35">INDEX($A$5:$AA$30,MATCH(E35,A$5:A$30,),SMALL(IF(B35=INDEX(AD$5:AO$30,MATCH(E35,A$5:A$30,),),COLUMN(AD$5:AO$30)),COUNTIFS(B$35:B35,B35,E$35:E35,E35))-28)</f>
        <v>25</v>
      </c>
      <c r="D35" s="32">
        <f t="array" ref="D35">INDEX($A$5:$AA$30,MATCH(E35,A$5:A$30,),SMALL(IF(B35=INDEX(AD$5:AO$30,MATCH(E35,A$5:A$30,),),COLUMN(AD$5:AO$30)),COUNTIFS(B$35:B35,B35,E$35:E35,E35))-14)</f>
        <v>80</v>
      </c>
      <c r="E35" s="27" t="str">
        <f t="array" ref="E35">INDEX(AC$1:AC$30,SMALL(IF(B35=AD$5:AO$30,ROW(AD$5:AO$30)),COUNTIF(B$35:B35,B35)))</f>
        <v>Станция ГСМ</v>
      </c>
      <c r="F35" s="28"/>
      <c r="G35" s="8"/>
      <c r="H35" s="40"/>
      <c r="I35" s="4"/>
      <c r="J35" s="4"/>
      <c r="K35" s="4"/>
      <c r="L35" s="4"/>
      <c r="M35" s="4"/>
      <c r="O35" s="4"/>
      <c r="W35"/>
    </row>
    <row r="36" spans="1:43" ht="39" customHeight="1" x14ac:dyDescent="0.25">
      <c r="A36" s="11" t="s">
        <v>31</v>
      </c>
      <c r="B36" s="39">
        <f>IFERROR(LARGE(AD$5:AQ$30,ROW(G4)),"")</f>
        <v>2</v>
      </c>
      <c r="C36" s="8">
        <f t="array" ref="C36">INDEX($A$5:$AA$30,MATCH(E36,A$5:A$30,),SMALL(IF(B36=INDEX(AD$5:AO$30,MATCH(E36,A$5:A$30,),),COLUMN(AD$5:AO$30)),COUNTIFS(B$35:B36,B36,E$35:E36,E36))-28)</f>
        <v>30</v>
      </c>
      <c r="D36" s="32">
        <f t="array" ref="D36">INDEX($A$5:$AA$30,MATCH(E36,A$5:A$30,),SMALL(IF(B36=INDEX(AD$5:AO$30,MATCH(E36,A$5:A$30,),),COLUMN(AD$5:AO$30)),COUNTIFS(B$35:B36,B36,E$35:E36,E36))-14)</f>
        <v>90</v>
      </c>
      <c r="E36" s="27" t="str">
        <f t="array" ref="E36">INDEX(AC$1:AC$30,SMALL(IF(B36=AD$5:AO$30,ROW(AD$5:AO$30)),COUNTIF(B$35:B36,B36)))</f>
        <v>Станция ОВЛ</v>
      </c>
      <c r="F36" s="28"/>
      <c r="G36" s="8"/>
      <c r="H36" s="40"/>
      <c r="I36" s="4"/>
      <c r="J36" s="4"/>
      <c r="K36" s="4"/>
      <c r="L36" s="4"/>
      <c r="M36" s="4"/>
      <c r="O36" s="4"/>
      <c r="W36"/>
    </row>
    <row r="37" spans="1:43" ht="39" customHeight="1" x14ac:dyDescent="0.25">
      <c r="A37" s="11" t="s">
        <v>32</v>
      </c>
      <c r="B37" s="39">
        <f>IFERROR(LARGE(AD$5:AQ$30,ROW(G5)),"")</f>
        <v>2</v>
      </c>
      <c r="C37" s="8">
        <f t="array" ref="C37">INDEX($A$5:$AA$30,MATCH(E37,A$5:A$30,),SMALL(IF(B37=INDEX(AD$5:AO$30,MATCH(E37,A$5:A$30,),),COLUMN(AD$5:AO$30)),COUNTIFS(B$35:B37,B37,E$35:E37,E37))-28)</f>
        <v>50</v>
      </c>
      <c r="D37" s="32">
        <f t="array" ref="D37">INDEX($A$5:$AA$30,MATCH(E37,A$5:A$30,),SMALL(IF(B37=INDEX(AD$5:AO$30,MATCH(E37,A$5:A$30,),),COLUMN(AD$5:AO$30)),COUNTIFS(B$35:B37,B37,E$35:E37,E37))-14)</f>
        <v>150</v>
      </c>
      <c r="E37" s="27" t="str">
        <f t="array" ref="E37">INDEX(AC$1:AC$30,SMALL(IF(B37=AD$5:AO$30,ROW(AD$5:AO$30)),COUNTIF(B$35:B37,B37)))</f>
        <v>Станция ОВЛ</v>
      </c>
      <c r="F37" s="28"/>
      <c r="G37" s="8"/>
      <c r="H37" s="40"/>
      <c r="I37" s="4"/>
      <c r="J37" s="4"/>
      <c r="K37" s="4"/>
      <c r="L37" s="4"/>
      <c r="M37" s="4"/>
      <c r="O37" s="4"/>
      <c r="W37"/>
    </row>
    <row r="38" spans="1:43" ht="39" customHeight="1" x14ac:dyDescent="0.25">
      <c r="A38" s="11" t="s">
        <v>33</v>
      </c>
      <c r="B38" s="39">
        <f>IFERROR(LARGE(AD$5:AQ$30,ROW(G6)),"")</f>
        <v>2</v>
      </c>
      <c r="C38" s="8">
        <f t="array" ref="C38">INDEX($A$5:$AA$30,MATCH(E38,A$5:A$30,),SMALL(IF(B38=INDEX(AD$5:AO$30,MATCH(E38,A$5:A$30,),),COLUMN(AD$5:AO$30)),COUNTIFS(B$35:B38,B38,E$35:E38,E38))-28)</f>
        <v>25</v>
      </c>
      <c r="D38" s="32">
        <f t="array" ref="D38">INDEX($A$5:$AA$30,MATCH(E38,A$5:A$30,),SMALL(IF(B38=INDEX(AD$5:AO$30,MATCH(E38,A$5:A$30,),),COLUMN(AD$5:AO$30)),COUNTIFS(B$35:B38,B38,E$35:E38,E38))-14)</f>
        <v>75</v>
      </c>
      <c r="E38" s="27" t="str">
        <f t="array" ref="E38">INDEX(AC$1:AC$30,SMALL(IF(B38=AD$5:AO$30,ROW(AD$5:AO$30)),COUNTIF(B$35:B38,B38)))</f>
        <v>Станция ОВЛ</v>
      </c>
      <c r="F38" s="28"/>
      <c r="G38" s="8"/>
      <c r="H38" s="40"/>
      <c r="I38" s="4"/>
      <c r="J38" s="4"/>
      <c r="K38" s="4"/>
      <c r="L38" s="4"/>
      <c r="M38" s="4"/>
      <c r="O38" s="4"/>
      <c r="W38"/>
    </row>
    <row r="39" spans="1:43" ht="39" customHeight="1" x14ac:dyDescent="0.25">
      <c r="A39" s="11" t="s">
        <v>34</v>
      </c>
      <c r="B39" s="39">
        <f>IFERROR(LARGE(AD$5:AQ$30,ROW(G7)),"")</f>
        <v>2</v>
      </c>
      <c r="C39" s="8">
        <f t="array" ref="C39">INDEX($A$5:$AA$30,MATCH(E39,A$5:A$30,),SMALL(IF(B39=INDEX(AD$5:AO$30,MATCH(E39,A$5:A$30,),),COLUMN(AD$5:AO$30)),COUNTIFS(B$35:B39,B39,E$35:E39,E39))-28)</f>
        <v>25</v>
      </c>
      <c r="D39" s="32">
        <f t="array" ref="D39">INDEX($A$5:$AA$30,MATCH(E39,A$5:A$30,),SMALL(IF(B39=INDEX(AD$5:AO$30,MATCH(E39,A$5:A$30,),),COLUMN(AD$5:AO$30)),COUNTIFS(B$35:B39,B39,E$35:E39,E39))-14)</f>
        <v>75</v>
      </c>
      <c r="E39" s="27" t="str">
        <f t="array" ref="E39">INDEX(AC$1:AC$30,SMALL(IF(B39=AD$5:AO$30,ROW(AD$5:AO$30)),COUNTIF(B$35:B39,B39)))</f>
        <v>Зел Ао</v>
      </c>
      <c r="F39" s="28"/>
      <c r="G39" s="8"/>
      <c r="H39" s="40"/>
      <c r="I39" s="4"/>
      <c r="J39" s="4"/>
      <c r="K39" s="4"/>
      <c r="L39" s="4"/>
      <c r="M39" s="4"/>
      <c r="O39" s="4"/>
      <c r="W39"/>
    </row>
    <row r="40" spans="1:43" ht="39" customHeight="1" x14ac:dyDescent="0.25">
      <c r="A40" s="11" t="s">
        <v>35</v>
      </c>
      <c r="B40" s="39">
        <f>IFERROR(LARGE(AD$5:AQ$30,ROW(G8)),"")</f>
        <v>1.4285714285714284</v>
      </c>
      <c r="C40" s="8">
        <f t="array" ref="C40">INDEX($A$5:$AA$30,MATCH(E40,A$5:A$30,),SMALL(IF(B40=INDEX(AD$5:AO$30,MATCH(E40,A$5:A$30,),),COLUMN(AD$5:AO$30)),COUNTIFS(B$35:B40,B40,E$35:E40,E40))-28)</f>
        <v>35</v>
      </c>
      <c r="D40" s="32">
        <f t="array" ref="D40">INDEX($A$5:$AA$30,MATCH(E40,A$5:A$30,),SMALL(IF(B40=INDEX(AD$5:AO$30,MATCH(E40,A$5:A$30,),),COLUMN(AD$5:AO$30)),COUNTIFS(B$35:B40,B40,E$35:E40,E40))-14)</f>
        <v>85</v>
      </c>
      <c r="E40" s="27" t="str">
        <f t="array" ref="E40">INDEX(AC$1:AC$30,SMALL(IF(B40=AD$5:AO$30,ROW(AD$5:AO$30)),COUNTIF(B$35:B40,B40)))</f>
        <v>Станция ГСМ</v>
      </c>
      <c r="F40" s="28"/>
      <c r="G40" s="8"/>
      <c r="H40" s="40"/>
      <c r="I40" s="4"/>
      <c r="J40" s="4"/>
      <c r="K40" s="4"/>
      <c r="L40" s="4"/>
      <c r="M40" s="4"/>
      <c r="O40" s="4"/>
    </row>
    <row r="41" spans="1:43" ht="39" customHeight="1" x14ac:dyDescent="0.25">
      <c r="A41" s="11" t="s">
        <v>36</v>
      </c>
      <c r="B41" s="39">
        <f>IFERROR(LARGE(AD$5:AQ$30,ROW(G9)),"")</f>
        <v>1</v>
      </c>
      <c r="C41" s="8">
        <f t="array" ref="C41">INDEX($A$5:$AA$30,MATCH(E41,A$5:A$30,),SMALL(IF(B41=INDEX(AD$5:AO$30,MATCH(E41,A$5:A$30,),),COLUMN(AD$5:AO$30)),COUNTIFS(B$35:B41,B41,E$35:E41,E41))-28)</f>
        <v>50</v>
      </c>
      <c r="D41" s="32">
        <f t="array" ref="D41">INDEX($A$5:$AA$30,MATCH(E41,A$5:A$30,),SMALL(IF(B41=INDEX(AD$5:AO$30,MATCH(E41,A$5:A$30,),),COLUMN(AD$5:AO$30)),COUNTIFS(B$35:B41,B41,E$35:E41,E41))-14)</f>
        <v>100</v>
      </c>
      <c r="E41" s="27" t="str">
        <f t="array" ref="E41">INDEX(AC$1:AC$30,SMALL(IF(B41=AD$5:AO$30,ROW(AD$5:AO$30)),COUNTIF(B$35:B41,B41)))</f>
        <v>Станция ОВЛ</v>
      </c>
      <c r="F41" s="28"/>
      <c r="G41" s="8"/>
      <c r="H41" s="40"/>
      <c r="I41" s="4"/>
      <c r="J41" s="4"/>
      <c r="K41" s="4"/>
      <c r="L41" s="4"/>
      <c r="M41" s="4"/>
      <c r="O41" s="4"/>
    </row>
    <row r="42" spans="1:43" ht="39" customHeight="1" x14ac:dyDescent="0.25">
      <c r="A42" s="11" t="s">
        <v>37</v>
      </c>
      <c r="B42" s="39">
        <f>IFERROR(LARGE(AD$5:AQ$30,ROW(G10)),"")</f>
        <v>1</v>
      </c>
      <c r="C42" s="8">
        <f t="array" ref="C42">INDEX($A$5:$AA$30,MATCH(E42,A$5:A$30,),SMALL(IF(B42=INDEX(AD$5:AO$30,MATCH(E42,A$5:A$30,),),COLUMN(AD$5:AO$30)),COUNTIFS(B$35:B42,B42,E$35:E42,E42))-28)</f>
        <v>25</v>
      </c>
      <c r="D42" s="32">
        <f t="array" ref="D42">INDEX($A$5:$AA$30,MATCH(E42,A$5:A$30,),SMALL(IF(B42=INDEX(AD$5:AO$30,MATCH(E42,A$5:A$30,),),COLUMN(AD$5:AO$30)),COUNTIFS(B$35:B42,B42,E$35:E42,E42))-14)</f>
        <v>50</v>
      </c>
      <c r="E42" s="27" t="str">
        <f t="array" ref="E42">INDEX(AC$1:AC$30,SMALL(IF(B42=AD$5:AO$30,ROW(AD$5:AO$30)),COUNTIF(B$35:B42,B42)))</f>
        <v>Станция ОВЛ</v>
      </c>
      <c r="F42" s="28"/>
      <c r="G42" s="8"/>
      <c r="H42" s="40"/>
      <c r="I42" s="4"/>
      <c r="J42" s="4"/>
      <c r="K42" s="4"/>
      <c r="L42" s="4"/>
      <c r="M42" s="4"/>
      <c r="O42" s="4"/>
    </row>
    <row r="43" spans="1:43" ht="39" customHeight="1" x14ac:dyDescent="0.25">
      <c r="A43" s="11" t="s">
        <v>38</v>
      </c>
      <c r="B43" s="39">
        <f>IFERROR(LARGE(AD$5:AQ$30,ROW(G11)),"")</f>
        <v>1</v>
      </c>
      <c r="C43" s="8">
        <f t="array" ref="C43">INDEX($A$5:$AA$30,MATCH(E43,A$5:A$30,),SMALL(IF(B43=INDEX(AD$5:AO$30,MATCH(E43,A$5:A$30,),),COLUMN(AD$5:AO$30)),COUNTIFS(B$35:B43,B43,E$35:E43,E43))-28)</f>
        <v>50</v>
      </c>
      <c r="D43" s="32">
        <f t="array" ref="D43">INDEX($A$5:$AA$30,MATCH(E43,A$5:A$30,),SMALL(IF(B43=INDEX(AD$5:AO$30,MATCH(E43,A$5:A$30,),),COLUMN(AD$5:AO$30)),COUNTIFS(B$35:B43,B43,E$35:E43,E43))-14)</f>
        <v>100</v>
      </c>
      <c r="E43" s="27" t="str">
        <f t="array" ref="E43">INDEX(AC$1:AC$30,SMALL(IF(B43=AD$5:AO$30,ROW(AD$5:AO$30)),COUNTIF(B$35:B43,B43)))</f>
        <v>Станция ОВЛ</v>
      </c>
      <c r="F43" s="28"/>
      <c r="G43" s="8"/>
      <c r="H43" s="40"/>
      <c r="I43" s="4"/>
      <c r="J43" s="4"/>
      <c r="K43" s="4"/>
      <c r="L43" s="4"/>
      <c r="M43" s="4"/>
      <c r="O43" s="4"/>
    </row>
    <row r="44" spans="1:43" ht="39" customHeight="1" x14ac:dyDescent="0.25">
      <c r="A44" s="10" t="s">
        <v>39</v>
      </c>
      <c r="B44" s="39">
        <f>IFERROR(LARGE(AD$5:AQ$30,ROW(G12)),"")</f>
        <v>1</v>
      </c>
      <c r="C44" s="8">
        <f t="array" ref="C44">INDEX($A$5:$AA$30,MATCH(E44,A$5:A$30,),SMALL(IF(B44=INDEX(AD$5:AO$30,MATCH(E44,A$5:A$30,),),COLUMN(AD$5:AO$30)),COUNTIFS(B$35:B44,B44,E$35:E44,E44))-28)</f>
        <v>50</v>
      </c>
      <c r="D44" s="32">
        <f t="array" ref="D44">INDEX($A$5:$AA$30,MATCH(E44,A$5:A$30,),SMALL(IF(B44=INDEX(AD$5:AO$30,MATCH(E44,A$5:A$30,),),COLUMN(AD$5:AO$30)),COUNTIFS(B$35:B44,B44,E$35:E44,E44))-14)</f>
        <v>100</v>
      </c>
      <c r="E44" s="27" t="str">
        <f t="array" ref="E44">INDEX(AC$1:AC$30,SMALL(IF(B44=AD$5:AO$30,ROW(AD$5:AO$30)),COUNTIF(B$35:B44,B44)))</f>
        <v>Станция ОВЛ</v>
      </c>
      <c r="F44" s="28"/>
      <c r="G44" s="8"/>
      <c r="H44" s="40"/>
      <c r="I44" s="4"/>
      <c r="J44" s="4"/>
      <c r="K44" s="4"/>
      <c r="L44" s="4"/>
      <c r="M44" s="4"/>
      <c r="O44" s="4"/>
    </row>
    <row r="45" spans="1:43" x14ac:dyDescent="0.25">
      <c r="A45" s="5"/>
    </row>
  </sheetData>
  <mergeCells count="24">
    <mergeCell ref="AL3:AM3"/>
    <mergeCell ref="AN3:AO3"/>
    <mergeCell ref="B2:M2"/>
    <mergeCell ref="P2:AA2"/>
    <mergeCell ref="AD2:AO2"/>
    <mergeCell ref="Z3:AA3"/>
    <mergeCell ref="AD3:AE3"/>
    <mergeCell ref="AF3:AG3"/>
    <mergeCell ref="AH3:AI3"/>
    <mergeCell ref="AJ3:AK3"/>
    <mergeCell ref="P3:Q3"/>
    <mergeCell ref="R3:S3"/>
    <mergeCell ref="T3:U3"/>
    <mergeCell ref="V3:W3"/>
    <mergeCell ref="X3:Y3"/>
    <mergeCell ref="B3:C3"/>
    <mergeCell ref="D3:E3"/>
    <mergeCell ref="F3:G3"/>
    <mergeCell ref="H3:I3"/>
    <mergeCell ref="J3:K3"/>
    <mergeCell ref="L3:M3"/>
    <mergeCell ref="B33:F33"/>
    <mergeCell ref="E34:F34"/>
    <mergeCell ref="A33:A34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364"/>
  <sheetViews>
    <sheetView workbookViewId="0">
      <selection activeCell="B2" sqref="B2:B12"/>
    </sheetView>
  </sheetViews>
  <sheetFormatPr defaultRowHeight="15" x14ac:dyDescent="0.25"/>
  <cols>
    <col min="2" max="2" width="17.140625" style="13" customWidth="1"/>
  </cols>
  <sheetData>
    <row r="1" spans="2:2" x14ac:dyDescent="0.25">
      <c r="B1" s="13" t="s">
        <v>41</v>
      </c>
    </row>
    <row r="2" spans="2:2" x14ac:dyDescent="0.25">
      <c r="B2" s="12">
        <v>2.2000000000000002</v>
      </c>
    </row>
    <row r="3" spans="2:2" x14ac:dyDescent="0.25">
      <c r="B3" s="12">
        <v>2</v>
      </c>
    </row>
    <row r="4" spans="2:2" x14ac:dyDescent="0.25">
      <c r="B4" s="12">
        <v>2</v>
      </c>
    </row>
    <row r="5" spans="2:2" x14ac:dyDescent="0.25">
      <c r="B5" s="12">
        <v>2</v>
      </c>
    </row>
    <row r="6" spans="2:2" x14ac:dyDescent="0.25">
      <c r="B6" s="12">
        <v>2</v>
      </c>
    </row>
    <row r="7" spans="2:2" x14ac:dyDescent="0.25">
      <c r="B7" s="12">
        <v>2</v>
      </c>
    </row>
    <row r="8" spans="2:2" x14ac:dyDescent="0.25">
      <c r="B8" s="12">
        <v>2</v>
      </c>
    </row>
    <row r="9" spans="2:2" x14ac:dyDescent="0.25">
      <c r="B9" s="12">
        <v>2</v>
      </c>
    </row>
    <row r="10" spans="2:2" x14ac:dyDescent="0.25">
      <c r="B10" s="12">
        <v>1</v>
      </c>
    </row>
    <row r="11" spans="2:2" x14ac:dyDescent="0.25">
      <c r="B11" s="12">
        <v>1</v>
      </c>
    </row>
    <row r="12" spans="2:2" x14ac:dyDescent="0.25">
      <c r="B12" s="12">
        <v>1</v>
      </c>
    </row>
    <row r="13" spans="2:2" x14ac:dyDescent="0.25">
      <c r="B13" s="12">
        <v>1</v>
      </c>
    </row>
    <row r="14" spans="2:2" x14ac:dyDescent="0.25">
      <c r="B14" s="12">
        <v>1</v>
      </c>
    </row>
    <row r="15" spans="2:2" x14ac:dyDescent="0.25">
      <c r="B15" s="12">
        <v>1</v>
      </c>
    </row>
    <row r="16" spans="2:2" x14ac:dyDescent="0.25">
      <c r="B16" s="12">
        <v>1</v>
      </c>
    </row>
    <row r="17" spans="2:2" x14ac:dyDescent="0.25">
      <c r="B17" s="12">
        <v>1</v>
      </c>
    </row>
    <row r="18" spans="2:2" x14ac:dyDescent="0.25">
      <c r="B18" s="12">
        <v>1</v>
      </c>
    </row>
    <row r="19" spans="2:2" x14ac:dyDescent="0.25">
      <c r="B19" s="12">
        <v>1</v>
      </c>
    </row>
    <row r="20" spans="2:2" x14ac:dyDescent="0.25">
      <c r="B20" s="12">
        <v>1</v>
      </c>
    </row>
    <row r="21" spans="2:2" x14ac:dyDescent="0.25">
      <c r="B21" s="12">
        <v>1</v>
      </c>
    </row>
    <row r="22" spans="2:2" x14ac:dyDescent="0.25">
      <c r="B22" s="12">
        <v>1</v>
      </c>
    </row>
    <row r="23" spans="2:2" x14ac:dyDescent="0.25">
      <c r="B23" s="12">
        <v>1</v>
      </c>
    </row>
    <row r="24" spans="2:2" x14ac:dyDescent="0.25">
      <c r="B24" s="12">
        <v>1</v>
      </c>
    </row>
    <row r="25" spans="2:2" x14ac:dyDescent="0.25">
      <c r="B25" s="12">
        <v>1</v>
      </c>
    </row>
    <row r="26" spans="2:2" x14ac:dyDescent="0.25">
      <c r="B26" s="12">
        <v>1</v>
      </c>
    </row>
    <row r="27" spans="2:2" x14ac:dyDescent="0.25">
      <c r="B27" s="12">
        <v>1</v>
      </c>
    </row>
    <row r="28" spans="2:2" x14ac:dyDescent="0.25">
      <c r="B28" s="13">
        <v>1</v>
      </c>
    </row>
    <row r="29" spans="2:2" x14ac:dyDescent="0.25">
      <c r="B29" s="13">
        <v>1</v>
      </c>
    </row>
    <row r="30" spans="2:2" x14ac:dyDescent="0.25">
      <c r="B30" s="13">
        <v>1</v>
      </c>
    </row>
    <row r="31" spans="2:2" x14ac:dyDescent="0.25">
      <c r="B31" s="13">
        <v>1</v>
      </c>
    </row>
    <row r="32" spans="2:2" x14ac:dyDescent="0.25">
      <c r="B32" s="13">
        <v>1</v>
      </c>
    </row>
    <row r="33" spans="2:2" x14ac:dyDescent="0.25">
      <c r="B33" s="13">
        <v>1</v>
      </c>
    </row>
    <row r="34" spans="2:2" x14ac:dyDescent="0.25">
      <c r="B34" s="13">
        <v>1</v>
      </c>
    </row>
    <row r="35" spans="2:2" x14ac:dyDescent="0.25">
      <c r="B35" s="13">
        <v>1</v>
      </c>
    </row>
    <row r="36" spans="2:2" x14ac:dyDescent="0.25">
      <c r="B36" s="13">
        <v>1</v>
      </c>
    </row>
    <row r="37" spans="2:2" x14ac:dyDescent="0.25">
      <c r="B37" s="13">
        <v>1</v>
      </c>
    </row>
    <row r="38" spans="2:2" x14ac:dyDescent="0.25">
      <c r="B38" s="13">
        <v>1</v>
      </c>
    </row>
    <row r="39" spans="2:2" x14ac:dyDescent="0.25">
      <c r="B39" s="13">
        <v>1</v>
      </c>
    </row>
    <row r="40" spans="2:2" x14ac:dyDescent="0.25">
      <c r="B40" s="13">
        <v>1</v>
      </c>
    </row>
    <row r="41" spans="2:2" x14ac:dyDescent="0.25">
      <c r="B41" s="13">
        <v>1</v>
      </c>
    </row>
    <row r="42" spans="2:2" x14ac:dyDescent="0.25">
      <c r="B42" s="13">
        <v>1</v>
      </c>
    </row>
    <row r="43" spans="2:2" x14ac:dyDescent="0.25">
      <c r="B43" s="13">
        <v>1</v>
      </c>
    </row>
    <row r="44" spans="2:2" x14ac:dyDescent="0.25">
      <c r="B44" s="13">
        <v>1</v>
      </c>
    </row>
    <row r="45" spans="2:2" x14ac:dyDescent="0.25">
      <c r="B45" s="13">
        <v>1</v>
      </c>
    </row>
    <row r="46" spans="2:2" x14ac:dyDescent="0.25">
      <c r="B46" s="13">
        <v>1</v>
      </c>
    </row>
    <row r="47" spans="2:2" x14ac:dyDescent="0.25">
      <c r="B47" s="13">
        <v>1</v>
      </c>
    </row>
    <row r="48" spans="2:2" x14ac:dyDescent="0.25">
      <c r="B48" s="13">
        <v>1</v>
      </c>
    </row>
    <row r="49" spans="2:2" x14ac:dyDescent="0.25">
      <c r="B49" s="13">
        <v>1</v>
      </c>
    </row>
    <row r="50" spans="2:2" x14ac:dyDescent="0.25">
      <c r="B50" s="13">
        <v>1</v>
      </c>
    </row>
    <row r="51" spans="2:2" x14ac:dyDescent="0.25">
      <c r="B51" s="13">
        <v>0.625</v>
      </c>
    </row>
    <row r="52" spans="2:2" x14ac:dyDescent="0.25">
      <c r="B52" s="13">
        <v>0.625</v>
      </c>
    </row>
    <row r="53" spans="2:2" x14ac:dyDescent="0.25">
      <c r="B53" s="13">
        <v>0.625</v>
      </c>
    </row>
    <row r="54" spans="2:2" x14ac:dyDescent="0.25">
      <c r="B54" s="13">
        <v>0.625</v>
      </c>
    </row>
    <row r="55" spans="2:2" x14ac:dyDescent="0.25">
      <c r="B55" s="13">
        <v>0.625</v>
      </c>
    </row>
    <row r="56" spans="2:2" x14ac:dyDescent="0.25">
      <c r="B56" s="13">
        <v>0.625</v>
      </c>
    </row>
    <row r="57" spans="2:2" x14ac:dyDescent="0.25">
      <c r="B57" s="13">
        <v>0.625</v>
      </c>
    </row>
    <row r="58" spans="2:2" x14ac:dyDescent="0.25">
      <c r="B58" s="13">
        <v>0.625</v>
      </c>
    </row>
    <row r="59" spans="2:2" x14ac:dyDescent="0.25">
      <c r="B59" s="13">
        <v>0.625</v>
      </c>
    </row>
    <row r="60" spans="2:2" x14ac:dyDescent="0.25">
      <c r="B60" s="13">
        <v>0.625</v>
      </c>
    </row>
    <row r="61" spans="2:2" x14ac:dyDescent="0.25">
      <c r="B61" s="13">
        <v>0.60000000000000009</v>
      </c>
    </row>
    <row r="62" spans="2:2" x14ac:dyDescent="0.25">
      <c r="B62" s="13">
        <v>0.60000000000000009</v>
      </c>
    </row>
    <row r="63" spans="2:2" x14ac:dyDescent="0.25">
      <c r="B63" s="13">
        <v>0.60000000000000009</v>
      </c>
    </row>
    <row r="64" spans="2:2" x14ac:dyDescent="0.25">
      <c r="B64" s="13">
        <v>0.60000000000000009</v>
      </c>
    </row>
    <row r="65" spans="2:2" x14ac:dyDescent="0.25">
      <c r="B65" s="13">
        <v>0.60000000000000009</v>
      </c>
    </row>
    <row r="66" spans="2:2" x14ac:dyDescent="0.25">
      <c r="B66" s="14">
        <v>0.5</v>
      </c>
    </row>
    <row r="67" spans="2:2" x14ac:dyDescent="0.25">
      <c r="B67" s="14">
        <v>0.5</v>
      </c>
    </row>
    <row r="68" spans="2:2" x14ac:dyDescent="0.25">
      <c r="B68" s="14">
        <v>0.5</v>
      </c>
    </row>
    <row r="69" spans="2:2" x14ac:dyDescent="0.25">
      <c r="B69" s="14">
        <v>0.5</v>
      </c>
    </row>
    <row r="70" spans="2:2" x14ac:dyDescent="0.25">
      <c r="B70" s="14">
        <v>0.5</v>
      </c>
    </row>
    <row r="71" spans="2:2" x14ac:dyDescent="0.25">
      <c r="B71" s="14">
        <v>0.5</v>
      </c>
    </row>
    <row r="72" spans="2:2" x14ac:dyDescent="0.25">
      <c r="B72" s="14">
        <v>0.5</v>
      </c>
    </row>
    <row r="73" spans="2:2" x14ac:dyDescent="0.25">
      <c r="B73" s="14">
        <v>0.5</v>
      </c>
    </row>
    <row r="74" spans="2:2" x14ac:dyDescent="0.25">
      <c r="B74" s="14">
        <v>0.5</v>
      </c>
    </row>
    <row r="75" spans="2:2" x14ac:dyDescent="0.25">
      <c r="B75" s="14">
        <v>0.5</v>
      </c>
    </row>
    <row r="76" spans="2:2" x14ac:dyDescent="0.25">
      <c r="B76" s="14">
        <v>0.5</v>
      </c>
    </row>
    <row r="77" spans="2:2" x14ac:dyDescent="0.25">
      <c r="B77" s="13">
        <v>0.5</v>
      </c>
    </row>
    <row r="78" spans="2:2" x14ac:dyDescent="0.25">
      <c r="B78" s="13">
        <v>0.5</v>
      </c>
    </row>
    <row r="79" spans="2:2" x14ac:dyDescent="0.25">
      <c r="B79" s="13">
        <v>0.5</v>
      </c>
    </row>
    <row r="80" spans="2:2" x14ac:dyDescent="0.25">
      <c r="B80" s="13">
        <v>0.5</v>
      </c>
    </row>
    <row r="81" spans="2:2" x14ac:dyDescent="0.25">
      <c r="B81" s="13">
        <v>0.5</v>
      </c>
    </row>
    <row r="82" spans="2:2" x14ac:dyDescent="0.25">
      <c r="B82" s="13">
        <v>0.5</v>
      </c>
    </row>
    <row r="83" spans="2:2" x14ac:dyDescent="0.25">
      <c r="B83" s="13">
        <v>0.5</v>
      </c>
    </row>
    <row r="84" spans="2:2" x14ac:dyDescent="0.25">
      <c r="B84" s="13">
        <v>0.5</v>
      </c>
    </row>
    <row r="85" spans="2:2" x14ac:dyDescent="0.25">
      <c r="B85" s="13">
        <v>0.5</v>
      </c>
    </row>
    <row r="86" spans="2:2" x14ac:dyDescent="0.25">
      <c r="B86" s="13">
        <v>0.5</v>
      </c>
    </row>
    <row r="87" spans="2:2" x14ac:dyDescent="0.25">
      <c r="B87" s="13">
        <v>0.5</v>
      </c>
    </row>
    <row r="88" spans="2:2" x14ac:dyDescent="0.25">
      <c r="B88" s="13">
        <v>0.5</v>
      </c>
    </row>
    <row r="89" spans="2:2" x14ac:dyDescent="0.25">
      <c r="B89" s="13">
        <v>0.5</v>
      </c>
    </row>
    <row r="90" spans="2:2" x14ac:dyDescent="0.25">
      <c r="B90" s="13">
        <v>0.5</v>
      </c>
    </row>
    <row r="91" spans="2:2" x14ac:dyDescent="0.25">
      <c r="B91" s="13">
        <v>0.5</v>
      </c>
    </row>
    <row r="92" spans="2:2" x14ac:dyDescent="0.25">
      <c r="B92" s="13">
        <v>0.5</v>
      </c>
    </row>
    <row r="93" spans="2:2" x14ac:dyDescent="0.25">
      <c r="B93" s="13">
        <v>0.5</v>
      </c>
    </row>
    <row r="94" spans="2:2" x14ac:dyDescent="0.25">
      <c r="B94" s="13">
        <v>0.5</v>
      </c>
    </row>
    <row r="95" spans="2:2" x14ac:dyDescent="0.25">
      <c r="B95" s="13">
        <v>0.5</v>
      </c>
    </row>
    <row r="96" spans="2:2" x14ac:dyDescent="0.25">
      <c r="B96" s="13">
        <v>0.5</v>
      </c>
    </row>
    <row r="97" spans="2:2" x14ac:dyDescent="0.25">
      <c r="B97" s="13">
        <v>0.5</v>
      </c>
    </row>
    <row r="98" spans="2:2" x14ac:dyDescent="0.25">
      <c r="B98" s="13">
        <v>0.5</v>
      </c>
    </row>
    <row r="99" spans="2:2" x14ac:dyDescent="0.25">
      <c r="B99" s="13">
        <v>0.5</v>
      </c>
    </row>
    <row r="100" spans="2:2" x14ac:dyDescent="0.25">
      <c r="B100" s="13">
        <v>0.5</v>
      </c>
    </row>
    <row r="101" spans="2:2" x14ac:dyDescent="0.25">
      <c r="B101" s="13">
        <v>0.5</v>
      </c>
    </row>
    <row r="102" spans="2:2" x14ac:dyDescent="0.25">
      <c r="B102" s="13">
        <v>0.5</v>
      </c>
    </row>
    <row r="103" spans="2:2" x14ac:dyDescent="0.25">
      <c r="B103" s="13">
        <v>0.41666666666666674</v>
      </c>
    </row>
    <row r="104" spans="2:2" x14ac:dyDescent="0.25">
      <c r="B104" s="13">
        <v>0.41666666666666674</v>
      </c>
    </row>
    <row r="105" spans="2:2" x14ac:dyDescent="0.25">
      <c r="B105" s="13">
        <v>0.41666666666666674</v>
      </c>
    </row>
    <row r="106" spans="2:2" x14ac:dyDescent="0.25">
      <c r="B106" s="13">
        <v>0.41666666666666674</v>
      </c>
    </row>
    <row r="107" spans="2:2" x14ac:dyDescent="0.25">
      <c r="B107" s="13">
        <v>0.41666666666666674</v>
      </c>
    </row>
    <row r="108" spans="2:2" x14ac:dyDescent="0.25">
      <c r="B108" s="13">
        <v>0.41666666666666674</v>
      </c>
    </row>
    <row r="109" spans="2:2" x14ac:dyDescent="0.25">
      <c r="B109" s="13">
        <v>0.41666666666666674</v>
      </c>
    </row>
    <row r="110" spans="2:2" x14ac:dyDescent="0.25">
      <c r="B110" s="13">
        <v>0.41666666666666674</v>
      </c>
    </row>
    <row r="111" spans="2:2" x14ac:dyDescent="0.25">
      <c r="B111" s="13">
        <v>0.41666666666666674</v>
      </c>
    </row>
    <row r="112" spans="2:2" x14ac:dyDescent="0.25">
      <c r="B112" s="13">
        <v>0.41666666666666674</v>
      </c>
    </row>
    <row r="113" spans="2:2" x14ac:dyDescent="0.25">
      <c r="B113" s="13">
        <v>0.41666666666666674</v>
      </c>
    </row>
    <row r="114" spans="2:2" x14ac:dyDescent="0.25">
      <c r="B114" s="13">
        <v>0.41666666666666674</v>
      </c>
    </row>
    <row r="115" spans="2:2" x14ac:dyDescent="0.25">
      <c r="B115" s="13">
        <v>0.41666666666666674</v>
      </c>
    </row>
    <row r="116" spans="2:2" x14ac:dyDescent="0.25">
      <c r="B116" s="13">
        <v>0.41666666666666674</v>
      </c>
    </row>
    <row r="117" spans="2:2" x14ac:dyDescent="0.25">
      <c r="B117" s="13">
        <v>0.41666666666666674</v>
      </c>
    </row>
    <row r="118" spans="2:2" x14ac:dyDescent="0.25">
      <c r="B118" s="13">
        <v>0.41666666666666674</v>
      </c>
    </row>
    <row r="119" spans="2:2" x14ac:dyDescent="0.25">
      <c r="B119" s="13">
        <v>0.41666666666666674</v>
      </c>
    </row>
    <row r="120" spans="2:2" x14ac:dyDescent="0.25">
      <c r="B120" s="13">
        <v>0.41666666666666674</v>
      </c>
    </row>
    <row r="121" spans="2:2" x14ac:dyDescent="0.25">
      <c r="B121" s="13">
        <v>0.41666666666666674</v>
      </c>
    </row>
    <row r="122" spans="2:2" x14ac:dyDescent="0.25">
      <c r="B122" s="13">
        <v>0.41666666666666674</v>
      </c>
    </row>
    <row r="123" spans="2:2" x14ac:dyDescent="0.25">
      <c r="B123" s="13">
        <v>0.41666666666666674</v>
      </c>
    </row>
    <row r="124" spans="2:2" x14ac:dyDescent="0.25">
      <c r="B124" s="13">
        <v>0.41666666666666674</v>
      </c>
    </row>
    <row r="125" spans="2:2" x14ac:dyDescent="0.25">
      <c r="B125" s="14">
        <v>0.33333333333333326</v>
      </c>
    </row>
    <row r="126" spans="2:2" x14ac:dyDescent="0.25">
      <c r="B126" s="14">
        <v>0.33333333333333326</v>
      </c>
    </row>
    <row r="127" spans="2:2" x14ac:dyDescent="0.25">
      <c r="B127" s="13">
        <v>0.33333333333333326</v>
      </c>
    </row>
    <row r="128" spans="2:2" x14ac:dyDescent="0.25">
      <c r="B128" s="13">
        <v>0.33333333333333326</v>
      </c>
    </row>
    <row r="129" spans="2:2" x14ac:dyDescent="0.25">
      <c r="B129" s="13">
        <v>0.33333333333333326</v>
      </c>
    </row>
    <row r="130" spans="2:2" x14ac:dyDescent="0.25">
      <c r="B130" s="13">
        <v>0.33333333333333326</v>
      </c>
    </row>
    <row r="131" spans="2:2" x14ac:dyDescent="0.25">
      <c r="B131" s="13">
        <v>0.33333333333333326</v>
      </c>
    </row>
    <row r="132" spans="2:2" x14ac:dyDescent="0.25">
      <c r="B132" s="13">
        <v>0.33333333333333326</v>
      </c>
    </row>
    <row r="133" spans="2:2" x14ac:dyDescent="0.25">
      <c r="B133" s="13">
        <v>0.33333333333333326</v>
      </c>
    </row>
    <row r="134" spans="2:2" x14ac:dyDescent="0.25">
      <c r="B134" s="13">
        <v>0.33333333333333326</v>
      </c>
    </row>
    <row r="135" spans="2:2" x14ac:dyDescent="0.25">
      <c r="B135" s="13">
        <v>0.33333333333333326</v>
      </c>
    </row>
    <row r="136" spans="2:2" x14ac:dyDescent="0.25">
      <c r="B136" s="13">
        <v>0.33333333333333326</v>
      </c>
    </row>
    <row r="137" spans="2:2" x14ac:dyDescent="0.25">
      <c r="B137" s="13">
        <v>0.33333333333333326</v>
      </c>
    </row>
    <row r="138" spans="2:2" x14ac:dyDescent="0.25">
      <c r="B138" s="13">
        <v>0.33333333333333326</v>
      </c>
    </row>
    <row r="139" spans="2:2" x14ac:dyDescent="0.25">
      <c r="B139" s="13">
        <v>0.33333333333333326</v>
      </c>
    </row>
    <row r="140" spans="2:2" x14ac:dyDescent="0.25">
      <c r="B140" s="13">
        <v>0.33333333333333326</v>
      </c>
    </row>
    <row r="141" spans="2:2" x14ac:dyDescent="0.25">
      <c r="B141" s="13">
        <v>0.33333333333333326</v>
      </c>
    </row>
    <row r="142" spans="2:2" x14ac:dyDescent="0.25">
      <c r="B142" s="13">
        <v>0.33333333333333326</v>
      </c>
    </row>
    <row r="143" spans="2:2" x14ac:dyDescent="0.25">
      <c r="B143" s="13">
        <v>0.33333333333333326</v>
      </c>
    </row>
    <row r="144" spans="2:2" x14ac:dyDescent="0.25">
      <c r="B144" s="13">
        <v>0.33333333333333326</v>
      </c>
    </row>
    <row r="145" spans="2:2" x14ac:dyDescent="0.25">
      <c r="B145" s="13">
        <v>0.33333333333333326</v>
      </c>
    </row>
    <row r="146" spans="2:2" x14ac:dyDescent="0.25">
      <c r="B146" s="13">
        <v>0.33333333333333326</v>
      </c>
    </row>
    <row r="147" spans="2:2" x14ac:dyDescent="0.25">
      <c r="B147" s="13">
        <v>0.33333333333333326</v>
      </c>
    </row>
    <row r="148" spans="2:2" x14ac:dyDescent="0.25">
      <c r="B148" s="13">
        <v>0.33333333333333326</v>
      </c>
    </row>
    <row r="149" spans="2:2" x14ac:dyDescent="0.25">
      <c r="B149" s="13">
        <v>0.33333333333333326</v>
      </c>
    </row>
    <row r="150" spans="2:2" x14ac:dyDescent="0.25">
      <c r="B150" s="13">
        <v>0.33333333333333326</v>
      </c>
    </row>
    <row r="151" spans="2:2" x14ac:dyDescent="0.25">
      <c r="B151" s="13">
        <v>0.33333333333333326</v>
      </c>
    </row>
    <row r="152" spans="2:2" x14ac:dyDescent="0.25">
      <c r="B152" s="13">
        <v>0.33333333333333326</v>
      </c>
    </row>
    <row r="153" spans="2:2" x14ac:dyDescent="0.25">
      <c r="B153" s="13">
        <v>0.33333333333333326</v>
      </c>
    </row>
    <row r="154" spans="2:2" x14ac:dyDescent="0.25">
      <c r="B154" s="13">
        <v>0.33333333333333326</v>
      </c>
    </row>
    <row r="155" spans="2:2" x14ac:dyDescent="0.25">
      <c r="B155" s="13">
        <v>0.3125</v>
      </c>
    </row>
    <row r="156" spans="2:2" x14ac:dyDescent="0.25">
      <c r="B156" s="13">
        <v>0.3125</v>
      </c>
    </row>
    <row r="157" spans="2:2" x14ac:dyDescent="0.25">
      <c r="B157" s="13">
        <v>0.3125</v>
      </c>
    </row>
    <row r="158" spans="2:2" x14ac:dyDescent="0.25">
      <c r="B158" s="13">
        <v>0.3125</v>
      </c>
    </row>
    <row r="159" spans="2:2" x14ac:dyDescent="0.25">
      <c r="B159" s="13">
        <v>0.3125</v>
      </c>
    </row>
    <row r="160" spans="2:2" x14ac:dyDescent="0.25">
      <c r="B160" s="13">
        <v>0.3125</v>
      </c>
    </row>
    <row r="161" spans="2:2" x14ac:dyDescent="0.25">
      <c r="B161" s="13">
        <v>0.3125</v>
      </c>
    </row>
    <row r="162" spans="2:2" x14ac:dyDescent="0.25">
      <c r="B162" s="13">
        <v>0.3125</v>
      </c>
    </row>
    <row r="163" spans="2:2" x14ac:dyDescent="0.25">
      <c r="B163" s="13">
        <v>0.3125</v>
      </c>
    </row>
    <row r="164" spans="2:2" x14ac:dyDescent="0.25">
      <c r="B164" s="13">
        <v>0.3125</v>
      </c>
    </row>
    <row r="165" spans="2:2" x14ac:dyDescent="0.25">
      <c r="B165" s="13">
        <v>0.3125</v>
      </c>
    </row>
    <row r="166" spans="2:2" x14ac:dyDescent="0.25">
      <c r="B166" s="13">
        <v>0.3125</v>
      </c>
    </row>
    <row r="167" spans="2:2" x14ac:dyDescent="0.25">
      <c r="B167" s="13">
        <v>0.3125</v>
      </c>
    </row>
    <row r="168" spans="2:2" x14ac:dyDescent="0.25">
      <c r="B168" s="13">
        <v>0.3125</v>
      </c>
    </row>
    <row r="169" spans="2:2" x14ac:dyDescent="0.25">
      <c r="B169" s="13">
        <v>0.3125</v>
      </c>
    </row>
    <row r="170" spans="2:2" x14ac:dyDescent="0.25">
      <c r="B170" s="13">
        <v>0.3125</v>
      </c>
    </row>
    <row r="171" spans="2:2" x14ac:dyDescent="0.25">
      <c r="B171" s="13">
        <v>0.3125</v>
      </c>
    </row>
    <row r="172" spans="2:2" x14ac:dyDescent="0.25">
      <c r="B172" s="13">
        <v>0.3125</v>
      </c>
    </row>
    <row r="173" spans="2:2" x14ac:dyDescent="0.25">
      <c r="B173" s="13">
        <v>0.3125</v>
      </c>
    </row>
    <row r="174" spans="2:2" x14ac:dyDescent="0.25">
      <c r="B174" s="13">
        <v>0.3125</v>
      </c>
    </row>
    <row r="175" spans="2:2" x14ac:dyDescent="0.25">
      <c r="B175" s="13">
        <v>0.3125</v>
      </c>
    </row>
    <row r="176" spans="2:2" x14ac:dyDescent="0.25">
      <c r="B176" s="13">
        <v>0.3125</v>
      </c>
    </row>
    <row r="177" spans="2:2" x14ac:dyDescent="0.25">
      <c r="B177" s="13">
        <v>0.3125</v>
      </c>
    </row>
    <row r="178" spans="2:2" x14ac:dyDescent="0.25">
      <c r="B178" s="13">
        <v>0.3125</v>
      </c>
    </row>
    <row r="179" spans="2:2" x14ac:dyDescent="0.25">
      <c r="B179" s="13">
        <v>0.3125</v>
      </c>
    </row>
    <row r="180" spans="2:2" x14ac:dyDescent="0.25">
      <c r="B180" s="13">
        <v>0.3125</v>
      </c>
    </row>
    <row r="181" spans="2:2" x14ac:dyDescent="0.25">
      <c r="B181" s="13">
        <v>0.3125</v>
      </c>
    </row>
    <row r="182" spans="2:2" x14ac:dyDescent="0.25">
      <c r="B182" s="13">
        <v>0.3125</v>
      </c>
    </row>
    <row r="183" spans="2:2" x14ac:dyDescent="0.25">
      <c r="B183" s="14">
        <v>0.25</v>
      </c>
    </row>
    <row r="184" spans="2:2" x14ac:dyDescent="0.25">
      <c r="B184" s="14">
        <v>0.25</v>
      </c>
    </row>
    <row r="185" spans="2:2" x14ac:dyDescent="0.25">
      <c r="B185" s="14">
        <v>0.25</v>
      </c>
    </row>
    <row r="186" spans="2:2" x14ac:dyDescent="0.25">
      <c r="B186" s="13">
        <v>0.25</v>
      </c>
    </row>
    <row r="187" spans="2:2" x14ac:dyDescent="0.25">
      <c r="B187" s="13">
        <v>0.25</v>
      </c>
    </row>
    <row r="188" spans="2:2" x14ac:dyDescent="0.25">
      <c r="B188" s="13">
        <v>0.25</v>
      </c>
    </row>
    <row r="189" spans="2:2" x14ac:dyDescent="0.25">
      <c r="B189" s="13">
        <v>0.25</v>
      </c>
    </row>
    <row r="190" spans="2:2" x14ac:dyDescent="0.25">
      <c r="B190" s="13">
        <v>0.25</v>
      </c>
    </row>
    <row r="191" spans="2:2" x14ac:dyDescent="0.25">
      <c r="B191" s="13">
        <v>0.25</v>
      </c>
    </row>
    <row r="192" spans="2:2" x14ac:dyDescent="0.25">
      <c r="B192" s="13">
        <v>0.25</v>
      </c>
    </row>
    <row r="193" spans="2:2" x14ac:dyDescent="0.25">
      <c r="B193" s="13">
        <v>0.25</v>
      </c>
    </row>
    <row r="194" spans="2:2" x14ac:dyDescent="0.25">
      <c r="B194" s="13">
        <v>0.25</v>
      </c>
    </row>
    <row r="195" spans="2:2" x14ac:dyDescent="0.25">
      <c r="B195" s="13">
        <v>0.25</v>
      </c>
    </row>
    <row r="196" spans="2:2" x14ac:dyDescent="0.25">
      <c r="B196" s="13">
        <v>0.25</v>
      </c>
    </row>
    <row r="197" spans="2:2" x14ac:dyDescent="0.25">
      <c r="B197" s="13">
        <v>0.25</v>
      </c>
    </row>
    <row r="198" spans="2:2" x14ac:dyDescent="0.25">
      <c r="B198" s="13">
        <v>0.25</v>
      </c>
    </row>
    <row r="199" spans="2:2" x14ac:dyDescent="0.25">
      <c r="B199" s="13">
        <v>0.25</v>
      </c>
    </row>
    <row r="200" spans="2:2" x14ac:dyDescent="0.25">
      <c r="B200" s="13">
        <v>0.25</v>
      </c>
    </row>
    <row r="201" spans="2:2" x14ac:dyDescent="0.25">
      <c r="B201" s="13">
        <v>0.25</v>
      </c>
    </row>
    <row r="202" spans="2:2" x14ac:dyDescent="0.25">
      <c r="B202" s="13">
        <v>0.25</v>
      </c>
    </row>
    <row r="203" spans="2:2" x14ac:dyDescent="0.25">
      <c r="B203" s="13">
        <v>0.25</v>
      </c>
    </row>
    <row r="204" spans="2:2" x14ac:dyDescent="0.25">
      <c r="B204" s="13">
        <v>0.25</v>
      </c>
    </row>
    <row r="205" spans="2:2" x14ac:dyDescent="0.25">
      <c r="B205" s="13">
        <v>0.25</v>
      </c>
    </row>
    <row r="206" spans="2:2" x14ac:dyDescent="0.25">
      <c r="B206" s="13">
        <v>0.25</v>
      </c>
    </row>
    <row r="207" spans="2:2" x14ac:dyDescent="0.25">
      <c r="B207" s="13">
        <v>0.25</v>
      </c>
    </row>
    <row r="208" spans="2:2" x14ac:dyDescent="0.25">
      <c r="B208" s="13">
        <v>0.25</v>
      </c>
    </row>
    <row r="209" spans="2:2" x14ac:dyDescent="0.25">
      <c r="B209" s="13">
        <v>0.25</v>
      </c>
    </row>
    <row r="210" spans="2:2" x14ac:dyDescent="0.25">
      <c r="B210" s="13">
        <v>0.25</v>
      </c>
    </row>
    <row r="211" spans="2:2" x14ac:dyDescent="0.25">
      <c r="B211" s="13">
        <v>0.25</v>
      </c>
    </row>
    <row r="212" spans="2:2" x14ac:dyDescent="0.25">
      <c r="B212" s="13">
        <v>0.25</v>
      </c>
    </row>
    <row r="213" spans="2:2" x14ac:dyDescent="0.25">
      <c r="B213" s="13">
        <v>0.25</v>
      </c>
    </row>
    <row r="214" spans="2:2" x14ac:dyDescent="0.25">
      <c r="B214" s="13">
        <v>0.25</v>
      </c>
    </row>
    <row r="215" spans="2:2" x14ac:dyDescent="0.25">
      <c r="B215" s="13">
        <v>0.25</v>
      </c>
    </row>
    <row r="216" spans="2:2" x14ac:dyDescent="0.25">
      <c r="B216" s="13">
        <v>0.25</v>
      </c>
    </row>
    <row r="217" spans="2:2" x14ac:dyDescent="0.25">
      <c r="B217" s="13">
        <v>0.25</v>
      </c>
    </row>
    <row r="218" spans="2:2" x14ac:dyDescent="0.25">
      <c r="B218" s="13">
        <v>0.25</v>
      </c>
    </row>
    <row r="219" spans="2:2" x14ac:dyDescent="0.25">
      <c r="B219" s="13">
        <v>0.25</v>
      </c>
    </row>
    <row r="220" spans="2:2" x14ac:dyDescent="0.25">
      <c r="B220" s="13">
        <v>0.25</v>
      </c>
    </row>
    <row r="221" spans="2:2" x14ac:dyDescent="0.25">
      <c r="B221" s="13">
        <v>0.20833333333333326</v>
      </c>
    </row>
    <row r="222" spans="2:2" x14ac:dyDescent="0.25">
      <c r="B222" s="13">
        <v>0.20833333333333326</v>
      </c>
    </row>
    <row r="223" spans="2:2" x14ac:dyDescent="0.25">
      <c r="B223" s="13">
        <v>0.20833333333333326</v>
      </c>
    </row>
    <row r="224" spans="2:2" x14ac:dyDescent="0.25">
      <c r="B224" s="13">
        <v>0.20833333333333326</v>
      </c>
    </row>
    <row r="225" spans="2:2" x14ac:dyDescent="0.25">
      <c r="B225" s="13">
        <v>0.19999999999999996</v>
      </c>
    </row>
    <row r="226" spans="2:2" x14ac:dyDescent="0.25">
      <c r="B226" s="13">
        <v>0.19999999999999996</v>
      </c>
    </row>
    <row r="227" spans="2:2" x14ac:dyDescent="0.25">
      <c r="B227" s="13">
        <v>0.19999999999999996</v>
      </c>
    </row>
    <row r="228" spans="2:2" x14ac:dyDescent="0.25">
      <c r="B228" s="13">
        <v>0.19999999999999996</v>
      </c>
    </row>
    <row r="229" spans="2:2" x14ac:dyDescent="0.25">
      <c r="B229" s="13">
        <v>0.1785714285714286</v>
      </c>
    </row>
    <row r="230" spans="2:2" x14ac:dyDescent="0.25">
      <c r="B230" s="13">
        <v>0.1785714285714286</v>
      </c>
    </row>
    <row r="231" spans="2:2" x14ac:dyDescent="0.25">
      <c r="B231" s="13">
        <v>0.1785714285714286</v>
      </c>
    </row>
    <row r="232" spans="2:2" x14ac:dyDescent="0.25">
      <c r="B232" s="13">
        <v>0.1785714285714286</v>
      </c>
    </row>
    <row r="233" spans="2:2" x14ac:dyDescent="0.25">
      <c r="B233" s="13">
        <v>0.16666666666666674</v>
      </c>
    </row>
    <row r="234" spans="2:2" x14ac:dyDescent="0.25">
      <c r="B234" s="13">
        <v>0.16666666666666674</v>
      </c>
    </row>
    <row r="235" spans="2:2" x14ac:dyDescent="0.25">
      <c r="B235" s="13">
        <v>0.16666666666666674</v>
      </c>
    </row>
    <row r="236" spans="2:2" x14ac:dyDescent="0.25">
      <c r="B236" s="13">
        <v>0.16666666666666674</v>
      </c>
    </row>
    <row r="237" spans="2:2" x14ac:dyDescent="0.25">
      <c r="B237" s="13">
        <v>0.16666666666666674</v>
      </c>
    </row>
    <row r="238" spans="2:2" x14ac:dyDescent="0.25">
      <c r="B238" s="13">
        <v>0.16666666666666674</v>
      </c>
    </row>
    <row r="239" spans="2:2" x14ac:dyDescent="0.25">
      <c r="B239" s="13">
        <v>0.15625</v>
      </c>
    </row>
    <row r="240" spans="2:2" x14ac:dyDescent="0.25">
      <c r="B240" s="13">
        <v>0.15625</v>
      </c>
    </row>
    <row r="241" spans="2:2" x14ac:dyDescent="0.25">
      <c r="B241" s="13">
        <v>0.15625</v>
      </c>
    </row>
    <row r="242" spans="2:2" x14ac:dyDescent="0.25">
      <c r="B242" s="13">
        <v>0.15625</v>
      </c>
    </row>
    <row r="243" spans="2:2" x14ac:dyDescent="0.25">
      <c r="B243" s="13">
        <v>0.1515151515151516</v>
      </c>
    </row>
    <row r="244" spans="2:2" x14ac:dyDescent="0.25">
      <c r="B244" s="13">
        <v>0.1515151515151516</v>
      </c>
    </row>
    <row r="245" spans="2:2" x14ac:dyDescent="0.25">
      <c r="B245" s="13">
        <v>0.1515151515151516</v>
      </c>
    </row>
    <row r="246" spans="2:2" x14ac:dyDescent="0.25">
      <c r="B246" s="13">
        <v>0.1515151515151516</v>
      </c>
    </row>
    <row r="247" spans="2:2" x14ac:dyDescent="0.25">
      <c r="B247" s="13">
        <v>0.14285714285714279</v>
      </c>
    </row>
    <row r="248" spans="2:2" x14ac:dyDescent="0.25">
      <c r="B248" s="13">
        <v>0.14285714285714279</v>
      </c>
    </row>
    <row r="249" spans="2:2" x14ac:dyDescent="0.25">
      <c r="B249" s="13">
        <v>0.14285714285714279</v>
      </c>
    </row>
    <row r="250" spans="2:2" x14ac:dyDescent="0.25">
      <c r="B250" s="13">
        <v>0.14285714285714279</v>
      </c>
    </row>
    <row r="251" spans="2:2" x14ac:dyDescent="0.25">
      <c r="B251" s="13">
        <v>0.14285714285714279</v>
      </c>
    </row>
    <row r="252" spans="2:2" x14ac:dyDescent="0.25">
      <c r="B252" s="13">
        <v>0.14285714285714279</v>
      </c>
    </row>
    <row r="253" spans="2:2" x14ac:dyDescent="0.25">
      <c r="B253" s="13">
        <v>0.14285714285714279</v>
      </c>
    </row>
    <row r="254" spans="2:2" x14ac:dyDescent="0.25">
      <c r="B254" s="13">
        <v>0.14285714285714279</v>
      </c>
    </row>
    <row r="255" spans="2:2" x14ac:dyDescent="0.25">
      <c r="B255" s="13">
        <v>0.14285714285714279</v>
      </c>
    </row>
    <row r="256" spans="2:2" x14ac:dyDescent="0.25">
      <c r="B256" s="13">
        <v>0.14285714285714279</v>
      </c>
    </row>
    <row r="257" spans="2:2" x14ac:dyDescent="0.25">
      <c r="B257" s="13">
        <v>0.14285714285714279</v>
      </c>
    </row>
    <row r="258" spans="2:2" x14ac:dyDescent="0.25">
      <c r="B258" s="13">
        <v>0.14285714285714279</v>
      </c>
    </row>
    <row r="259" spans="2:2" x14ac:dyDescent="0.25">
      <c r="B259" s="13">
        <v>0.13888888888888884</v>
      </c>
    </row>
    <row r="260" spans="2:2" x14ac:dyDescent="0.25">
      <c r="B260" s="13">
        <v>0.13888888888888884</v>
      </c>
    </row>
    <row r="261" spans="2:2" x14ac:dyDescent="0.25">
      <c r="B261" s="13">
        <v>0.125</v>
      </c>
    </row>
    <row r="262" spans="2:2" x14ac:dyDescent="0.25">
      <c r="B262" s="13">
        <v>0.125</v>
      </c>
    </row>
    <row r="263" spans="2:2" x14ac:dyDescent="0.25">
      <c r="B263" s="13">
        <v>0.125</v>
      </c>
    </row>
    <row r="264" spans="2:2" x14ac:dyDescent="0.25">
      <c r="B264" s="13">
        <v>0.125</v>
      </c>
    </row>
    <row r="265" spans="2:2" x14ac:dyDescent="0.25">
      <c r="B265" s="13">
        <v>0.125</v>
      </c>
    </row>
    <row r="266" spans="2:2" x14ac:dyDescent="0.25">
      <c r="B266" s="13">
        <v>0.125</v>
      </c>
    </row>
    <row r="267" spans="2:2" x14ac:dyDescent="0.25">
      <c r="B267" s="13">
        <v>0.125</v>
      </c>
    </row>
    <row r="268" spans="2:2" x14ac:dyDescent="0.25">
      <c r="B268" s="13">
        <v>0.125</v>
      </c>
    </row>
    <row r="269" spans="2:2" x14ac:dyDescent="0.25">
      <c r="B269" s="13">
        <v>0.125</v>
      </c>
    </row>
    <row r="270" spans="2:2" x14ac:dyDescent="0.25">
      <c r="B270" s="13">
        <v>0.125</v>
      </c>
    </row>
    <row r="271" spans="2:2" x14ac:dyDescent="0.25">
      <c r="B271" s="13">
        <v>0.125</v>
      </c>
    </row>
    <row r="272" spans="2:2" x14ac:dyDescent="0.25">
      <c r="B272" s="13">
        <v>0.125</v>
      </c>
    </row>
    <row r="273" spans="2:2" x14ac:dyDescent="0.25">
      <c r="B273" s="13">
        <v>0.125</v>
      </c>
    </row>
    <row r="274" spans="2:2" x14ac:dyDescent="0.25">
      <c r="B274" s="13">
        <v>0.12195121951219523</v>
      </c>
    </row>
    <row r="275" spans="2:2" x14ac:dyDescent="0.25">
      <c r="B275" s="13">
        <v>0.12195121951219523</v>
      </c>
    </row>
    <row r="276" spans="2:2" x14ac:dyDescent="0.25">
      <c r="B276" s="13">
        <v>0.12195121951219523</v>
      </c>
    </row>
    <row r="277" spans="2:2" x14ac:dyDescent="0.25">
      <c r="B277" s="13">
        <v>0.12195121951219523</v>
      </c>
    </row>
    <row r="278" spans="2:2" x14ac:dyDescent="0.25">
      <c r="B278" s="14">
        <v>0.11111111111111116</v>
      </c>
    </row>
    <row r="279" spans="2:2" x14ac:dyDescent="0.25">
      <c r="B279" s="13">
        <v>0.11111111111111116</v>
      </c>
    </row>
    <row r="280" spans="2:2" x14ac:dyDescent="0.25">
      <c r="B280" s="13">
        <v>0.11111111111111116</v>
      </c>
    </row>
    <row r="281" spans="2:2" x14ac:dyDescent="0.25">
      <c r="B281" s="13">
        <v>0.11111111111111116</v>
      </c>
    </row>
    <row r="282" spans="2:2" x14ac:dyDescent="0.25">
      <c r="B282" s="13">
        <v>0.11111111111111116</v>
      </c>
    </row>
    <row r="283" spans="2:2" x14ac:dyDescent="0.25">
      <c r="B283" s="13">
        <v>0.11111111111111116</v>
      </c>
    </row>
    <row r="284" spans="2:2" x14ac:dyDescent="0.25">
      <c r="B284" s="13">
        <v>0.11111111111111116</v>
      </c>
    </row>
    <row r="285" spans="2:2" x14ac:dyDescent="0.25">
      <c r="B285" s="13">
        <v>0.11111111111111116</v>
      </c>
    </row>
    <row r="286" spans="2:2" x14ac:dyDescent="0.25">
      <c r="B286" s="13">
        <v>0.11111111111111116</v>
      </c>
    </row>
    <row r="287" spans="2:2" x14ac:dyDescent="0.25">
      <c r="B287" s="13">
        <v>0.11111111111111116</v>
      </c>
    </row>
    <row r="288" spans="2:2" x14ac:dyDescent="0.25">
      <c r="B288" s="13">
        <v>0.11111111111111116</v>
      </c>
    </row>
    <row r="289" spans="2:2" x14ac:dyDescent="0.25">
      <c r="B289" s="13">
        <v>0.11111111111111116</v>
      </c>
    </row>
    <row r="290" spans="2:2" x14ac:dyDescent="0.25">
      <c r="B290" s="13">
        <v>0.11111111111111116</v>
      </c>
    </row>
    <row r="291" spans="2:2" x14ac:dyDescent="0.25">
      <c r="B291" s="13">
        <v>0.11111111111111116</v>
      </c>
    </row>
    <row r="292" spans="2:2" x14ac:dyDescent="0.25">
      <c r="B292" s="13">
        <v>0.11111111111111116</v>
      </c>
    </row>
    <row r="293" spans="2:2" x14ac:dyDescent="0.25">
      <c r="B293" s="13">
        <v>0.11111111111111116</v>
      </c>
    </row>
    <row r="294" spans="2:2" x14ac:dyDescent="0.25">
      <c r="B294" s="13">
        <v>0.11111111111111116</v>
      </c>
    </row>
    <row r="295" spans="2:2" x14ac:dyDescent="0.25">
      <c r="B295" s="13">
        <v>0.11111111111111116</v>
      </c>
    </row>
    <row r="296" spans="2:2" x14ac:dyDescent="0.25">
      <c r="B296" s="13">
        <v>0.1063829787234043</v>
      </c>
    </row>
    <row r="297" spans="2:2" x14ac:dyDescent="0.25">
      <c r="B297" s="13">
        <v>0.1063829787234043</v>
      </c>
    </row>
    <row r="298" spans="2:2" x14ac:dyDescent="0.25">
      <c r="B298" s="13">
        <v>0.1063829787234043</v>
      </c>
    </row>
    <row r="299" spans="2:2" x14ac:dyDescent="0.25">
      <c r="B299" s="13">
        <v>0.1063829787234043</v>
      </c>
    </row>
    <row r="300" spans="2:2" x14ac:dyDescent="0.25">
      <c r="B300" s="13">
        <v>0.1063829787234043</v>
      </c>
    </row>
    <row r="301" spans="2:2" x14ac:dyDescent="0.25">
      <c r="B301" s="13">
        <v>0.1063829787234043</v>
      </c>
    </row>
    <row r="302" spans="2:2" x14ac:dyDescent="0.25">
      <c r="B302" s="13">
        <v>0.10416666666666674</v>
      </c>
    </row>
    <row r="303" spans="2:2" x14ac:dyDescent="0.25">
      <c r="B303" s="13">
        <v>0.10416666666666674</v>
      </c>
    </row>
    <row r="304" spans="2:2" x14ac:dyDescent="0.25">
      <c r="B304" s="13">
        <v>0.10416666666666674</v>
      </c>
    </row>
    <row r="305" spans="2:2" x14ac:dyDescent="0.25">
      <c r="B305" s="13">
        <v>0.10416666666666674</v>
      </c>
    </row>
    <row r="306" spans="2:2" x14ac:dyDescent="0.25">
      <c r="B306" s="13">
        <v>0.10416666666666674</v>
      </c>
    </row>
    <row r="307" spans="2:2" x14ac:dyDescent="0.25">
      <c r="B307" s="13">
        <v>0.10416666666666674</v>
      </c>
    </row>
    <row r="308" spans="2:2" x14ac:dyDescent="0.25">
      <c r="B308" s="13">
        <v>0.10000000000000009</v>
      </c>
    </row>
    <row r="309" spans="2:2" x14ac:dyDescent="0.25">
      <c r="B309" s="13">
        <v>0.10000000000000009</v>
      </c>
    </row>
    <row r="310" spans="2:2" x14ac:dyDescent="0.25">
      <c r="B310" s="13">
        <v>0.10000000000000009</v>
      </c>
    </row>
    <row r="311" spans="2:2" x14ac:dyDescent="0.25">
      <c r="B311" s="13">
        <v>0.10000000000000009</v>
      </c>
    </row>
    <row r="312" spans="2:2" x14ac:dyDescent="0.25">
      <c r="B312" s="13">
        <v>0.10000000000000009</v>
      </c>
    </row>
    <row r="313" spans="2:2" x14ac:dyDescent="0.25">
      <c r="B313" s="13">
        <v>0.10000000000000009</v>
      </c>
    </row>
    <row r="314" spans="2:2" x14ac:dyDescent="0.25">
      <c r="B314" s="13">
        <v>0.10000000000000009</v>
      </c>
    </row>
    <row r="315" spans="2:2" x14ac:dyDescent="0.25">
      <c r="B315" s="13">
        <v>0.10000000000000009</v>
      </c>
    </row>
    <row r="316" spans="2:2" x14ac:dyDescent="0.25">
      <c r="B316" s="13">
        <v>0.10000000000000009</v>
      </c>
    </row>
    <row r="317" spans="2:2" x14ac:dyDescent="0.25">
      <c r="B317" s="13">
        <v>0.10000000000000009</v>
      </c>
    </row>
    <row r="318" spans="2:2" x14ac:dyDescent="0.25">
      <c r="B318" s="13">
        <v>0.10000000000000009</v>
      </c>
    </row>
    <row r="319" spans="2:2" x14ac:dyDescent="0.25">
      <c r="B319" s="13">
        <v>0.10000000000000009</v>
      </c>
    </row>
    <row r="320" spans="2:2" x14ac:dyDescent="0.25">
      <c r="B320" s="13">
        <v>8.3333333333333259E-2</v>
      </c>
    </row>
    <row r="321" spans="2:2" x14ac:dyDescent="0.25">
      <c r="B321" s="13">
        <v>8.3333333333333259E-2</v>
      </c>
    </row>
    <row r="322" spans="2:2" x14ac:dyDescent="0.25">
      <c r="B322" s="13">
        <v>8.3333333333333259E-2</v>
      </c>
    </row>
    <row r="323" spans="2:2" x14ac:dyDescent="0.25">
      <c r="B323" s="13">
        <v>8.3333333333333259E-2</v>
      </c>
    </row>
    <row r="324" spans="2:2" x14ac:dyDescent="0.25">
      <c r="B324" s="13">
        <v>8.3333333333333259E-2</v>
      </c>
    </row>
    <row r="325" spans="2:2" x14ac:dyDescent="0.25">
      <c r="B325" s="13">
        <v>8.3333333333333259E-2</v>
      </c>
    </row>
    <row r="326" spans="2:2" x14ac:dyDescent="0.25">
      <c r="B326" s="13">
        <v>8.3333333333333259E-2</v>
      </c>
    </row>
    <row r="327" spans="2:2" x14ac:dyDescent="0.25">
      <c r="B327" s="13">
        <v>8.3333333333333259E-2</v>
      </c>
    </row>
    <row r="328" spans="2:2" x14ac:dyDescent="0.25">
      <c r="B328" s="13">
        <v>8.3333333333333259E-2</v>
      </c>
    </row>
    <row r="329" spans="2:2" x14ac:dyDescent="0.25">
      <c r="B329" s="13">
        <v>8.3333333333333259E-2</v>
      </c>
    </row>
    <row r="330" spans="2:2" x14ac:dyDescent="0.25">
      <c r="B330" s="13">
        <v>8.3333333333333259E-2</v>
      </c>
    </row>
    <row r="331" spans="2:2" x14ac:dyDescent="0.25">
      <c r="B331" s="13">
        <v>8.3333333333333259E-2</v>
      </c>
    </row>
    <row r="332" spans="2:2" x14ac:dyDescent="0.25">
      <c r="B332" s="13">
        <v>8.3333333333333259E-2</v>
      </c>
    </row>
    <row r="333" spans="2:2" x14ac:dyDescent="0.25">
      <c r="B333" s="13">
        <v>8.3333333333333259E-2</v>
      </c>
    </row>
    <row r="334" spans="2:2" x14ac:dyDescent="0.25">
      <c r="B334" s="13">
        <v>8.3333333333333259E-2</v>
      </c>
    </row>
    <row r="335" spans="2:2" x14ac:dyDescent="0.25">
      <c r="B335" s="13">
        <v>8.3333333333333259E-2</v>
      </c>
    </row>
    <row r="336" spans="2:2" x14ac:dyDescent="0.25">
      <c r="B336" s="13">
        <v>8.3333333333333259E-2</v>
      </c>
    </row>
    <row r="337" spans="2:2" x14ac:dyDescent="0.25">
      <c r="B337" s="13">
        <v>8.3333333333333259E-2</v>
      </c>
    </row>
    <row r="338" spans="2:2" x14ac:dyDescent="0.25">
      <c r="B338" s="13">
        <v>7.6923076923076872E-2</v>
      </c>
    </row>
    <row r="339" spans="2:2" x14ac:dyDescent="0.25">
      <c r="B339" s="13">
        <v>7.6923076923076872E-2</v>
      </c>
    </row>
    <row r="340" spans="2:2" x14ac:dyDescent="0.25">
      <c r="B340" s="13">
        <v>7.6923076923076872E-2</v>
      </c>
    </row>
    <row r="341" spans="2:2" x14ac:dyDescent="0.25">
      <c r="B341" s="13">
        <v>7.6923076923076872E-2</v>
      </c>
    </row>
    <row r="342" spans="2:2" x14ac:dyDescent="0.25">
      <c r="B342" s="13">
        <v>6.25E-2</v>
      </c>
    </row>
    <row r="343" spans="2:2" x14ac:dyDescent="0.25">
      <c r="B343" s="13">
        <v>6.25E-2</v>
      </c>
    </row>
    <row r="344" spans="2:2" x14ac:dyDescent="0.25">
      <c r="B344" s="13">
        <v>6.25E-2</v>
      </c>
    </row>
    <row r="345" spans="2:2" x14ac:dyDescent="0.25">
      <c r="B345" s="13">
        <v>6.25E-2</v>
      </c>
    </row>
    <row r="346" spans="2:2" x14ac:dyDescent="0.25">
      <c r="B346" s="13">
        <v>6.25E-2</v>
      </c>
    </row>
    <row r="347" spans="2:2" x14ac:dyDescent="0.25">
      <c r="B347" s="13">
        <v>6.25E-2</v>
      </c>
    </row>
    <row r="348" spans="2:2" x14ac:dyDescent="0.25">
      <c r="B348" s="13">
        <v>0</v>
      </c>
    </row>
    <row r="349" spans="2:2" x14ac:dyDescent="0.25">
      <c r="B349" s="13">
        <v>0</v>
      </c>
    </row>
    <row r="350" spans="2:2" x14ac:dyDescent="0.25">
      <c r="B350" s="13">
        <v>0</v>
      </c>
    </row>
    <row r="351" spans="2:2" x14ac:dyDescent="0.25">
      <c r="B351" s="13">
        <v>0</v>
      </c>
    </row>
    <row r="352" spans="2:2" x14ac:dyDescent="0.25">
      <c r="B352" s="13">
        <v>0</v>
      </c>
    </row>
    <row r="353" spans="2:2" x14ac:dyDescent="0.25">
      <c r="B353" s="13">
        <v>0</v>
      </c>
    </row>
    <row r="354" spans="2:2" x14ac:dyDescent="0.25">
      <c r="B354" s="13">
        <v>0</v>
      </c>
    </row>
    <row r="355" spans="2:2" x14ac:dyDescent="0.25">
      <c r="B355" s="13">
        <v>0</v>
      </c>
    </row>
    <row r="356" spans="2:2" x14ac:dyDescent="0.25">
      <c r="B356" s="13">
        <v>0</v>
      </c>
    </row>
    <row r="357" spans="2:2" x14ac:dyDescent="0.25">
      <c r="B357" s="13">
        <v>-8.333333333333337E-2</v>
      </c>
    </row>
    <row r="358" spans="2:2" x14ac:dyDescent="0.25">
      <c r="B358" s="13">
        <v>-8.333333333333337E-2</v>
      </c>
    </row>
    <row r="359" spans="2:2" x14ac:dyDescent="0.25">
      <c r="B359" s="13">
        <v>-8.333333333333337E-2</v>
      </c>
    </row>
    <row r="360" spans="2:2" x14ac:dyDescent="0.25">
      <c r="B360" s="13">
        <v>-0.11764705882352944</v>
      </c>
    </row>
    <row r="361" spans="2:2" x14ac:dyDescent="0.25">
      <c r="B361" s="13">
        <v>-0.125</v>
      </c>
    </row>
    <row r="362" spans="2:2" x14ac:dyDescent="0.25">
      <c r="B362" s="13">
        <v>-0.33333333333333337</v>
      </c>
    </row>
    <row r="363" spans="2:2" x14ac:dyDescent="0.25">
      <c r="B363" s="13">
        <v>-0.33333333333333337</v>
      </c>
    </row>
    <row r="364" spans="2:2" x14ac:dyDescent="0.25">
      <c r="B364" s="13">
        <v>-0.33333333333333337</v>
      </c>
    </row>
  </sheetData>
  <autoFilter ref="B1:B364" xr:uid="{00000000-0009-0000-0000-000001000000}">
    <sortState xmlns:xlrd2="http://schemas.microsoft.com/office/spreadsheetml/2017/richdata2" ref="B2:B364">
      <sortCondition descending="1" ref="B1:B364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Дота</dc:creator>
  <cp:lastModifiedBy>Екатерина</cp:lastModifiedBy>
  <dcterms:created xsi:type="dcterms:W3CDTF">2015-06-05T18:19:34Z</dcterms:created>
  <dcterms:modified xsi:type="dcterms:W3CDTF">2021-12-25T12:51:41Z</dcterms:modified>
</cp:coreProperties>
</file>