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56CE66-DB04-450A-9E6B-453C5D2519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З " sheetId="3" r:id="rId1"/>
    <sheet name="Лист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" i="3" l="1"/>
  <c r="P25" i="3"/>
  <c r="P26" i="3"/>
  <c r="P27" i="3"/>
  <c r="P28" i="3"/>
  <c r="P29" i="3"/>
  <c r="P30" i="3"/>
  <c r="P31" i="3"/>
  <c r="P32" i="3"/>
  <c r="P33" i="3"/>
  <c r="P34" i="3"/>
  <c r="C15" i="4" l="1"/>
  <c r="C14" i="4"/>
  <c r="C37" i="4"/>
  <c r="C36" i="4"/>
  <c r="C35" i="4"/>
  <c r="C8" i="4"/>
  <c r="C7" i="4"/>
  <c r="C6" i="4"/>
  <c r="C9" i="4"/>
  <c r="C13" i="4"/>
  <c r="C12" i="4"/>
  <c r="C11" i="4"/>
  <c r="C10" i="4"/>
  <c r="C34" i="4"/>
  <c r="C33" i="4"/>
  <c r="C32" i="4"/>
  <c r="C31" i="4"/>
  <c r="C30" i="4"/>
  <c r="C29" i="4"/>
  <c r="C20" i="4"/>
  <c r="C21" i="4"/>
  <c r="C19" i="4"/>
  <c r="C18" i="4"/>
  <c r="C17" i="4"/>
</calcChain>
</file>

<file path=xl/sharedStrings.xml><?xml version="1.0" encoding="utf-8"?>
<sst xmlns="http://schemas.openxmlformats.org/spreadsheetml/2006/main" count="84" uniqueCount="81">
  <si>
    <t>Клиент:</t>
  </si>
  <si>
    <t>Дата:</t>
  </si>
  <si>
    <t>Сдать:</t>
  </si>
  <si>
    <t>Дизайнер:</t>
  </si>
  <si>
    <t>Технолог:</t>
  </si>
  <si>
    <t>Ширина</t>
  </si>
  <si>
    <t>ТЗ №</t>
  </si>
  <si>
    <t>Время</t>
  </si>
  <si>
    <t xml:space="preserve">Адрес: </t>
  </si>
  <si>
    <t>Выезд на замеры:</t>
  </si>
  <si>
    <t>Монтаж:</t>
  </si>
  <si>
    <t>Сдал в работу:</t>
  </si>
  <si>
    <t>Фрезер</t>
  </si>
  <si>
    <t>Лазер</t>
  </si>
  <si>
    <t>Принял в работу:</t>
  </si>
  <si>
    <t>Наименование и описание изделий:</t>
  </si>
  <si>
    <t>Элементы изделия:</t>
  </si>
  <si>
    <t>ш</t>
  </si>
  <si>
    <t>в</t>
  </si>
  <si>
    <t>г</t>
  </si>
  <si>
    <t>Перечень материалов:</t>
  </si>
  <si>
    <t>Длинна</t>
  </si>
  <si>
    <t>М.П.</t>
  </si>
  <si>
    <t>Уф планшет</t>
  </si>
  <si>
    <t>УФ рулонный</t>
  </si>
  <si>
    <t>Сольвент рулонный</t>
  </si>
  <si>
    <t>Цифровой принтер</t>
  </si>
  <si>
    <t>Цена за еденицу</t>
  </si>
  <si>
    <t>М2</t>
  </si>
  <si>
    <t>Плоттер рулонный</t>
  </si>
  <si>
    <t xml:space="preserve">ВИЗУАЛИЗАЦИЯ/ЧЕРТЕЖИ </t>
  </si>
  <si>
    <t>Тех. пометки</t>
  </si>
  <si>
    <t>Задействованное оборудование, указывать качество печати</t>
  </si>
  <si>
    <t>штук</t>
  </si>
  <si>
    <t>Работа Чел/Час</t>
  </si>
  <si>
    <t>ШТ.</t>
  </si>
  <si>
    <t>РАСХОД ФАКТИЧЕСКИЙ</t>
  </si>
  <si>
    <t>Упаковка</t>
  </si>
  <si>
    <t>Цена Итого Рублей</t>
  </si>
  <si>
    <t>Размер мм/ Кол-во</t>
  </si>
  <si>
    <t>Стоимость материала за лист</t>
  </si>
  <si>
    <t>Стоимость материала м2</t>
  </si>
  <si>
    <t>ПВХ  2мм</t>
  </si>
  <si>
    <t>ПВХ  3мм</t>
  </si>
  <si>
    <t>ПВХ  5мм</t>
  </si>
  <si>
    <t>ПВХ 8мм</t>
  </si>
  <si>
    <t>ПВХ 10мм</t>
  </si>
  <si>
    <t>Полистирол белый 2мм</t>
  </si>
  <si>
    <t>Полистирол белый 3мм</t>
  </si>
  <si>
    <t>Печать с белилами 1 слой плюс к стоимости</t>
  </si>
  <si>
    <t>Полистирол цветной 2мм</t>
  </si>
  <si>
    <t>Полистирол цветной 3мм</t>
  </si>
  <si>
    <t>Полистирол чёрный 2мм</t>
  </si>
  <si>
    <t>Полистирол чёрный 3мм</t>
  </si>
  <si>
    <t>Акрилл прозрачный 2мм</t>
  </si>
  <si>
    <t>Акрилл прозрачный 3мм</t>
  </si>
  <si>
    <t>Акрилл прозрачный 5мм</t>
  </si>
  <si>
    <t>Акрилл прозрачный 8мм</t>
  </si>
  <si>
    <t>Акрилл прозрачный 10мм</t>
  </si>
  <si>
    <t>Акрилл молочный 2мм</t>
  </si>
  <si>
    <t>Акрилл молочный 3мм</t>
  </si>
  <si>
    <t>Акрилл молочный 4мм</t>
  </si>
  <si>
    <t>ПЭТ 0,5мм</t>
  </si>
  <si>
    <t>ПЭТ 0,7мм</t>
  </si>
  <si>
    <t>ПЭТ 1,0мм</t>
  </si>
  <si>
    <t>Пенокартон 5мм</t>
  </si>
  <si>
    <t>Пенокартон 10 мм</t>
  </si>
  <si>
    <t>Orajet 3640 000</t>
  </si>
  <si>
    <t>Orajet 3640 010</t>
  </si>
  <si>
    <t xml:space="preserve">Плёнка Oracal 641 (цветная) </t>
  </si>
  <si>
    <t>Плёнка Oracal 8500 010</t>
  </si>
  <si>
    <t xml:space="preserve">УФ Гибрид Самба без подсветки </t>
  </si>
  <si>
    <t>Самба для подсветки - 1374,75 руб м2</t>
  </si>
  <si>
    <t>Самба 300%</t>
  </si>
  <si>
    <t>Beklite 1-слой 600*600 DPI</t>
  </si>
  <si>
    <t>Beklite 1-слой 600*1200 DPI</t>
  </si>
  <si>
    <t>Пенокартон 5 мм</t>
  </si>
  <si>
    <t>Композит белый 0,21</t>
  </si>
  <si>
    <t>Композит белый 0,3</t>
  </si>
  <si>
    <t>Композит цветной печать с белилами</t>
  </si>
  <si>
    <t>Перечень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</si>
</sst>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\ &quot;₽&quot;"/>
    <numFmt numFmtId="166" formatCode="0.0"/>
  </numFmts>
  <fonts count="36">
    <font>
      <sz val="11"/>
      <color theme="1"/>
      <name val="Arial"/>
    </font>
    <font>
      <b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Arial"/>
      <family val="2"/>
      <charset val="204"/>
    </font>
    <font>
      <i/>
      <sz val="12"/>
      <color theme="1"/>
      <name val="Гост тип а"/>
    </font>
    <font>
      <b/>
      <i/>
      <sz val="12"/>
      <color theme="1"/>
      <name val="Гост тип а"/>
    </font>
    <font>
      <i/>
      <sz val="10"/>
      <color theme="1"/>
      <name val="Гост тип а"/>
    </font>
    <font>
      <b/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i/>
      <sz val="12"/>
      <color theme="1"/>
      <name val="Гост тип а"/>
      <charset val="204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i/>
      <sz val="12"/>
      <color rgb="FF002060"/>
      <name val="Calibri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rgb="FF002060"/>
      <name val="Calibri"/>
      <family val="2"/>
      <charset val="204"/>
      <scheme val="minor"/>
    </font>
    <font>
      <i/>
      <strike/>
      <sz val="12"/>
      <color rgb="FF002060"/>
      <name val="Calibri"/>
      <family val="2"/>
      <charset val="204"/>
      <scheme val="minor"/>
    </font>
    <font>
      <b/>
      <i/>
      <strike/>
      <sz val="12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i/>
      <sz val="12"/>
      <color rgb="FF00206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DE9D9"/>
      </patternFill>
    </fill>
    <fill>
      <patternFill patternType="solid">
        <fgColor theme="8" tint="0.59999389629810485"/>
        <bgColor rgb="FFC9DAF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F2DB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21" fontId="5" fillId="2" borderId="1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18" fillId="0" borderId="8" xfId="0" applyFont="1" applyBorder="1" applyAlignment="1">
      <alignment vertical="center" wrapText="1"/>
    </xf>
    <xf numFmtId="21" fontId="5" fillId="2" borderId="2" xfId="0" applyNumberFormat="1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31" fillId="0" borderId="13" xfId="0" applyFont="1" applyBorder="1" applyAlignment="1">
      <alignment horizontal="center" vertical="center" wrapText="1"/>
    </xf>
    <xf numFmtId="0" fontId="32" fillId="8" borderId="12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right" vertical="center" wrapText="1"/>
    </xf>
    <xf numFmtId="0" fontId="20" fillId="11" borderId="13" xfId="0" applyFont="1" applyFill="1" applyBorder="1" applyAlignment="1">
      <alignment horizontal="right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0" borderId="13" xfId="0" applyBorder="1"/>
    <xf numFmtId="0" fontId="30" fillId="0" borderId="13" xfId="0" applyFont="1" applyBorder="1"/>
    <xf numFmtId="1" fontId="0" fillId="0" borderId="13" xfId="0" applyNumberFormat="1" applyBorder="1"/>
    <xf numFmtId="0" fontId="35" fillId="0" borderId="13" xfId="0" applyFont="1" applyBorder="1"/>
    <xf numFmtId="0" fontId="0" fillId="5" borderId="13" xfId="0" applyFill="1" applyBorder="1"/>
    <xf numFmtId="0" fontId="30" fillId="5" borderId="13" xfId="0" applyFont="1" applyFill="1" applyBorder="1"/>
    <xf numFmtId="1" fontId="0" fillId="5" borderId="13" xfId="0" applyNumberFormat="1" applyFill="1" applyBorder="1"/>
    <xf numFmtId="0" fontId="0" fillId="16" borderId="13" xfId="0" applyFill="1" applyBorder="1"/>
    <xf numFmtId="0" fontId="30" fillId="16" borderId="13" xfId="0" applyFont="1" applyFill="1" applyBorder="1"/>
    <xf numFmtId="1" fontId="0" fillId="16" borderId="13" xfId="0" applyNumberFormat="1" applyFill="1" applyBorder="1"/>
    <xf numFmtId="0" fontId="30" fillId="0" borderId="13" xfId="0" applyFont="1" applyBorder="1" applyAlignment="1">
      <alignment wrapText="1"/>
    </xf>
    <xf numFmtId="166" fontId="0" fillId="0" borderId="13" xfId="0" applyNumberFormat="1" applyBorder="1"/>
    <xf numFmtId="0" fontId="0" fillId="17" borderId="13" xfId="0" applyFill="1" applyBorder="1"/>
    <xf numFmtId="0" fontId="30" fillId="17" borderId="13" xfId="0" applyFont="1" applyFill="1" applyBorder="1"/>
    <xf numFmtId="1" fontId="0" fillId="17" borderId="13" xfId="0" applyNumberFormat="1" applyFill="1" applyBorder="1"/>
    <xf numFmtId="0" fontId="20" fillId="11" borderId="13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0" fillId="13" borderId="2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wrapText="1"/>
    </xf>
    <xf numFmtId="0" fontId="4" fillId="12" borderId="11" xfId="0" applyFont="1" applyFill="1" applyBorder="1" applyAlignment="1">
      <alignment wrapText="1"/>
    </xf>
    <xf numFmtId="0" fontId="9" fillId="14" borderId="2" xfId="0" applyFont="1" applyFill="1" applyBorder="1" applyAlignment="1">
      <alignment horizontal="center" vertical="top"/>
    </xf>
    <xf numFmtId="0" fontId="4" fillId="12" borderId="6" xfId="0" applyFont="1" applyFill="1" applyBorder="1"/>
    <xf numFmtId="0" fontId="13" fillId="7" borderId="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165" fontId="20" fillId="11" borderId="6" xfId="0" applyNumberFormat="1" applyFont="1" applyFill="1" applyBorder="1" applyAlignment="1">
      <alignment horizontal="center" vertical="center" wrapText="1"/>
    </xf>
    <xf numFmtId="165" fontId="20" fillId="11" borderId="1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/>
    </xf>
    <xf numFmtId="0" fontId="4" fillId="12" borderId="1" xfId="0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4" fillId="5" borderId="1" xfId="0" applyFont="1" applyFill="1" applyBorder="1"/>
    <xf numFmtId="0" fontId="19" fillId="14" borderId="2" xfId="0" applyFont="1" applyFill="1" applyBorder="1" applyAlignment="1">
      <alignment horizontal="center" vertical="top" wrapText="1"/>
    </xf>
    <xf numFmtId="0" fontId="19" fillId="13" borderId="2" xfId="0" applyFont="1" applyFill="1" applyBorder="1" applyAlignment="1">
      <alignment horizontal="left" vertical="top" wrapText="1"/>
    </xf>
    <xf numFmtId="164" fontId="22" fillId="14" borderId="2" xfId="0" applyNumberFormat="1" applyFont="1" applyFill="1" applyBorder="1" applyAlignment="1">
      <alignment horizontal="center"/>
    </xf>
    <xf numFmtId="0" fontId="23" fillId="12" borderId="6" xfId="0" applyFont="1" applyFill="1" applyBorder="1"/>
    <xf numFmtId="0" fontId="6" fillId="15" borderId="3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1" xfId="0" applyFont="1" applyFill="1" applyBorder="1"/>
    <xf numFmtId="0" fontId="6" fillId="15" borderId="2" xfId="0" applyFont="1" applyFill="1" applyBorder="1" applyAlignment="1">
      <alignment horizontal="left" vertical="center" wrapText="1"/>
    </xf>
    <xf numFmtId="0" fontId="6" fillId="15" borderId="6" xfId="0" applyFont="1" applyFill="1" applyBorder="1" applyAlignment="1">
      <alignment horizontal="left" vertical="center" wrapText="1"/>
    </xf>
    <xf numFmtId="0" fontId="6" fillId="15" borderId="1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center" vertical="center" wrapText="1" shrinkToFit="1"/>
    </xf>
    <xf numFmtId="0" fontId="34" fillId="13" borderId="6" xfId="0" applyFont="1" applyFill="1" applyBorder="1" applyAlignment="1">
      <alignment horizontal="center" vertical="center" wrapText="1" shrinkToFit="1"/>
    </xf>
    <xf numFmtId="0" fontId="34" fillId="13" borderId="1" xfId="0" applyFont="1" applyFill="1" applyBorder="1" applyAlignment="1">
      <alignment horizontal="center" vertical="center" wrapText="1" shrinkToFit="1"/>
    </xf>
    <xf numFmtId="0" fontId="6" fillId="6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22" fillId="14" borderId="2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vertical="center"/>
    </xf>
    <xf numFmtId="0" fontId="6" fillId="12" borderId="2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4" fillId="5" borderId="0" xfId="0" applyFont="1" applyFill="1" applyBorder="1"/>
    <xf numFmtId="0" fontId="6" fillId="12" borderId="8" xfId="0" applyFont="1" applyFill="1" applyBorder="1" applyAlignment="1">
      <alignment vertical="center"/>
    </xf>
    <xf numFmtId="0" fontId="4" fillId="12" borderId="11" xfId="0" applyFont="1" applyFill="1" applyBorder="1"/>
    <xf numFmtId="0" fontId="4" fillId="12" borderId="9" xfId="0" applyFont="1" applyFill="1" applyBorder="1"/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/>
    </xf>
    <xf numFmtId="0" fontId="30" fillId="4" borderId="15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9" fillId="4" borderId="2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9"/>
  <sheetViews>
    <sheetView tabSelected="1" topLeftCell="A22" zoomScaleNormal="100" workbookViewId="0">
      <selection activeCell="A37" sqref="A37:U70"/>
    </sheetView>
  </sheetViews>
  <sheetFormatPr defaultColWidth="12.625" defaultRowHeight="15" customHeight="1"/>
  <cols>
    <col min="1" max="1" width="3.5" customWidth="1"/>
    <col min="2" max="8" width="7" customWidth="1"/>
    <col min="9" max="9" width="8.25" customWidth="1"/>
    <col min="10" max="10" width="4.125" customWidth="1"/>
    <col min="11" max="11" width="6.5" customWidth="1"/>
    <col min="12" max="12" width="8" customWidth="1"/>
    <col min="13" max="13" width="8.25" customWidth="1"/>
    <col min="14" max="14" width="5" customWidth="1"/>
    <col min="15" max="15" width="8.75" customWidth="1"/>
    <col min="16" max="16" width="3.625" customWidth="1"/>
    <col min="17" max="17" width="8.125" customWidth="1"/>
    <col min="18" max="18" width="6.625" customWidth="1"/>
    <col min="19" max="19" width="6.125" customWidth="1"/>
    <col min="20" max="20" width="7.375" customWidth="1"/>
    <col min="21" max="21" width="12.375" customWidth="1"/>
    <col min="22" max="22" width="7.75" customWidth="1"/>
  </cols>
  <sheetData>
    <row r="1" spans="1:22" ht="18.75" hidden="1" customHeight="1">
      <c r="A1" s="3"/>
      <c r="B1" s="4"/>
      <c r="C1" s="5"/>
      <c r="D1" s="102" t="s">
        <v>6</v>
      </c>
      <c r="E1" s="103"/>
      <c r="F1" s="104"/>
      <c r="G1" s="105"/>
      <c r="H1" s="27" t="s">
        <v>7</v>
      </c>
      <c r="I1" s="28" t="s">
        <v>0</v>
      </c>
      <c r="J1" s="29"/>
      <c r="K1" s="106"/>
      <c r="L1" s="66"/>
      <c r="M1" s="66"/>
      <c r="N1" s="66"/>
      <c r="O1" s="66"/>
      <c r="P1" s="66"/>
      <c r="Q1" s="66"/>
      <c r="R1" s="66"/>
      <c r="S1" s="66"/>
      <c r="T1" s="66"/>
      <c r="U1" s="77"/>
      <c r="V1" s="1"/>
    </row>
    <row r="2" spans="1:22" ht="18.75" hidden="1" customHeight="1">
      <c r="A2" s="6"/>
      <c r="B2" s="7"/>
      <c r="C2" s="8"/>
      <c r="D2" s="84" t="s">
        <v>1</v>
      </c>
      <c r="E2" s="85"/>
      <c r="F2" s="88"/>
      <c r="G2" s="89"/>
      <c r="H2" s="26"/>
      <c r="I2" s="107" t="s">
        <v>8</v>
      </c>
      <c r="J2" s="85"/>
      <c r="K2" s="106"/>
      <c r="L2" s="66"/>
      <c r="M2" s="66"/>
      <c r="N2" s="66"/>
      <c r="O2" s="66"/>
      <c r="P2" s="66"/>
      <c r="Q2" s="66"/>
      <c r="R2" s="66"/>
      <c r="S2" s="66"/>
      <c r="T2" s="66"/>
      <c r="U2" s="77"/>
      <c r="V2" s="1"/>
    </row>
    <row r="3" spans="1:22" ht="18.75" hidden="1" customHeight="1">
      <c r="A3" s="6"/>
      <c r="B3" s="7"/>
      <c r="C3" s="7"/>
      <c r="D3" s="84" t="s">
        <v>2</v>
      </c>
      <c r="E3" s="85"/>
      <c r="F3" s="88"/>
      <c r="G3" s="89"/>
      <c r="H3" s="9"/>
      <c r="I3" s="108" t="s">
        <v>9</v>
      </c>
      <c r="J3" s="109"/>
      <c r="K3" s="109"/>
      <c r="L3" s="110"/>
      <c r="M3" s="111"/>
      <c r="N3" s="111"/>
      <c r="O3" s="111"/>
      <c r="P3" s="111"/>
      <c r="Q3" s="111"/>
      <c r="R3" s="111"/>
      <c r="S3" s="111"/>
      <c r="T3" s="111"/>
      <c r="U3" s="112"/>
      <c r="V3" s="1"/>
    </row>
    <row r="4" spans="1:22" ht="18.75" hidden="1" customHeight="1">
      <c r="A4" s="10"/>
      <c r="B4" s="11"/>
      <c r="C4" s="11"/>
      <c r="D4" s="84" t="s">
        <v>10</v>
      </c>
      <c r="E4" s="85"/>
      <c r="F4" s="88"/>
      <c r="G4" s="89"/>
      <c r="H4" s="21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1"/>
    </row>
    <row r="5" spans="1:22" ht="30" hidden="1" customHeight="1">
      <c r="A5" s="12"/>
      <c r="B5" s="13" t="s">
        <v>11</v>
      </c>
      <c r="C5" s="14"/>
      <c r="D5" s="76"/>
      <c r="E5" s="66"/>
      <c r="F5" s="66"/>
      <c r="G5" s="66"/>
      <c r="H5" s="77"/>
      <c r="I5" s="80" t="s">
        <v>32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</row>
    <row r="6" spans="1:22" ht="30" hidden="1" customHeight="1">
      <c r="A6" s="12"/>
      <c r="B6" s="13" t="s">
        <v>3</v>
      </c>
      <c r="C6" s="14"/>
      <c r="D6" s="76"/>
      <c r="E6" s="66"/>
      <c r="F6" s="66"/>
      <c r="G6" s="66"/>
      <c r="H6" s="77"/>
      <c r="I6" s="113" t="s">
        <v>25</v>
      </c>
      <c r="J6" s="114"/>
      <c r="K6" s="115" t="s">
        <v>24</v>
      </c>
      <c r="L6" s="116"/>
      <c r="M6" s="115" t="s">
        <v>23</v>
      </c>
      <c r="N6" s="116"/>
      <c r="O6" s="113" t="s">
        <v>26</v>
      </c>
      <c r="P6" s="114"/>
      <c r="Q6" s="113" t="s">
        <v>29</v>
      </c>
      <c r="R6" s="114"/>
      <c r="S6" s="117" t="s">
        <v>13</v>
      </c>
      <c r="T6" s="118"/>
      <c r="U6" s="22" t="s">
        <v>12</v>
      </c>
    </row>
    <row r="7" spans="1:22" ht="27" hidden="1" customHeight="1">
      <c r="A7" s="12"/>
      <c r="B7" s="13" t="s">
        <v>4</v>
      </c>
      <c r="C7" s="14"/>
      <c r="D7" s="76"/>
      <c r="E7" s="66"/>
      <c r="F7" s="66"/>
      <c r="G7" s="66"/>
      <c r="H7" s="77"/>
      <c r="I7" s="133"/>
      <c r="J7" s="134"/>
      <c r="K7" s="131"/>
      <c r="L7" s="132"/>
      <c r="M7" s="131"/>
      <c r="N7" s="132"/>
      <c r="O7" s="127"/>
      <c r="P7" s="128"/>
      <c r="Q7" s="123"/>
      <c r="R7" s="124"/>
      <c r="S7" s="119"/>
      <c r="T7" s="120"/>
      <c r="U7" s="41"/>
    </row>
    <row r="8" spans="1:22" ht="28.5" hidden="1" customHeight="1">
      <c r="A8" s="12"/>
      <c r="B8" s="13" t="s">
        <v>14</v>
      </c>
      <c r="C8" s="14"/>
      <c r="D8" s="93"/>
      <c r="E8" s="94"/>
      <c r="F8" s="94"/>
      <c r="G8" s="94"/>
      <c r="H8" s="95"/>
      <c r="I8" s="131"/>
      <c r="J8" s="132"/>
      <c r="K8" s="131"/>
      <c r="L8" s="132"/>
      <c r="M8" s="129"/>
      <c r="N8" s="130"/>
      <c r="O8" s="129"/>
      <c r="P8" s="130"/>
      <c r="Q8" s="125"/>
      <c r="R8" s="126"/>
      <c r="S8" s="121"/>
      <c r="T8" s="122"/>
      <c r="U8" s="30"/>
    </row>
    <row r="9" spans="1:22" s="19" customFormat="1" ht="57" hidden="1" customHeight="1">
      <c r="A9" s="15"/>
      <c r="B9" s="96" t="s">
        <v>15</v>
      </c>
      <c r="C9" s="97"/>
      <c r="D9" s="97"/>
      <c r="E9" s="97"/>
      <c r="F9" s="97"/>
      <c r="G9" s="98"/>
      <c r="H9" s="99"/>
      <c r="I9" s="100"/>
      <c r="J9" s="100"/>
      <c r="K9" s="100"/>
      <c r="L9" s="100"/>
      <c r="M9" s="100"/>
      <c r="N9" s="100"/>
      <c r="O9" s="100"/>
      <c r="P9" s="100"/>
      <c r="Q9" s="101"/>
      <c r="R9" s="90" t="s">
        <v>39</v>
      </c>
      <c r="S9" s="91"/>
      <c r="T9" s="91"/>
      <c r="U9" s="92"/>
      <c r="V9" s="1"/>
    </row>
    <row r="10" spans="1:22" ht="29.25" hidden="1" customHeight="1">
      <c r="A10" s="15"/>
      <c r="B10" s="142" t="s">
        <v>16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4"/>
      <c r="P10" s="78" t="s">
        <v>31</v>
      </c>
      <c r="Q10" s="79"/>
      <c r="R10" s="23" t="s">
        <v>17</v>
      </c>
      <c r="S10" s="24" t="s">
        <v>18</v>
      </c>
      <c r="T10" s="25" t="s">
        <v>19</v>
      </c>
      <c r="U10" s="31" t="s">
        <v>33</v>
      </c>
      <c r="V10" s="1"/>
    </row>
    <row r="11" spans="1:22" ht="34.5" hidden="1" customHeight="1">
      <c r="A11" s="16">
        <v>1</v>
      </c>
      <c r="B11" s="87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86"/>
      <c r="Q11" s="66"/>
      <c r="R11" s="32"/>
      <c r="S11" s="33"/>
      <c r="T11" s="34"/>
      <c r="U11" s="35"/>
      <c r="V11" s="1"/>
    </row>
    <row r="12" spans="1:22" ht="22.5" hidden="1" customHeight="1">
      <c r="A12" s="17">
        <v>2</v>
      </c>
      <c r="B12" s="87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5"/>
      <c r="Q12" s="66"/>
      <c r="R12" s="32"/>
      <c r="S12" s="33"/>
      <c r="T12" s="34"/>
      <c r="U12" s="35"/>
      <c r="V12" s="1"/>
    </row>
    <row r="13" spans="1:22" ht="31.5" hidden="1" customHeight="1">
      <c r="A13" s="17">
        <v>3</v>
      </c>
      <c r="B13" s="87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5"/>
      <c r="Q13" s="66"/>
      <c r="R13" s="32"/>
      <c r="S13" s="33"/>
      <c r="T13" s="34"/>
      <c r="U13" s="35"/>
      <c r="V13" s="1"/>
    </row>
    <row r="14" spans="1:22" ht="30.75" hidden="1" customHeight="1">
      <c r="A14" s="17">
        <v>4</v>
      </c>
      <c r="B14" s="87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5"/>
      <c r="Q14" s="66"/>
      <c r="R14" s="32"/>
      <c r="S14" s="33"/>
      <c r="T14" s="34"/>
      <c r="U14" s="35"/>
      <c r="V14" s="1"/>
    </row>
    <row r="15" spans="1:22" ht="36" hidden="1" customHeight="1">
      <c r="A15" s="17">
        <v>5</v>
      </c>
      <c r="B15" s="87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86"/>
      <c r="Q15" s="66"/>
      <c r="R15" s="32"/>
      <c r="S15" s="33"/>
      <c r="T15" s="34"/>
      <c r="U15" s="35"/>
      <c r="V15" s="1"/>
    </row>
    <row r="16" spans="1:22" ht="21" hidden="1" customHeight="1">
      <c r="A16" s="17">
        <v>6</v>
      </c>
      <c r="B16" s="87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5"/>
      <c r="Q16" s="66"/>
      <c r="R16" s="32"/>
      <c r="S16" s="33"/>
      <c r="T16" s="34"/>
      <c r="U16" s="35"/>
      <c r="V16" s="1"/>
    </row>
    <row r="17" spans="1:22" ht="20.25" hidden="1" customHeight="1">
      <c r="A17" s="17">
        <v>7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5"/>
      <c r="Q17" s="66"/>
      <c r="R17" s="32"/>
      <c r="S17" s="33"/>
      <c r="T17" s="34"/>
      <c r="U17" s="35"/>
      <c r="V17" s="1"/>
    </row>
    <row r="18" spans="1:22" ht="20.25" hidden="1" customHeight="1">
      <c r="A18" s="17">
        <v>8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5"/>
      <c r="Q18" s="66"/>
      <c r="R18" s="32"/>
      <c r="S18" s="33"/>
      <c r="T18" s="34"/>
      <c r="U18" s="35"/>
      <c r="V18" s="1"/>
    </row>
    <row r="19" spans="1:22" ht="21" hidden="1" customHeight="1">
      <c r="A19" s="17">
        <v>9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5"/>
      <c r="Q19" s="66"/>
      <c r="R19" s="32"/>
      <c r="S19" s="33"/>
      <c r="T19" s="34"/>
      <c r="U19" s="35"/>
    </row>
    <row r="20" spans="1:22" ht="23.25" hidden="1" customHeight="1">
      <c r="A20" s="17">
        <v>10</v>
      </c>
      <c r="B20" s="62"/>
      <c r="C20" s="63"/>
      <c r="D20" s="63"/>
      <c r="E20" s="63"/>
      <c r="F20" s="63"/>
      <c r="G20" s="63"/>
      <c r="H20" s="63"/>
      <c r="I20" s="63"/>
      <c r="J20" s="63"/>
      <c r="K20" s="64"/>
      <c r="L20" s="64"/>
      <c r="M20" s="64"/>
      <c r="N20" s="64"/>
      <c r="O20" s="64"/>
      <c r="P20" s="65"/>
      <c r="Q20" s="66"/>
      <c r="R20" s="32"/>
      <c r="S20" s="33"/>
      <c r="T20" s="34"/>
      <c r="U20" s="35"/>
      <c r="V20" s="1"/>
    </row>
    <row r="21" spans="1:22" ht="27.75" hidden="1" customHeight="1">
      <c r="A21" s="1"/>
      <c r="B21" s="67" t="s">
        <v>37</v>
      </c>
      <c r="C21" s="68"/>
      <c r="D21" s="68"/>
      <c r="E21" s="69"/>
      <c r="F21" s="137"/>
      <c r="G21" s="138"/>
      <c r="H21" s="138"/>
      <c r="I21" s="138"/>
      <c r="J21" s="139"/>
      <c r="K21" s="135" t="s">
        <v>36</v>
      </c>
      <c r="L21" s="136"/>
      <c r="M21" s="136"/>
      <c r="N21" s="136"/>
      <c r="O21" s="136"/>
      <c r="P21" s="140"/>
      <c r="Q21" s="140"/>
      <c r="R21" s="140"/>
      <c r="S21" s="140"/>
      <c r="T21" s="140"/>
      <c r="U21" s="141"/>
      <c r="V21" s="1"/>
    </row>
    <row r="22" spans="1:22" ht="30.75" customHeight="1">
      <c r="A22" s="1"/>
      <c r="B22" s="135" t="s">
        <v>20</v>
      </c>
      <c r="C22" s="136"/>
      <c r="D22" s="136"/>
      <c r="E22" s="136"/>
      <c r="F22" s="136"/>
      <c r="G22" s="136"/>
      <c r="H22" s="136"/>
      <c r="I22" s="136"/>
      <c r="J22" s="147"/>
      <c r="K22" s="36" t="s">
        <v>35</v>
      </c>
      <c r="L22" s="37" t="s">
        <v>5</v>
      </c>
      <c r="M22" s="38" t="s">
        <v>21</v>
      </c>
      <c r="N22" s="38" t="s">
        <v>22</v>
      </c>
      <c r="O22" s="38" t="s">
        <v>28</v>
      </c>
      <c r="P22" s="74" t="s">
        <v>27</v>
      </c>
      <c r="Q22" s="75"/>
      <c r="R22" s="74"/>
      <c r="S22" s="75"/>
      <c r="T22" s="72" t="s">
        <v>38</v>
      </c>
      <c r="U22" s="73"/>
      <c r="V22" s="1"/>
    </row>
    <row r="23" spans="1:22" ht="19.5" customHeight="1">
      <c r="A23" s="18">
        <v>1</v>
      </c>
      <c r="B23" s="61" t="s">
        <v>34</v>
      </c>
      <c r="C23" s="61"/>
      <c r="D23" s="61"/>
      <c r="E23" s="61"/>
      <c r="F23" s="61"/>
      <c r="G23" s="61"/>
      <c r="H23" s="61"/>
      <c r="I23" s="61"/>
      <c r="J23" s="61"/>
      <c r="K23" s="39"/>
      <c r="L23" s="39"/>
      <c r="M23" s="39"/>
      <c r="N23" s="39"/>
      <c r="O23" s="39"/>
      <c r="P23" s="60">
        <v>350</v>
      </c>
      <c r="Q23" s="60"/>
      <c r="R23" s="60"/>
      <c r="S23" s="60"/>
      <c r="T23" s="70"/>
      <c r="U23" s="71"/>
      <c r="V23" s="1"/>
    </row>
    <row r="24" spans="1:22" ht="19.5" customHeight="1">
      <c r="A24" s="18">
        <v>2</v>
      </c>
      <c r="B24" s="61" t="s">
        <v>74</v>
      </c>
      <c r="C24" s="61"/>
      <c r="D24" s="61"/>
      <c r="E24" s="61"/>
      <c r="F24" s="61"/>
      <c r="G24" s="61"/>
      <c r="H24" s="61"/>
      <c r="I24" s="61"/>
      <c r="J24" s="61"/>
      <c r="K24" s="39"/>
      <c r="L24" s="39"/>
      <c r="M24" s="39"/>
      <c r="N24" s="39">
        <v>20</v>
      </c>
      <c r="O24" s="39">
        <v>20</v>
      </c>
      <c r="P24" s="60" t="e">
        <f>VLOOKUP(B24,IF(N24&gt;=0,Лист1!$B$2:$B$40,IF('ТЗ '!O24&gt;=0,Лист1!$C$2:$C$40)),2,0)</f>
        <v>#N/A</v>
      </c>
      <c r="Q24" s="60"/>
      <c r="R24" s="60"/>
      <c r="S24" s="60"/>
      <c r="T24" s="70"/>
      <c r="U24" s="71"/>
      <c r="V24" s="1"/>
    </row>
    <row r="25" spans="1:22" ht="19.5" customHeight="1">
      <c r="A25" s="18">
        <v>3</v>
      </c>
      <c r="B25" s="61" t="s">
        <v>59</v>
      </c>
      <c r="C25" s="61"/>
      <c r="D25" s="61"/>
      <c r="E25" s="61"/>
      <c r="F25" s="61"/>
      <c r="G25" s="61"/>
      <c r="H25" s="61"/>
      <c r="I25" s="61"/>
      <c r="J25" s="61"/>
      <c r="K25" s="39"/>
      <c r="L25" s="40"/>
      <c r="M25" s="39"/>
      <c r="N25" s="39"/>
      <c r="O25" s="39"/>
      <c r="P25" s="60" t="e">
        <f>VLOOKUP(B25,IF(N25&lt;0,Лист1!$B$2:$B$40,IF('ТЗ '!O25&lt;0,Лист1!$C$2:$C$40)),3,0)</f>
        <v>#N/A</v>
      </c>
      <c r="Q25" s="60"/>
      <c r="R25" s="60"/>
      <c r="S25" s="60"/>
      <c r="T25" s="70"/>
      <c r="U25" s="71"/>
      <c r="V25" s="1"/>
    </row>
    <row r="26" spans="1:22" ht="19.5" customHeight="1">
      <c r="A26" s="18">
        <v>4</v>
      </c>
      <c r="B26" s="61"/>
      <c r="C26" s="61"/>
      <c r="D26" s="61"/>
      <c r="E26" s="61"/>
      <c r="F26" s="61"/>
      <c r="G26" s="61"/>
      <c r="H26" s="61"/>
      <c r="I26" s="61"/>
      <c r="J26" s="61"/>
      <c r="K26" s="39"/>
      <c r="L26" s="39"/>
      <c r="M26" s="39"/>
      <c r="N26" s="39"/>
      <c r="O26" s="39"/>
      <c r="P26" s="60" t="e">
        <f>VLOOKUP(B26,IF(N26&lt;0,Лист1!$B$2:$B$40,IF('ТЗ '!O26&lt;0,Лист1!$C$2:$C$40)),3,0)</f>
        <v>#N/A</v>
      </c>
      <c r="Q26" s="60"/>
      <c r="R26" s="60"/>
      <c r="S26" s="60"/>
      <c r="T26" s="70"/>
      <c r="U26" s="71"/>
      <c r="V26" s="1"/>
    </row>
    <row r="27" spans="1:22" ht="19.5" customHeight="1">
      <c r="A27" s="18">
        <v>5</v>
      </c>
      <c r="B27" s="61"/>
      <c r="C27" s="61"/>
      <c r="D27" s="61"/>
      <c r="E27" s="61"/>
      <c r="F27" s="61"/>
      <c r="G27" s="61"/>
      <c r="H27" s="61"/>
      <c r="I27" s="61"/>
      <c r="J27" s="61"/>
      <c r="K27" s="39"/>
      <c r="L27" s="39"/>
      <c r="M27" s="39"/>
      <c r="N27" s="39"/>
      <c r="O27" s="39"/>
      <c r="P27" s="60" t="e">
        <f>VLOOKUP(B27,IF(N27&lt;0,Лист1!$B$2:$B$40,IF('ТЗ '!O27&lt;0,Лист1!$C$2:$C$40)),3,0)</f>
        <v>#N/A</v>
      </c>
      <c r="Q27" s="60"/>
      <c r="R27" s="60"/>
      <c r="S27" s="60"/>
      <c r="T27" s="70"/>
      <c r="U27" s="71"/>
      <c r="V27" s="1"/>
    </row>
    <row r="28" spans="1:22" ht="19.5" customHeight="1">
      <c r="A28" s="18">
        <v>6</v>
      </c>
      <c r="B28" s="61"/>
      <c r="C28" s="61"/>
      <c r="D28" s="61"/>
      <c r="E28" s="61"/>
      <c r="F28" s="61"/>
      <c r="G28" s="61"/>
      <c r="H28" s="61"/>
      <c r="I28" s="61"/>
      <c r="J28" s="61"/>
      <c r="K28" s="39"/>
      <c r="L28" s="39"/>
      <c r="M28" s="39"/>
      <c r="N28" s="39"/>
      <c r="O28" s="39"/>
      <c r="P28" s="60" t="e">
        <f>VLOOKUP(B28,IF(N28&lt;0,Лист1!$B$2:$B$40,IF('ТЗ '!O28&lt;0,Лист1!$C$2:$C$40)),3,0)</f>
        <v>#N/A</v>
      </c>
      <c r="Q28" s="60"/>
      <c r="R28" s="60"/>
      <c r="S28" s="60"/>
      <c r="T28" s="70"/>
      <c r="U28" s="71"/>
      <c r="V28" s="1"/>
    </row>
    <row r="29" spans="1:22" ht="19.5" customHeight="1">
      <c r="A29" s="18">
        <v>7</v>
      </c>
      <c r="B29" s="61"/>
      <c r="C29" s="61"/>
      <c r="D29" s="61"/>
      <c r="E29" s="61"/>
      <c r="F29" s="61"/>
      <c r="G29" s="61"/>
      <c r="H29" s="61"/>
      <c r="I29" s="61"/>
      <c r="J29" s="61"/>
      <c r="K29" s="39"/>
      <c r="L29" s="39"/>
      <c r="M29" s="39"/>
      <c r="N29" s="39"/>
      <c r="O29" s="39"/>
      <c r="P29" s="60" t="e">
        <f>VLOOKUP(B29,IF(N29&lt;0,Лист1!$B$2:$B$40,IF('ТЗ '!O29&lt;0,Лист1!$C$2:$C$40)),3,0)</f>
        <v>#N/A</v>
      </c>
      <c r="Q29" s="60"/>
      <c r="R29" s="60"/>
      <c r="S29" s="60"/>
      <c r="T29" s="70"/>
      <c r="U29" s="71"/>
      <c r="V29" s="1"/>
    </row>
    <row r="30" spans="1:22" ht="19.5" customHeight="1">
      <c r="A30" s="18">
        <v>8</v>
      </c>
      <c r="B30" s="61"/>
      <c r="C30" s="61"/>
      <c r="D30" s="61"/>
      <c r="E30" s="61"/>
      <c r="F30" s="61"/>
      <c r="G30" s="61"/>
      <c r="H30" s="61"/>
      <c r="I30" s="61"/>
      <c r="J30" s="61"/>
      <c r="K30" s="39"/>
      <c r="L30" s="39"/>
      <c r="M30" s="39"/>
      <c r="N30" s="39"/>
      <c r="O30" s="39"/>
      <c r="P30" s="60" t="e">
        <f>VLOOKUP(B30,IF(N30&lt;0,Лист1!$B$2:$B$40,IF('ТЗ '!O30&lt;0,Лист1!$C$2:$C$40)),3,0)</f>
        <v>#N/A</v>
      </c>
      <c r="Q30" s="60"/>
      <c r="R30" s="60"/>
      <c r="S30" s="60"/>
      <c r="T30" s="70"/>
      <c r="U30" s="71"/>
      <c r="V30" s="1"/>
    </row>
    <row r="31" spans="1:22" ht="19.5" customHeight="1">
      <c r="A31" s="18">
        <v>9</v>
      </c>
      <c r="B31" s="61"/>
      <c r="C31" s="61"/>
      <c r="D31" s="61"/>
      <c r="E31" s="61"/>
      <c r="F31" s="61"/>
      <c r="G31" s="61"/>
      <c r="H31" s="61"/>
      <c r="I31" s="61"/>
      <c r="J31" s="61"/>
      <c r="K31" s="39"/>
      <c r="L31" s="39"/>
      <c r="M31" s="39"/>
      <c r="N31" s="39"/>
      <c r="O31" s="39"/>
      <c r="P31" s="60" t="e">
        <f>VLOOKUP(B31,IF(N31&lt;0,Лист1!$B$2:$B$40,IF('ТЗ '!O31&lt;0,Лист1!$C$2:$C$40)),3,0)</f>
        <v>#N/A</v>
      </c>
      <c r="Q31" s="60"/>
      <c r="R31" s="60"/>
      <c r="S31" s="60"/>
      <c r="T31" s="70"/>
      <c r="U31" s="71"/>
      <c r="V31" s="1"/>
    </row>
    <row r="32" spans="1:22" ht="19.5" customHeight="1">
      <c r="A32" s="18">
        <v>10</v>
      </c>
      <c r="B32" s="61"/>
      <c r="C32" s="61"/>
      <c r="D32" s="61"/>
      <c r="E32" s="61"/>
      <c r="F32" s="61"/>
      <c r="G32" s="61"/>
      <c r="H32" s="61"/>
      <c r="I32" s="61"/>
      <c r="J32" s="61"/>
      <c r="K32" s="39"/>
      <c r="L32" s="39"/>
      <c r="M32" s="39"/>
      <c r="N32" s="39"/>
      <c r="O32" s="39"/>
      <c r="P32" s="60" t="e">
        <f>VLOOKUP(B32,IF(N32&lt;0,Лист1!$B$2:$B$40,IF('ТЗ '!O32&lt;0,Лист1!$C$2:$C$40)),3,0)</f>
        <v>#N/A</v>
      </c>
      <c r="Q32" s="60"/>
      <c r="R32" s="60"/>
      <c r="S32" s="60"/>
      <c r="T32" s="70"/>
      <c r="U32" s="71"/>
      <c r="V32" s="1"/>
    </row>
    <row r="33" spans="1:22" ht="19.5" customHeight="1">
      <c r="A33" s="18">
        <v>11</v>
      </c>
      <c r="B33" s="61"/>
      <c r="C33" s="61"/>
      <c r="D33" s="61"/>
      <c r="E33" s="61"/>
      <c r="F33" s="61"/>
      <c r="G33" s="61"/>
      <c r="H33" s="61"/>
      <c r="I33" s="61"/>
      <c r="J33" s="61"/>
      <c r="K33" s="39"/>
      <c r="L33" s="39"/>
      <c r="M33" s="39"/>
      <c r="N33" s="39"/>
      <c r="O33" s="39"/>
      <c r="P33" s="60" t="e">
        <f>VLOOKUP(B33,IF(N33&lt;0,Лист1!$B$2:$B$40,IF('ТЗ '!O33&lt;0,Лист1!$C$2:$C$40)),3,0)</f>
        <v>#N/A</v>
      </c>
      <c r="Q33" s="60"/>
      <c r="R33" s="60"/>
      <c r="S33" s="60"/>
      <c r="T33" s="70"/>
      <c r="U33" s="71"/>
      <c r="V33" s="1"/>
    </row>
    <row r="34" spans="1:22" ht="19.5" customHeight="1">
      <c r="A34" s="18">
        <v>12</v>
      </c>
      <c r="B34" s="61"/>
      <c r="C34" s="61"/>
      <c r="D34" s="61"/>
      <c r="E34" s="61"/>
      <c r="F34" s="61"/>
      <c r="G34" s="61"/>
      <c r="H34" s="61"/>
      <c r="I34" s="61"/>
      <c r="J34" s="61"/>
      <c r="K34" s="39"/>
      <c r="L34" s="39"/>
      <c r="M34" s="39"/>
      <c r="N34" s="39"/>
      <c r="O34" s="39"/>
      <c r="P34" s="60" t="e">
        <f>VLOOKUP(B34,IF(N34&lt;0,Лист1!$B$2:$B$40,IF('ТЗ '!O34&lt;0,Лист1!$C$2:$C$40)),3,0)</f>
        <v>#N/A</v>
      </c>
      <c r="Q34" s="60"/>
      <c r="R34" s="60"/>
      <c r="S34" s="60"/>
      <c r="T34" s="70"/>
      <c r="U34" s="71"/>
      <c r="V34" s="1"/>
    </row>
    <row r="35" spans="1:22" ht="19.5" customHeight="1">
      <c r="A35" s="18">
        <v>13</v>
      </c>
      <c r="B35" s="61"/>
      <c r="C35" s="61"/>
      <c r="D35" s="61"/>
      <c r="E35" s="61"/>
      <c r="F35" s="61"/>
      <c r="G35" s="61"/>
      <c r="H35" s="61"/>
      <c r="I35" s="61"/>
      <c r="J35" s="61"/>
      <c r="K35" s="39"/>
      <c r="L35" s="39"/>
      <c r="M35" s="39"/>
      <c r="N35" s="39"/>
      <c r="O35" s="39"/>
      <c r="P35" s="60"/>
      <c r="Q35" s="60"/>
      <c r="R35" s="60"/>
      <c r="S35" s="60"/>
      <c r="T35" s="70"/>
      <c r="U35" s="71"/>
      <c r="V35" s="1"/>
    </row>
    <row r="36" spans="1:22" ht="19.5" customHeight="1">
      <c r="A36" s="20">
        <v>14</v>
      </c>
      <c r="B36" s="61"/>
      <c r="C36" s="61"/>
      <c r="D36" s="61"/>
      <c r="E36" s="61"/>
      <c r="F36" s="61"/>
      <c r="G36" s="61"/>
      <c r="H36" s="61"/>
      <c r="I36" s="61"/>
      <c r="J36" s="61"/>
      <c r="K36" s="39"/>
      <c r="L36" s="39"/>
      <c r="M36" s="39"/>
      <c r="N36" s="39"/>
      <c r="O36" s="39"/>
      <c r="P36" s="60"/>
      <c r="Q36" s="60"/>
      <c r="R36" s="60"/>
      <c r="S36" s="60"/>
      <c r="T36" s="70"/>
      <c r="U36" s="71"/>
      <c r="V36" s="1"/>
    </row>
    <row r="37" spans="1:22" ht="12.75" customHeight="1">
      <c r="A37" s="145" t="s">
        <v>30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"/>
    </row>
    <row r="38" spans="1:22" ht="12.75" customHeigh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"/>
    </row>
    <row r="39" spans="1:22" ht="12.75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"/>
    </row>
    <row r="40" spans="1:22" ht="12.75" customHeigh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"/>
    </row>
    <row r="41" spans="1:22" ht="12.75" customHeigh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"/>
    </row>
    <row r="42" spans="1:22" ht="12.75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"/>
    </row>
    <row r="43" spans="1:22" ht="12.75" customHeigh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"/>
    </row>
    <row r="44" spans="1:22" ht="12.75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"/>
    </row>
    <row r="45" spans="1:22" ht="12.75" customHeigh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"/>
    </row>
    <row r="46" spans="1:22" ht="12.75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"/>
    </row>
    <row r="47" spans="1:22" ht="12.7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"/>
    </row>
    <row r="48" spans="1:22" ht="12.75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"/>
    </row>
    <row r="49" spans="1:22" ht="12.75" customHeigh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"/>
    </row>
    <row r="50" spans="1:22" ht="12.75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"/>
    </row>
    <row r="51" spans="1:22" ht="12.75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"/>
    </row>
    <row r="52" spans="1:22" ht="12.75" customHeigh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"/>
    </row>
    <row r="53" spans="1:22" ht="12.75" customHeigh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"/>
    </row>
    <row r="54" spans="1:22" ht="12.75" customHeigh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"/>
    </row>
    <row r="55" spans="1:22" ht="12.75" customHeigh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"/>
    </row>
    <row r="56" spans="1:22" ht="12.75" customHeigh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"/>
    </row>
    <row r="57" spans="1:22" ht="12.75" customHeigh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"/>
    </row>
    <row r="58" spans="1:22" ht="12.75" customHeigh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"/>
    </row>
    <row r="59" spans="1:22" ht="12.75" customHeigh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"/>
    </row>
    <row r="60" spans="1:22" ht="12.75" customHeigh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"/>
    </row>
    <row r="61" spans="1:22" ht="12.75" customHeigh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"/>
    </row>
    <row r="62" spans="1:22" ht="12.75" customHeigh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"/>
    </row>
    <row r="63" spans="1:22" ht="12.75" customHeigh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"/>
    </row>
    <row r="64" spans="1:22" ht="12.75" customHeigh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"/>
    </row>
    <row r="65" spans="1:22" ht="12.75" customHeigh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"/>
    </row>
    <row r="66" spans="1:22" ht="12.75" customHeigh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"/>
    </row>
    <row r="67" spans="1:22" ht="12.75" customHeigh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"/>
    </row>
    <row r="68" spans="1:22" ht="12.75" customHeigh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"/>
    </row>
    <row r="69" spans="1:22" ht="12.75" customHeigh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"/>
    </row>
    <row r="70" spans="1:22" ht="76.5" customHeigh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"/>
    </row>
    <row r="71" spans="1:22" ht="12.75" customHeight="1">
      <c r="A71" s="1"/>
      <c r="B71" s="2"/>
      <c r="C71" s="2"/>
      <c r="D71" s="2"/>
      <c r="E71" s="2"/>
      <c r="F71" s="2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2"/>
      <c r="C72" s="2"/>
      <c r="D72" s="2"/>
      <c r="E72" s="2"/>
      <c r="F72" s="2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2"/>
      <c r="C73" s="2"/>
      <c r="D73" s="2"/>
      <c r="E73" s="2"/>
      <c r="F73" s="2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2"/>
      <c r="C74" s="2"/>
      <c r="D74" s="2"/>
      <c r="E74" s="2"/>
      <c r="F74" s="2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2"/>
      <c r="C75" s="2"/>
      <c r="D75" s="2"/>
      <c r="E75" s="2"/>
      <c r="F75" s="2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2"/>
      <c r="C76" s="2"/>
      <c r="D76" s="2"/>
      <c r="E76" s="2"/>
      <c r="F76" s="2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2"/>
      <c r="C77" s="2"/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2"/>
      <c r="C78" s="2"/>
      <c r="D78" s="2"/>
      <c r="E78" s="2"/>
      <c r="F78" s="2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2"/>
      <c r="C79" s="2"/>
      <c r="D79" s="2"/>
      <c r="E79" s="2"/>
      <c r="F79" s="2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2"/>
      <c r="C80" s="2"/>
      <c r="D80" s="2"/>
      <c r="E80" s="2"/>
      <c r="F80" s="2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2"/>
      <c r="C81" s="2"/>
      <c r="D81" s="2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2"/>
      <c r="C82" s="2"/>
      <c r="D82" s="2"/>
      <c r="E82" s="2"/>
      <c r="F82" s="2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2"/>
      <c r="C83" s="2"/>
      <c r="D83" s="2"/>
      <c r="E83" s="2"/>
      <c r="F83" s="2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2"/>
      <c r="C84" s="2"/>
      <c r="D84" s="2"/>
      <c r="E84" s="2"/>
      <c r="F84" s="2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2"/>
      <c r="C85" s="2"/>
      <c r="D85" s="2"/>
      <c r="E85" s="2"/>
      <c r="F85" s="2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2"/>
      <c r="C86" s="2"/>
      <c r="D86" s="2"/>
      <c r="E86" s="2"/>
      <c r="F86" s="2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2"/>
      <c r="C87" s="2"/>
      <c r="D87" s="2"/>
      <c r="E87" s="2"/>
      <c r="F87" s="2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2"/>
      <c r="C88" s="2"/>
      <c r="D88" s="2"/>
      <c r="E88" s="2"/>
      <c r="F88" s="2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2"/>
      <c r="C89" s="2"/>
      <c r="D89" s="2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2"/>
      <c r="C90" s="2"/>
      <c r="D90" s="2"/>
      <c r="E90" s="2"/>
      <c r="F90" s="2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2"/>
      <c r="C91" s="2"/>
      <c r="D91" s="2"/>
      <c r="E91" s="2"/>
      <c r="F91" s="2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2"/>
      <c r="C92" s="2"/>
      <c r="D92" s="2"/>
      <c r="E92" s="2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2"/>
      <c r="C93" s="2"/>
      <c r="D93" s="2"/>
      <c r="E93" s="2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2"/>
      <c r="C94" s="2"/>
      <c r="D94" s="2"/>
      <c r="E94" s="2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2"/>
      <c r="C95" s="2"/>
      <c r="D95" s="2"/>
      <c r="E95" s="2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2"/>
      <c r="C96" s="2"/>
      <c r="D96" s="2"/>
      <c r="E96" s="2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2"/>
      <c r="C97" s="2"/>
      <c r="D97" s="2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2"/>
      <c r="C98" s="2"/>
      <c r="D98" s="2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2"/>
      <c r="C99" s="2"/>
      <c r="D99" s="2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2"/>
      <c r="C100" s="2"/>
      <c r="D100" s="2"/>
      <c r="E100" s="2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2"/>
      <c r="C101" s="2"/>
      <c r="D101" s="2"/>
      <c r="E101" s="2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2"/>
      <c r="C102" s="2"/>
      <c r="D102" s="2"/>
      <c r="E102" s="2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2"/>
      <c r="C103" s="2"/>
      <c r="D103" s="2"/>
      <c r="E103" s="2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2"/>
      <c r="C104" s="2"/>
      <c r="D104" s="2"/>
      <c r="E104" s="2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2"/>
      <c r="C105" s="2"/>
      <c r="D105" s="2"/>
      <c r="E105" s="2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2"/>
      <c r="C106" s="2"/>
      <c r="D106" s="2"/>
      <c r="E106" s="2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2"/>
      <c r="C107" s="2"/>
      <c r="D107" s="2"/>
      <c r="E107" s="2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2"/>
      <c r="C108" s="2"/>
      <c r="D108" s="2"/>
      <c r="E108" s="2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2"/>
      <c r="C109" s="2"/>
      <c r="D109" s="2"/>
      <c r="E109" s="2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2"/>
      <c r="C110" s="2"/>
      <c r="D110" s="2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2"/>
      <c r="C111" s="2"/>
      <c r="D111" s="2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2"/>
      <c r="C112" s="2"/>
      <c r="D112" s="2"/>
      <c r="E112" s="2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2"/>
      <c r="C113" s="2"/>
      <c r="D113" s="2"/>
      <c r="E113" s="2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2"/>
      <c r="C114" s="2"/>
      <c r="D114" s="2"/>
      <c r="E114" s="2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2"/>
      <c r="C115" s="2"/>
      <c r="D115" s="2"/>
      <c r="E115" s="2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2"/>
      <c r="C116" s="2"/>
      <c r="D116" s="2"/>
      <c r="E116" s="2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2"/>
      <c r="C117" s="2"/>
      <c r="D117" s="2"/>
      <c r="E117" s="2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2"/>
      <c r="C118" s="2"/>
      <c r="D118" s="2"/>
      <c r="E118" s="2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2"/>
      <c r="C119" s="2"/>
      <c r="D119" s="2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2"/>
      <c r="C120" s="2"/>
      <c r="D120" s="2"/>
      <c r="E120" s="2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2"/>
      <c r="C121" s="2"/>
      <c r="D121" s="2"/>
      <c r="E121" s="2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2"/>
      <c r="C122" s="2"/>
      <c r="D122" s="2"/>
      <c r="E122" s="2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2"/>
      <c r="C123" s="2"/>
      <c r="D123" s="2"/>
      <c r="E123" s="2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2"/>
      <c r="C124" s="2"/>
      <c r="D124" s="2"/>
      <c r="E124" s="2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2"/>
      <c r="C125" s="2"/>
      <c r="D125" s="2"/>
      <c r="E125" s="2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2"/>
      <c r="C126" s="2"/>
      <c r="D126" s="2"/>
      <c r="E126" s="2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2"/>
      <c r="C127" s="2"/>
      <c r="D127" s="2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2"/>
      <c r="C128" s="2"/>
      <c r="D128" s="2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2"/>
      <c r="C129" s="2"/>
      <c r="D129" s="2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2"/>
      <c r="C130" s="2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2"/>
      <c r="C131" s="2"/>
      <c r="D131" s="2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2"/>
      <c r="C132" s="2"/>
      <c r="D132" s="2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2"/>
      <c r="C133" s="2"/>
      <c r="D133" s="2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2"/>
      <c r="C134" s="2"/>
      <c r="D134" s="2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2"/>
      <c r="C135" s="2"/>
      <c r="D135" s="2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2"/>
      <c r="C136" s="2"/>
      <c r="D136" s="2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2"/>
      <c r="C137" s="2"/>
      <c r="D137" s="2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2"/>
      <c r="C138" s="2"/>
      <c r="D138" s="2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2"/>
      <c r="C139" s="2"/>
      <c r="D139" s="2"/>
      <c r="E139" s="2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2"/>
      <c r="C140" s="2"/>
      <c r="D140" s="2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2"/>
      <c r="C141" s="2"/>
      <c r="D141" s="2"/>
      <c r="E141" s="2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2"/>
      <c r="C142" s="2"/>
      <c r="D142" s="2"/>
      <c r="E142" s="2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2"/>
      <c r="C143" s="2"/>
      <c r="D143" s="2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2"/>
      <c r="C144" s="2"/>
      <c r="D144" s="2"/>
      <c r="E144" s="2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2"/>
      <c r="C145" s="2"/>
      <c r="D145" s="2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2"/>
      <c r="C146" s="2"/>
      <c r="D146" s="2"/>
      <c r="E146" s="2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2"/>
      <c r="C147" s="2"/>
      <c r="D147" s="2"/>
      <c r="E147" s="2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2"/>
      <c r="C148" s="2"/>
      <c r="D148" s="2"/>
      <c r="E148" s="2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2"/>
      <c r="C149" s="2"/>
      <c r="D149" s="2"/>
      <c r="E149" s="2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2"/>
      <c r="C150" s="2"/>
      <c r="D150" s="2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2"/>
      <c r="C151" s="2"/>
      <c r="D151" s="2"/>
      <c r="E151" s="2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2"/>
      <c r="C152" s="2"/>
      <c r="D152" s="2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2"/>
      <c r="C153" s="2"/>
      <c r="D153" s="2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2"/>
      <c r="C154" s="2"/>
      <c r="D154" s="2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2"/>
      <c r="C155" s="2"/>
      <c r="D155" s="2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2"/>
      <c r="C156" s="2"/>
      <c r="D156" s="2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2"/>
      <c r="C157" s="2"/>
      <c r="D157" s="2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2"/>
      <c r="C158" s="2"/>
      <c r="D158" s="2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2"/>
      <c r="C159" s="2"/>
      <c r="D159" s="2"/>
      <c r="E159" s="2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2"/>
      <c r="C160" s="2"/>
      <c r="D160" s="2"/>
      <c r="E160" s="2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2"/>
      <c r="C161" s="2"/>
      <c r="D161" s="2"/>
      <c r="E161" s="2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2"/>
      <c r="C162" s="2"/>
      <c r="D162" s="2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2"/>
      <c r="C163" s="2"/>
      <c r="D163" s="2"/>
      <c r="E163" s="2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2"/>
      <c r="C164" s="2"/>
      <c r="D164" s="2"/>
      <c r="E164" s="2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2"/>
      <c r="C165" s="2"/>
      <c r="D165" s="2"/>
      <c r="E165" s="2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2"/>
      <c r="C166" s="2"/>
      <c r="D166" s="2"/>
      <c r="E166" s="2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2"/>
      <c r="C167" s="2"/>
      <c r="D167" s="2"/>
      <c r="E167" s="2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2"/>
      <c r="C168" s="2"/>
      <c r="D168" s="2"/>
      <c r="E168" s="2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2"/>
      <c r="C169" s="2"/>
      <c r="D169" s="2"/>
      <c r="E169" s="2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2"/>
      <c r="C170" s="2"/>
      <c r="D170" s="2"/>
      <c r="E170" s="2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2"/>
      <c r="C171" s="2"/>
      <c r="D171" s="2"/>
      <c r="E171" s="2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2"/>
      <c r="C172" s="2"/>
      <c r="D172" s="2"/>
      <c r="E172" s="2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2"/>
      <c r="C173" s="2"/>
      <c r="D173" s="2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2"/>
      <c r="C174" s="2"/>
      <c r="D174" s="2"/>
      <c r="E174" s="2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2"/>
      <c r="C175" s="2"/>
      <c r="D175" s="2"/>
      <c r="E175" s="2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2"/>
      <c r="C176" s="2"/>
      <c r="D176" s="2"/>
      <c r="E176" s="2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2"/>
      <c r="C177" s="2"/>
      <c r="D177" s="2"/>
      <c r="E177" s="2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2"/>
      <c r="C178" s="2"/>
      <c r="D178" s="2"/>
      <c r="E178" s="2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2"/>
      <c r="C179" s="2"/>
      <c r="D179" s="2"/>
      <c r="E179" s="2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2"/>
      <c r="C180" s="2"/>
      <c r="D180" s="2"/>
      <c r="E180" s="2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2"/>
      <c r="C181" s="2"/>
      <c r="D181" s="2"/>
      <c r="E181" s="2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2"/>
      <c r="C182" s="2"/>
      <c r="D182" s="2"/>
      <c r="E182" s="2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2"/>
      <c r="C183" s="2"/>
      <c r="D183" s="2"/>
      <c r="E183" s="2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2"/>
      <c r="C184" s="2"/>
      <c r="D184" s="2"/>
      <c r="E184" s="2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2"/>
      <c r="C185" s="2"/>
      <c r="D185" s="2"/>
      <c r="E185" s="2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2"/>
      <c r="C186" s="2"/>
      <c r="D186" s="2"/>
      <c r="E186" s="2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2"/>
      <c r="C187" s="2"/>
      <c r="D187" s="2"/>
      <c r="E187" s="2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2"/>
      <c r="C188" s="2"/>
      <c r="D188" s="2"/>
      <c r="E188" s="2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2"/>
      <c r="C189" s="2"/>
      <c r="D189" s="2"/>
      <c r="E189" s="2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2"/>
      <c r="C190" s="2"/>
      <c r="D190" s="2"/>
      <c r="E190" s="2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2"/>
      <c r="C191" s="2"/>
      <c r="D191" s="2"/>
      <c r="E191" s="2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2"/>
      <c r="C192" s="2"/>
      <c r="D192" s="2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2"/>
      <c r="C193" s="2"/>
      <c r="D193" s="2"/>
      <c r="E193" s="2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2"/>
      <c r="C194" s="2"/>
      <c r="D194" s="2"/>
      <c r="E194" s="2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2"/>
      <c r="C195" s="2"/>
      <c r="D195" s="2"/>
      <c r="E195" s="2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2"/>
      <c r="C196" s="2"/>
      <c r="D196" s="2"/>
      <c r="E196" s="2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2"/>
      <c r="C197" s="2"/>
      <c r="D197" s="2"/>
      <c r="E197" s="2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2"/>
      <c r="C198" s="2"/>
      <c r="D198" s="2"/>
      <c r="E198" s="2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2"/>
      <c r="C199" s="2"/>
      <c r="D199" s="2"/>
      <c r="E199" s="2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2"/>
      <c r="C200" s="2"/>
      <c r="D200" s="2"/>
      <c r="E200" s="2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2"/>
      <c r="C201" s="2"/>
      <c r="D201" s="2"/>
      <c r="E201" s="2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2"/>
      <c r="C202" s="2"/>
      <c r="D202" s="2"/>
      <c r="E202" s="2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2"/>
      <c r="C203" s="2"/>
      <c r="D203" s="2"/>
      <c r="E203" s="2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2"/>
      <c r="C204" s="2"/>
      <c r="D204" s="2"/>
      <c r="E204" s="2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2"/>
      <c r="C205" s="2"/>
      <c r="D205" s="2"/>
      <c r="E205" s="2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2"/>
      <c r="C206" s="2"/>
      <c r="D206" s="2"/>
      <c r="E206" s="2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2"/>
      <c r="C207" s="2"/>
      <c r="D207" s="2"/>
      <c r="E207" s="2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2"/>
      <c r="C208" s="2"/>
      <c r="D208" s="2"/>
      <c r="E208" s="2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2"/>
      <c r="C209" s="2"/>
      <c r="D209" s="2"/>
      <c r="E209" s="2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2"/>
      <c r="C210" s="2"/>
      <c r="D210" s="2"/>
      <c r="E210" s="2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2"/>
      <c r="C211" s="2"/>
      <c r="D211" s="2"/>
      <c r="E211" s="2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2"/>
      <c r="C212" s="2"/>
      <c r="D212" s="2"/>
      <c r="E212" s="2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2"/>
      <c r="C213" s="2"/>
      <c r="D213" s="2"/>
      <c r="E213" s="2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2"/>
      <c r="C214" s="2"/>
      <c r="D214" s="2"/>
      <c r="E214" s="2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2"/>
      <c r="C215" s="2"/>
      <c r="D215" s="2"/>
      <c r="E215" s="2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2"/>
      <c r="C216" s="2"/>
      <c r="D216" s="2"/>
      <c r="E216" s="2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2"/>
      <c r="C217" s="2"/>
      <c r="D217" s="2"/>
      <c r="E217" s="2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2"/>
      <c r="C218" s="2"/>
      <c r="D218" s="2"/>
      <c r="E218" s="2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2"/>
      <c r="C219" s="2"/>
      <c r="D219" s="2"/>
      <c r="E219" s="2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2"/>
      <c r="C220" s="2"/>
      <c r="D220" s="2"/>
      <c r="E220" s="2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2"/>
      <c r="C221" s="2"/>
      <c r="D221" s="2"/>
      <c r="E221" s="2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2"/>
      <c r="C222" s="2"/>
      <c r="D222" s="2"/>
      <c r="E222" s="2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2"/>
      <c r="C223" s="2"/>
      <c r="D223" s="2"/>
      <c r="E223" s="2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2"/>
      <c r="C224" s="2"/>
      <c r="D224" s="2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2"/>
      <c r="C225" s="2"/>
      <c r="D225" s="2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2"/>
      <c r="C226" s="2"/>
      <c r="D226" s="2"/>
      <c r="E226" s="2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2"/>
      <c r="C227" s="2"/>
      <c r="D227" s="2"/>
      <c r="E227" s="2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2"/>
      <c r="C228" s="2"/>
      <c r="D228" s="2"/>
      <c r="E228" s="2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2"/>
      <c r="C229" s="2"/>
      <c r="D229" s="2"/>
      <c r="E229" s="2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2"/>
      <c r="C230" s="2"/>
      <c r="D230" s="2"/>
      <c r="E230" s="2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2"/>
      <c r="C231" s="2"/>
      <c r="D231" s="2"/>
      <c r="E231" s="2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2"/>
      <c r="C232" s="2"/>
      <c r="D232" s="2"/>
      <c r="E232" s="2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2"/>
      <c r="C233" s="2"/>
      <c r="D233" s="2"/>
      <c r="E233" s="2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2"/>
      <c r="C234" s="2"/>
      <c r="D234" s="2"/>
      <c r="E234" s="2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2"/>
      <c r="C235" s="2"/>
      <c r="D235" s="2"/>
      <c r="E235" s="2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2"/>
      <c r="C236" s="2"/>
      <c r="D236" s="2"/>
      <c r="E236" s="2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2"/>
      <c r="C237" s="2"/>
      <c r="D237" s="2"/>
      <c r="E237" s="2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2"/>
      <c r="C238" s="2"/>
      <c r="D238" s="2"/>
      <c r="E238" s="2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2"/>
      <c r="C239" s="2"/>
      <c r="D239" s="2"/>
      <c r="E239" s="2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2"/>
      <c r="C240" s="2"/>
      <c r="D240" s="2"/>
      <c r="E240" s="2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2"/>
      <c r="C241" s="2"/>
      <c r="D241" s="2"/>
      <c r="E241" s="2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2"/>
      <c r="C242" s="2"/>
      <c r="D242" s="2"/>
      <c r="E242" s="2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2"/>
      <c r="C243" s="2"/>
      <c r="D243" s="2"/>
      <c r="E243" s="2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2"/>
      <c r="C244" s="2"/>
      <c r="D244" s="2"/>
      <c r="E244" s="2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2"/>
      <c r="C245" s="2"/>
      <c r="D245" s="2"/>
      <c r="E245" s="2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2"/>
      <c r="C246" s="2"/>
      <c r="D246" s="2"/>
      <c r="E246" s="2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2"/>
      <c r="C247" s="2"/>
      <c r="D247" s="2"/>
      <c r="E247" s="2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2"/>
      <c r="C248" s="2"/>
      <c r="D248" s="2"/>
      <c r="E248" s="2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2"/>
      <c r="C249" s="2"/>
      <c r="D249" s="2"/>
      <c r="E249" s="2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2"/>
      <c r="C250" s="2"/>
      <c r="D250" s="2"/>
      <c r="E250" s="2"/>
      <c r="F250" s="2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2"/>
      <c r="C251" s="2"/>
      <c r="D251" s="2"/>
      <c r="E251" s="2"/>
      <c r="F251" s="2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2"/>
      <c r="C252" s="2"/>
      <c r="D252" s="2"/>
      <c r="E252" s="2"/>
      <c r="F252" s="2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2"/>
      <c r="C253" s="2"/>
      <c r="D253" s="2"/>
      <c r="E253" s="2"/>
      <c r="F253" s="2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2"/>
      <c r="C254" s="2"/>
      <c r="D254" s="2"/>
      <c r="E254" s="2"/>
      <c r="F254" s="2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2"/>
      <c r="C255" s="2"/>
      <c r="D255" s="2"/>
      <c r="E255" s="2"/>
      <c r="F255" s="2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2"/>
      <c r="C256" s="2"/>
      <c r="D256" s="2"/>
      <c r="E256" s="2"/>
      <c r="F256" s="2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2"/>
      <c r="C257" s="2"/>
      <c r="D257" s="2"/>
      <c r="E257" s="2"/>
      <c r="F257" s="2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2"/>
      <c r="C258" s="2"/>
      <c r="D258" s="2"/>
      <c r="E258" s="2"/>
      <c r="F258" s="2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2"/>
      <c r="C259" s="2"/>
      <c r="D259" s="2"/>
      <c r="E259" s="2"/>
      <c r="F259" s="2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2"/>
      <c r="C260" s="2"/>
      <c r="D260" s="2"/>
      <c r="E260" s="2"/>
      <c r="F260" s="2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2"/>
      <c r="C261" s="2"/>
      <c r="D261" s="2"/>
      <c r="E261" s="2"/>
      <c r="F261" s="2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2"/>
      <c r="C262" s="2"/>
      <c r="D262" s="2"/>
      <c r="E262" s="2"/>
      <c r="F262" s="2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2"/>
      <c r="C263" s="2"/>
      <c r="D263" s="2"/>
      <c r="E263" s="2"/>
      <c r="F263" s="2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2"/>
      <c r="C264" s="2"/>
      <c r="D264" s="2"/>
      <c r="E264" s="2"/>
      <c r="F264" s="2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2"/>
      <c r="C265" s="2"/>
      <c r="D265" s="2"/>
      <c r="E265" s="2"/>
      <c r="F265" s="2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2"/>
      <c r="C266" s="2"/>
      <c r="D266" s="2"/>
      <c r="E266" s="2"/>
      <c r="F266" s="2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2"/>
      <c r="C267" s="2"/>
      <c r="D267" s="2"/>
      <c r="E267" s="2"/>
      <c r="F267" s="2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2"/>
      <c r="C268" s="2"/>
      <c r="D268" s="2"/>
      <c r="E268" s="2"/>
      <c r="F268" s="2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2"/>
      <c r="C269" s="2"/>
      <c r="D269" s="2"/>
      <c r="E269" s="2"/>
      <c r="F269" s="2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2"/>
      <c r="C270" s="2"/>
      <c r="D270" s="2"/>
      <c r="E270" s="2"/>
      <c r="F270" s="2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2"/>
      <c r="C271" s="2"/>
      <c r="D271" s="2"/>
      <c r="E271" s="2"/>
      <c r="F271" s="2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2"/>
      <c r="C272" s="2"/>
      <c r="D272" s="2"/>
      <c r="E272" s="2"/>
      <c r="F272" s="2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2"/>
      <c r="C273" s="2"/>
      <c r="D273" s="2"/>
      <c r="E273" s="2"/>
      <c r="F273" s="2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2"/>
      <c r="C274" s="2"/>
      <c r="D274" s="2"/>
      <c r="E274" s="2"/>
      <c r="F274" s="2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2"/>
      <c r="C275" s="2"/>
      <c r="D275" s="2"/>
      <c r="E275" s="2"/>
      <c r="F275" s="2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2"/>
      <c r="C276" s="2"/>
      <c r="D276" s="2"/>
      <c r="E276" s="2"/>
      <c r="F276" s="2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2"/>
      <c r="C277" s="2"/>
      <c r="D277" s="2"/>
      <c r="E277" s="2"/>
      <c r="F277" s="2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2"/>
      <c r="C278" s="2"/>
      <c r="D278" s="2"/>
      <c r="E278" s="2"/>
      <c r="F278" s="2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2"/>
      <c r="C279" s="2"/>
      <c r="D279" s="2"/>
      <c r="E279" s="2"/>
      <c r="F279" s="2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2"/>
      <c r="C280" s="2"/>
      <c r="D280" s="2"/>
      <c r="E280" s="2"/>
      <c r="F280" s="2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2"/>
      <c r="C281" s="2"/>
      <c r="D281" s="2"/>
      <c r="E281" s="2"/>
      <c r="F281" s="2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2"/>
      <c r="C282" s="2"/>
      <c r="D282" s="2"/>
      <c r="E282" s="2"/>
      <c r="F282" s="2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2"/>
      <c r="C283" s="2"/>
      <c r="D283" s="2"/>
      <c r="E283" s="2"/>
      <c r="F283" s="2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2"/>
      <c r="C284" s="2"/>
      <c r="D284" s="2"/>
      <c r="E284" s="2"/>
      <c r="F284" s="2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2"/>
      <c r="C285" s="2"/>
      <c r="D285" s="2"/>
      <c r="E285" s="2"/>
      <c r="F285" s="2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2"/>
      <c r="C286" s="2"/>
      <c r="D286" s="2"/>
      <c r="E286" s="2"/>
      <c r="F286" s="2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2"/>
      <c r="C287" s="2"/>
      <c r="D287" s="2"/>
      <c r="E287" s="2"/>
      <c r="F287" s="2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2"/>
      <c r="C288" s="2"/>
      <c r="D288" s="2"/>
      <c r="E288" s="2"/>
      <c r="F288" s="2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2"/>
      <c r="C289" s="2"/>
      <c r="D289" s="2"/>
      <c r="E289" s="2"/>
      <c r="F289" s="2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2"/>
      <c r="C290" s="2"/>
      <c r="D290" s="2"/>
      <c r="E290" s="2"/>
      <c r="F290" s="2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2"/>
      <c r="C291" s="2"/>
      <c r="D291" s="2"/>
      <c r="E291" s="2"/>
      <c r="F291" s="2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2"/>
      <c r="C292" s="2"/>
      <c r="D292" s="2"/>
      <c r="E292" s="2"/>
      <c r="F292" s="2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2"/>
      <c r="C293" s="2"/>
      <c r="D293" s="2"/>
      <c r="E293" s="2"/>
      <c r="F293" s="2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2"/>
      <c r="C294" s="2"/>
      <c r="D294" s="2"/>
      <c r="E294" s="2"/>
      <c r="F294" s="2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2"/>
      <c r="C295" s="2"/>
      <c r="D295" s="2"/>
      <c r="E295" s="2"/>
      <c r="F295" s="2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2"/>
      <c r="C296" s="2"/>
      <c r="D296" s="2"/>
      <c r="E296" s="2"/>
      <c r="F296" s="2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2"/>
      <c r="C297" s="2"/>
      <c r="D297" s="2"/>
      <c r="E297" s="2"/>
      <c r="F297" s="2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2"/>
      <c r="C298" s="2"/>
      <c r="D298" s="2"/>
      <c r="E298" s="2"/>
      <c r="F298" s="2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2"/>
      <c r="C299" s="2"/>
      <c r="D299" s="2"/>
      <c r="E299" s="2"/>
      <c r="F299" s="2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2"/>
      <c r="C300" s="2"/>
      <c r="D300" s="2"/>
      <c r="E300" s="2"/>
      <c r="F300" s="2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2"/>
      <c r="C301" s="2"/>
      <c r="D301" s="2"/>
      <c r="E301" s="2"/>
      <c r="F301" s="2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2"/>
      <c r="C302" s="2"/>
      <c r="D302" s="2"/>
      <c r="E302" s="2"/>
      <c r="F302" s="2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2"/>
      <c r="C303" s="2"/>
      <c r="D303" s="2"/>
      <c r="E303" s="2"/>
      <c r="F303" s="2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2"/>
      <c r="C304" s="2"/>
      <c r="D304" s="2"/>
      <c r="E304" s="2"/>
      <c r="F304" s="2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2"/>
      <c r="C305" s="2"/>
      <c r="D305" s="2"/>
      <c r="E305" s="2"/>
      <c r="F305" s="2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2"/>
      <c r="C306" s="2"/>
      <c r="D306" s="2"/>
      <c r="E306" s="2"/>
      <c r="F306" s="2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2"/>
      <c r="C307" s="2"/>
      <c r="D307" s="2"/>
      <c r="E307" s="2"/>
      <c r="F307" s="2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2"/>
      <c r="C308" s="2"/>
      <c r="D308" s="2"/>
      <c r="E308" s="2"/>
      <c r="F308" s="2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2"/>
      <c r="C309" s="2"/>
      <c r="D309" s="2"/>
      <c r="E309" s="2"/>
      <c r="F309" s="2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2"/>
      <c r="C310" s="2"/>
      <c r="D310" s="2"/>
      <c r="E310" s="2"/>
      <c r="F310" s="2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2"/>
      <c r="C311" s="2"/>
      <c r="D311" s="2"/>
      <c r="E311" s="2"/>
      <c r="F311" s="2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2"/>
      <c r="C312" s="2"/>
      <c r="D312" s="2"/>
      <c r="E312" s="2"/>
      <c r="F312" s="2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2"/>
      <c r="C313" s="2"/>
      <c r="D313" s="2"/>
      <c r="E313" s="2"/>
      <c r="F313" s="2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2"/>
      <c r="C314" s="2"/>
      <c r="D314" s="2"/>
      <c r="E314" s="2"/>
      <c r="F314" s="2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2"/>
      <c r="C315" s="2"/>
      <c r="D315" s="2"/>
      <c r="E315" s="2"/>
      <c r="F315" s="2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2"/>
      <c r="C316" s="2"/>
      <c r="D316" s="2"/>
      <c r="E316" s="2"/>
      <c r="F316" s="2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2"/>
      <c r="C317" s="2"/>
      <c r="D317" s="2"/>
      <c r="E317" s="2"/>
      <c r="F317" s="2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2"/>
      <c r="C318" s="2"/>
      <c r="D318" s="2"/>
      <c r="E318" s="2"/>
      <c r="F318" s="2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2"/>
      <c r="C319" s="2"/>
      <c r="D319" s="2"/>
      <c r="E319" s="2"/>
      <c r="F319" s="2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2"/>
      <c r="C320" s="2"/>
      <c r="D320" s="2"/>
      <c r="E320" s="2"/>
      <c r="F320" s="2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2"/>
      <c r="C321" s="2"/>
      <c r="D321" s="2"/>
      <c r="E321" s="2"/>
      <c r="F321" s="2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2"/>
      <c r="C322" s="2"/>
      <c r="D322" s="2"/>
      <c r="E322" s="2"/>
      <c r="F322" s="2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2"/>
      <c r="C323" s="2"/>
      <c r="D323" s="2"/>
      <c r="E323" s="2"/>
      <c r="F323" s="2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2"/>
      <c r="C324" s="2"/>
      <c r="D324" s="2"/>
      <c r="E324" s="2"/>
      <c r="F324" s="2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2"/>
      <c r="C325" s="2"/>
      <c r="D325" s="2"/>
      <c r="E325" s="2"/>
      <c r="F325" s="2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2"/>
      <c r="C326" s="2"/>
      <c r="D326" s="2"/>
      <c r="E326" s="2"/>
      <c r="F326" s="2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2"/>
      <c r="C327" s="2"/>
      <c r="D327" s="2"/>
      <c r="E327" s="2"/>
      <c r="F327" s="2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2"/>
      <c r="C328" s="2"/>
      <c r="D328" s="2"/>
      <c r="E328" s="2"/>
      <c r="F328" s="2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2"/>
      <c r="C329" s="2"/>
      <c r="D329" s="2"/>
      <c r="E329" s="2"/>
      <c r="F329" s="2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2"/>
      <c r="C330" s="2"/>
      <c r="D330" s="2"/>
      <c r="E330" s="2"/>
      <c r="F330" s="2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2"/>
      <c r="C331" s="2"/>
      <c r="D331" s="2"/>
      <c r="E331" s="2"/>
      <c r="F331" s="2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2"/>
      <c r="C332" s="2"/>
      <c r="D332" s="2"/>
      <c r="E332" s="2"/>
      <c r="F332" s="2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2"/>
      <c r="C333" s="2"/>
      <c r="D333" s="2"/>
      <c r="E333" s="2"/>
      <c r="F333" s="2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2"/>
      <c r="C334" s="2"/>
      <c r="D334" s="2"/>
      <c r="E334" s="2"/>
      <c r="F334" s="2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2"/>
      <c r="C335" s="2"/>
      <c r="D335" s="2"/>
      <c r="E335" s="2"/>
      <c r="F335" s="2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2"/>
      <c r="C336" s="2"/>
      <c r="D336" s="2"/>
      <c r="E336" s="2"/>
      <c r="F336" s="2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2"/>
      <c r="C337" s="2"/>
      <c r="D337" s="2"/>
      <c r="E337" s="2"/>
      <c r="F337" s="2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2"/>
      <c r="C338" s="2"/>
      <c r="D338" s="2"/>
      <c r="E338" s="2"/>
      <c r="F338" s="2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2"/>
      <c r="C339" s="2"/>
      <c r="D339" s="2"/>
      <c r="E339" s="2"/>
      <c r="F339" s="2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2"/>
      <c r="C340" s="2"/>
      <c r="D340" s="2"/>
      <c r="E340" s="2"/>
      <c r="F340" s="2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2"/>
      <c r="C341" s="2"/>
      <c r="D341" s="2"/>
      <c r="E341" s="2"/>
      <c r="F341" s="2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2"/>
      <c r="C342" s="2"/>
      <c r="D342" s="2"/>
      <c r="E342" s="2"/>
      <c r="F342" s="2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2"/>
      <c r="C343" s="2"/>
      <c r="D343" s="2"/>
      <c r="E343" s="2"/>
      <c r="F343" s="2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2"/>
      <c r="C344" s="2"/>
      <c r="D344" s="2"/>
      <c r="E344" s="2"/>
      <c r="F344" s="2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2"/>
      <c r="C345" s="2"/>
      <c r="D345" s="2"/>
      <c r="E345" s="2"/>
      <c r="F345" s="2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2"/>
      <c r="C346" s="2"/>
      <c r="D346" s="2"/>
      <c r="E346" s="2"/>
      <c r="F346" s="2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2"/>
      <c r="C347" s="2"/>
      <c r="D347" s="2"/>
      <c r="E347" s="2"/>
      <c r="F347" s="2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2"/>
      <c r="C348" s="2"/>
      <c r="D348" s="2"/>
      <c r="E348" s="2"/>
      <c r="F348" s="2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2"/>
      <c r="C349" s="2"/>
      <c r="D349" s="2"/>
      <c r="E349" s="2"/>
      <c r="F349" s="2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2"/>
      <c r="C350" s="2"/>
      <c r="D350" s="2"/>
      <c r="E350" s="2"/>
      <c r="F350" s="2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2"/>
      <c r="C351" s="2"/>
      <c r="D351" s="2"/>
      <c r="E351" s="2"/>
      <c r="F351" s="2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2"/>
      <c r="C352" s="2"/>
      <c r="D352" s="2"/>
      <c r="E352" s="2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2"/>
      <c r="C353" s="2"/>
      <c r="D353" s="2"/>
      <c r="E353" s="2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2"/>
      <c r="C354" s="2"/>
      <c r="D354" s="2"/>
      <c r="E354" s="2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2"/>
      <c r="C355" s="2"/>
      <c r="D355" s="2"/>
      <c r="E355" s="2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2"/>
      <c r="C356" s="2"/>
      <c r="D356" s="2"/>
      <c r="E356" s="2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2"/>
      <c r="C357" s="2"/>
      <c r="D357" s="2"/>
      <c r="E357" s="2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2"/>
      <c r="C358" s="2"/>
      <c r="D358" s="2"/>
      <c r="E358" s="2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2"/>
      <c r="C359" s="2"/>
      <c r="D359" s="2"/>
      <c r="E359" s="2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2"/>
      <c r="C360" s="2"/>
      <c r="D360" s="2"/>
      <c r="E360" s="2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2"/>
      <c r="C361" s="2"/>
      <c r="D361" s="2"/>
      <c r="E361" s="2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2"/>
      <c r="C362" s="2"/>
      <c r="D362" s="2"/>
      <c r="E362" s="2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2"/>
      <c r="C363" s="2"/>
      <c r="D363" s="2"/>
      <c r="E363" s="2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2"/>
      <c r="C364" s="2"/>
      <c r="D364" s="2"/>
      <c r="E364" s="2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2"/>
      <c r="C365" s="2"/>
      <c r="D365" s="2"/>
      <c r="E365" s="2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2"/>
      <c r="C366" s="2"/>
      <c r="D366" s="2"/>
      <c r="E366" s="2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2"/>
      <c r="C367" s="2"/>
      <c r="D367" s="2"/>
      <c r="E367" s="2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2"/>
      <c r="C368" s="2"/>
      <c r="D368" s="2"/>
      <c r="E368" s="2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2"/>
      <c r="C369" s="2"/>
      <c r="D369" s="2"/>
      <c r="E369" s="2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2"/>
      <c r="C370" s="2"/>
      <c r="D370" s="2"/>
      <c r="E370" s="2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2"/>
      <c r="C371" s="2"/>
      <c r="D371" s="2"/>
      <c r="E371" s="2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2"/>
      <c r="C372" s="2"/>
      <c r="D372" s="2"/>
      <c r="E372" s="2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2"/>
      <c r="C373" s="2"/>
      <c r="D373" s="2"/>
      <c r="E373" s="2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2"/>
      <c r="C374" s="2"/>
      <c r="D374" s="2"/>
      <c r="E374" s="2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2"/>
      <c r="C375" s="2"/>
      <c r="D375" s="2"/>
      <c r="E375" s="2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2"/>
      <c r="C376" s="2"/>
      <c r="D376" s="2"/>
      <c r="E376" s="2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2"/>
      <c r="C377" s="2"/>
      <c r="D377" s="2"/>
      <c r="E377" s="2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2"/>
      <c r="C378" s="2"/>
      <c r="D378" s="2"/>
      <c r="E378" s="2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2"/>
      <c r="C379" s="2"/>
      <c r="D379" s="2"/>
      <c r="E379" s="2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2"/>
      <c r="C380" s="2"/>
      <c r="D380" s="2"/>
      <c r="E380" s="2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2"/>
      <c r="C381" s="2"/>
      <c r="D381" s="2"/>
      <c r="E381" s="2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2"/>
      <c r="C382" s="2"/>
      <c r="D382" s="2"/>
      <c r="E382" s="2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2"/>
      <c r="C383" s="2"/>
      <c r="D383" s="2"/>
      <c r="E383" s="2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2"/>
      <c r="C384" s="2"/>
      <c r="D384" s="2"/>
      <c r="E384" s="2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2"/>
      <c r="C385" s="2"/>
      <c r="D385" s="2"/>
      <c r="E385" s="2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2"/>
      <c r="C386" s="2"/>
      <c r="D386" s="2"/>
      <c r="E386" s="2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2"/>
      <c r="C387" s="2"/>
      <c r="D387" s="2"/>
      <c r="E387" s="2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2"/>
      <c r="C388" s="2"/>
      <c r="D388" s="2"/>
      <c r="E388" s="2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2"/>
      <c r="C389" s="2"/>
      <c r="D389" s="2"/>
      <c r="E389" s="2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2"/>
      <c r="C390" s="2"/>
      <c r="D390" s="2"/>
      <c r="E390" s="2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2"/>
      <c r="C391" s="2"/>
      <c r="D391" s="2"/>
      <c r="E391" s="2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2"/>
      <c r="C392" s="2"/>
      <c r="D392" s="2"/>
      <c r="E392" s="2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2"/>
      <c r="C393" s="2"/>
      <c r="D393" s="2"/>
      <c r="E393" s="2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2"/>
      <c r="C394" s="2"/>
      <c r="D394" s="2"/>
      <c r="E394" s="2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2"/>
      <c r="C395" s="2"/>
      <c r="D395" s="2"/>
      <c r="E395" s="2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2"/>
      <c r="C396" s="2"/>
      <c r="D396" s="2"/>
      <c r="E396" s="2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2"/>
      <c r="C397" s="2"/>
      <c r="D397" s="2"/>
      <c r="E397" s="2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2"/>
      <c r="C398" s="2"/>
      <c r="D398" s="2"/>
      <c r="E398" s="2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2"/>
      <c r="C399" s="2"/>
      <c r="D399" s="2"/>
      <c r="E399" s="2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2"/>
      <c r="C400" s="2"/>
      <c r="D400" s="2"/>
      <c r="E400" s="2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2"/>
      <c r="C401" s="2"/>
      <c r="D401" s="2"/>
      <c r="E401" s="2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2"/>
      <c r="C402" s="2"/>
      <c r="D402" s="2"/>
      <c r="E402" s="2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2"/>
      <c r="C403" s="2"/>
      <c r="D403" s="2"/>
      <c r="E403" s="2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2"/>
      <c r="C404" s="2"/>
      <c r="D404" s="2"/>
      <c r="E404" s="2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2"/>
      <c r="C405" s="2"/>
      <c r="D405" s="2"/>
      <c r="E405" s="2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2"/>
      <c r="C406" s="2"/>
      <c r="D406" s="2"/>
      <c r="E406" s="2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2"/>
      <c r="C407" s="2"/>
      <c r="D407" s="2"/>
      <c r="E407" s="2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2"/>
      <c r="C408" s="2"/>
      <c r="D408" s="2"/>
      <c r="E408" s="2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2"/>
      <c r="C409" s="2"/>
      <c r="D409" s="2"/>
      <c r="E409" s="2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2"/>
      <c r="C410" s="2"/>
      <c r="D410" s="2"/>
      <c r="E410" s="2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2"/>
      <c r="C411" s="2"/>
      <c r="D411" s="2"/>
      <c r="E411" s="2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2"/>
      <c r="C412" s="2"/>
      <c r="D412" s="2"/>
      <c r="E412" s="2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2"/>
      <c r="C413" s="2"/>
      <c r="D413" s="2"/>
      <c r="E413" s="2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2"/>
      <c r="C414" s="2"/>
      <c r="D414" s="2"/>
      <c r="E414" s="2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2"/>
      <c r="C415" s="2"/>
      <c r="D415" s="2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2"/>
      <c r="C416" s="2"/>
      <c r="D416" s="2"/>
      <c r="E416" s="2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2"/>
      <c r="C417" s="2"/>
      <c r="D417" s="2"/>
      <c r="E417" s="2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2"/>
      <c r="C418" s="2"/>
      <c r="D418" s="2"/>
      <c r="E418" s="2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2"/>
      <c r="C419" s="2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2"/>
      <c r="C420" s="2"/>
      <c r="D420" s="2"/>
      <c r="E420" s="2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2"/>
      <c r="C421" s="2"/>
      <c r="D421" s="2"/>
      <c r="E421" s="2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2"/>
      <c r="C422" s="2"/>
      <c r="D422" s="2"/>
      <c r="E422" s="2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2"/>
      <c r="C423" s="2"/>
      <c r="D423" s="2"/>
      <c r="E423" s="2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2"/>
      <c r="C424" s="2"/>
      <c r="D424" s="2"/>
      <c r="E424" s="2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2"/>
      <c r="C425" s="2"/>
      <c r="D425" s="2"/>
      <c r="E425" s="2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2"/>
      <c r="C426" s="2"/>
      <c r="D426" s="2"/>
      <c r="E426" s="2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2"/>
      <c r="C427" s="2"/>
      <c r="D427" s="2"/>
      <c r="E427" s="2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2"/>
      <c r="C428" s="2"/>
      <c r="D428" s="2"/>
      <c r="E428" s="2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2"/>
      <c r="C429" s="2"/>
      <c r="D429" s="2"/>
      <c r="E429" s="2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2"/>
      <c r="C430" s="2"/>
      <c r="D430" s="2"/>
      <c r="E430" s="2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2"/>
      <c r="C431" s="2"/>
      <c r="D431" s="2"/>
      <c r="E431" s="2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2"/>
      <c r="C432" s="2"/>
      <c r="D432" s="2"/>
      <c r="E432" s="2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2"/>
      <c r="C433" s="2"/>
      <c r="D433" s="2"/>
      <c r="E433" s="2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2"/>
      <c r="C434" s="2"/>
      <c r="D434" s="2"/>
      <c r="E434" s="2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2"/>
      <c r="C435" s="2"/>
      <c r="D435" s="2"/>
      <c r="E435" s="2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2"/>
      <c r="C436" s="2"/>
      <c r="D436" s="2"/>
      <c r="E436" s="2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2"/>
      <c r="C437" s="2"/>
      <c r="D437" s="2"/>
      <c r="E437" s="2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2"/>
      <c r="C438" s="2"/>
      <c r="D438" s="2"/>
      <c r="E438" s="2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2"/>
      <c r="C439" s="2"/>
      <c r="D439" s="2"/>
      <c r="E439" s="2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2"/>
      <c r="C440" s="2"/>
      <c r="D440" s="2"/>
      <c r="E440" s="2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2"/>
      <c r="C441" s="2"/>
      <c r="D441" s="2"/>
      <c r="E441" s="2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2"/>
      <c r="C442" s="2"/>
      <c r="D442" s="2"/>
      <c r="E442" s="2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2"/>
      <c r="C443" s="2"/>
      <c r="D443" s="2"/>
      <c r="E443" s="2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2"/>
      <c r="C444" s="2"/>
      <c r="D444" s="2"/>
      <c r="E444" s="2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2"/>
      <c r="C445" s="2"/>
      <c r="D445" s="2"/>
      <c r="E445" s="2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2"/>
      <c r="C446" s="2"/>
      <c r="D446" s="2"/>
      <c r="E446" s="2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2"/>
      <c r="C447" s="2"/>
      <c r="D447" s="2"/>
      <c r="E447" s="2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2"/>
      <c r="C448" s="2"/>
      <c r="D448" s="2"/>
      <c r="E448" s="2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2"/>
      <c r="C449" s="2"/>
      <c r="D449" s="2"/>
      <c r="E449" s="2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2"/>
      <c r="C450" s="2"/>
      <c r="D450" s="2"/>
      <c r="E450" s="2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2"/>
      <c r="C451" s="2"/>
      <c r="D451" s="2"/>
      <c r="E451" s="2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2"/>
      <c r="C452" s="2"/>
      <c r="D452" s="2"/>
      <c r="E452" s="2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2"/>
      <c r="C453" s="2"/>
      <c r="D453" s="2"/>
      <c r="E453" s="2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2"/>
      <c r="C454" s="2"/>
      <c r="D454" s="2"/>
      <c r="E454" s="2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2"/>
      <c r="C455" s="2"/>
      <c r="D455" s="2"/>
      <c r="E455" s="2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2"/>
      <c r="C456" s="2"/>
      <c r="D456" s="2"/>
      <c r="E456" s="2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2"/>
      <c r="C457" s="2"/>
      <c r="D457" s="2"/>
      <c r="E457" s="2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2"/>
      <c r="C458" s="2"/>
      <c r="D458" s="2"/>
      <c r="E458" s="2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2"/>
      <c r="C459" s="2"/>
      <c r="D459" s="2"/>
      <c r="E459" s="2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2"/>
      <c r="C460" s="2"/>
      <c r="D460" s="2"/>
      <c r="E460" s="2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2"/>
      <c r="C461" s="2"/>
      <c r="D461" s="2"/>
      <c r="E461" s="2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2"/>
      <c r="C462" s="2"/>
      <c r="D462" s="2"/>
      <c r="E462" s="2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2"/>
      <c r="C463" s="2"/>
      <c r="D463" s="2"/>
      <c r="E463" s="2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2"/>
      <c r="C464" s="2"/>
      <c r="D464" s="2"/>
      <c r="E464" s="2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2"/>
      <c r="C465" s="2"/>
      <c r="D465" s="2"/>
      <c r="E465" s="2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2"/>
      <c r="C466" s="2"/>
      <c r="D466" s="2"/>
      <c r="E466" s="2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2"/>
      <c r="C467" s="2"/>
      <c r="D467" s="2"/>
      <c r="E467" s="2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2"/>
      <c r="C468" s="2"/>
      <c r="D468" s="2"/>
      <c r="E468" s="2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2"/>
      <c r="C469" s="2"/>
      <c r="D469" s="2"/>
      <c r="E469" s="2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2"/>
      <c r="C470" s="2"/>
      <c r="D470" s="2"/>
      <c r="E470" s="2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2"/>
      <c r="C471" s="2"/>
      <c r="D471" s="2"/>
      <c r="E471" s="2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2"/>
      <c r="C472" s="2"/>
      <c r="D472" s="2"/>
      <c r="E472" s="2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2"/>
      <c r="C473" s="2"/>
      <c r="D473" s="2"/>
      <c r="E473" s="2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2"/>
      <c r="C474" s="2"/>
      <c r="D474" s="2"/>
      <c r="E474" s="2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2"/>
      <c r="C475" s="2"/>
      <c r="D475" s="2"/>
      <c r="E475" s="2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2"/>
      <c r="C476" s="2"/>
      <c r="D476" s="2"/>
      <c r="E476" s="2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2"/>
      <c r="C477" s="2"/>
      <c r="D477" s="2"/>
      <c r="E477" s="2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2"/>
      <c r="C478" s="2"/>
      <c r="D478" s="2"/>
      <c r="E478" s="2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2"/>
      <c r="C479" s="2"/>
      <c r="D479" s="2"/>
      <c r="E479" s="2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2"/>
      <c r="C480" s="2"/>
      <c r="D480" s="2"/>
      <c r="E480" s="2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2"/>
      <c r="C481" s="2"/>
      <c r="D481" s="2"/>
      <c r="E481" s="2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2"/>
      <c r="C482" s="2"/>
      <c r="D482" s="2"/>
      <c r="E482" s="2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2"/>
      <c r="C483" s="2"/>
      <c r="D483" s="2"/>
      <c r="E483" s="2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2"/>
      <c r="C484" s="2"/>
      <c r="D484" s="2"/>
      <c r="E484" s="2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2"/>
      <c r="C485" s="2"/>
      <c r="D485" s="2"/>
      <c r="E485" s="2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2"/>
      <c r="C486" s="2"/>
      <c r="D486" s="2"/>
      <c r="E486" s="2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2"/>
      <c r="C487" s="2"/>
      <c r="D487" s="2"/>
      <c r="E487" s="2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2"/>
      <c r="C488" s="2"/>
      <c r="D488" s="2"/>
      <c r="E488" s="2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2"/>
      <c r="C489" s="2"/>
      <c r="D489" s="2"/>
      <c r="E489" s="2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2"/>
      <c r="C490" s="2"/>
      <c r="D490" s="2"/>
      <c r="E490" s="2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2"/>
      <c r="C491" s="2"/>
      <c r="D491" s="2"/>
      <c r="E491" s="2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2"/>
      <c r="C492" s="2"/>
      <c r="D492" s="2"/>
      <c r="E492" s="2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2"/>
      <c r="C493" s="2"/>
      <c r="D493" s="2"/>
      <c r="E493" s="2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2"/>
      <c r="C494" s="2"/>
      <c r="D494" s="2"/>
      <c r="E494" s="2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2"/>
      <c r="C495" s="2"/>
      <c r="D495" s="2"/>
      <c r="E495" s="2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2"/>
      <c r="C496" s="2"/>
      <c r="D496" s="2"/>
      <c r="E496" s="2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2"/>
      <c r="C497" s="2"/>
      <c r="D497" s="2"/>
      <c r="E497" s="2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2"/>
      <c r="C498" s="2"/>
      <c r="D498" s="2"/>
      <c r="E498" s="2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2"/>
      <c r="C499" s="2"/>
      <c r="D499" s="2"/>
      <c r="E499" s="2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2"/>
      <c r="C500" s="2"/>
      <c r="D500" s="2"/>
      <c r="E500" s="2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2"/>
      <c r="C501" s="2"/>
      <c r="D501" s="2"/>
      <c r="E501" s="2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2"/>
      <c r="C502" s="2"/>
      <c r="D502" s="2"/>
      <c r="E502" s="2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2"/>
      <c r="C503" s="2"/>
      <c r="D503" s="2"/>
      <c r="E503" s="2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2"/>
      <c r="C504" s="2"/>
      <c r="D504" s="2"/>
      <c r="E504" s="2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2"/>
      <c r="C505" s="2"/>
      <c r="D505" s="2"/>
      <c r="E505" s="2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2"/>
      <c r="C506" s="2"/>
      <c r="D506" s="2"/>
      <c r="E506" s="2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2"/>
      <c r="C507" s="2"/>
      <c r="D507" s="2"/>
      <c r="E507" s="2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2"/>
      <c r="C508" s="2"/>
      <c r="D508" s="2"/>
      <c r="E508" s="2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2"/>
      <c r="C509" s="2"/>
      <c r="D509" s="2"/>
      <c r="E509" s="2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2"/>
      <c r="C510" s="2"/>
      <c r="D510" s="2"/>
      <c r="E510" s="2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2"/>
      <c r="C511" s="2"/>
      <c r="D511" s="2"/>
      <c r="E511" s="2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2"/>
      <c r="C512" s="2"/>
      <c r="D512" s="2"/>
      <c r="E512" s="2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2"/>
      <c r="C513" s="2"/>
      <c r="D513" s="2"/>
      <c r="E513" s="2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2"/>
      <c r="C514" s="2"/>
      <c r="D514" s="2"/>
      <c r="E514" s="2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2"/>
      <c r="C515" s="2"/>
      <c r="D515" s="2"/>
      <c r="E515" s="2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2"/>
      <c r="C516" s="2"/>
      <c r="D516" s="2"/>
      <c r="E516" s="2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2"/>
      <c r="C517" s="2"/>
      <c r="D517" s="2"/>
      <c r="E517" s="2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2"/>
      <c r="C518" s="2"/>
      <c r="D518" s="2"/>
      <c r="E518" s="2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2"/>
      <c r="C519" s="2"/>
      <c r="D519" s="2"/>
      <c r="E519" s="2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2"/>
      <c r="C520" s="2"/>
      <c r="D520" s="2"/>
      <c r="E520" s="2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2"/>
      <c r="C521" s="2"/>
      <c r="D521" s="2"/>
      <c r="E521" s="2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2"/>
      <c r="C522" s="2"/>
      <c r="D522" s="2"/>
      <c r="E522" s="2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2"/>
      <c r="C523" s="2"/>
      <c r="D523" s="2"/>
      <c r="E523" s="2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2"/>
      <c r="C524" s="2"/>
      <c r="D524" s="2"/>
      <c r="E524" s="2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2"/>
      <c r="C525" s="2"/>
      <c r="D525" s="2"/>
      <c r="E525" s="2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2"/>
      <c r="C526" s="2"/>
      <c r="D526" s="2"/>
      <c r="E526" s="2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2"/>
      <c r="C527" s="2"/>
      <c r="D527" s="2"/>
      <c r="E527" s="2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2"/>
      <c r="C528" s="2"/>
      <c r="D528" s="2"/>
      <c r="E528" s="2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2"/>
      <c r="C529" s="2"/>
      <c r="D529" s="2"/>
      <c r="E529" s="2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2"/>
      <c r="C530" s="2"/>
      <c r="D530" s="2"/>
      <c r="E530" s="2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2"/>
      <c r="C531" s="2"/>
      <c r="D531" s="2"/>
      <c r="E531" s="2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2"/>
      <c r="C532" s="2"/>
      <c r="D532" s="2"/>
      <c r="E532" s="2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2"/>
      <c r="C533" s="2"/>
      <c r="D533" s="2"/>
      <c r="E533" s="2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2"/>
      <c r="C534" s="2"/>
      <c r="D534" s="2"/>
      <c r="E534" s="2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2"/>
      <c r="C535" s="2"/>
      <c r="D535" s="2"/>
      <c r="E535" s="2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2"/>
      <c r="C536" s="2"/>
      <c r="D536" s="2"/>
      <c r="E536" s="2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2"/>
      <c r="C537" s="2"/>
      <c r="D537" s="2"/>
      <c r="E537" s="2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2"/>
      <c r="C538" s="2"/>
      <c r="D538" s="2"/>
      <c r="E538" s="2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2"/>
      <c r="C539" s="2"/>
      <c r="D539" s="2"/>
      <c r="E539" s="2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2"/>
      <c r="C540" s="2"/>
      <c r="D540" s="2"/>
      <c r="E540" s="2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2"/>
      <c r="C541" s="2"/>
      <c r="D541" s="2"/>
      <c r="E541" s="2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2"/>
      <c r="C542" s="2"/>
      <c r="D542" s="2"/>
      <c r="E542" s="2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2"/>
      <c r="C543" s="2"/>
      <c r="D543" s="2"/>
      <c r="E543" s="2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2"/>
      <c r="C544" s="2"/>
      <c r="D544" s="2"/>
      <c r="E544" s="2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2"/>
      <c r="C545" s="2"/>
      <c r="D545" s="2"/>
      <c r="E545" s="2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2"/>
      <c r="C546" s="2"/>
      <c r="D546" s="2"/>
      <c r="E546" s="2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2"/>
      <c r="C547" s="2"/>
      <c r="D547" s="2"/>
      <c r="E547" s="2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2"/>
      <c r="C548" s="2"/>
      <c r="D548" s="2"/>
      <c r="E548" s="2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2"/>
      <c r="C549" s="2"/>
      <c r="D549" s="2"/>
      <c r="E549" s="2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2"/>
      <c r="C550" s="2"/>
      <c r="D550" s="2"/>
      <c r="E550" s="2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2"/>
      <c r="C551" s="2"/>
      <c r="D551" s="2"/>
      <c r="E551" s="2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2"/>
      <c r="C552" s="2"/>
      <c r="D552" s="2"/>
      <c r="E552" s="2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2"/>
      <c r="C553" s="2"/>
      <c r="D553" s="2"/>
      <c r="E553" s="2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2"/>
      <c r="C554" s="2"/>
      <c r="D554" s="2"/>
      <c r="E554" s="2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2"/>
      <c r="C555" s="2"/>
      <c r="D555" s="2"/>
      <c r="E555" s="2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2"/>
      <c r="C556" s="2"/>
      <c r="D556" s="2"/>
      <c r="E556" s="2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2"/>
      <c r="C557" s="2"/>
      <c r="D557" s="2"/>
      <c r="E557" s="2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2"/>
      <c r="C558" s="2"/>
      <c r="D558" s="2"/>
      <c r="E558" s="2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2"/>
      <c r="C559" s="2"/>
      <c r="D559" s="2"/>
      <c r="E559" s="2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2"/>
      <c r="C560" s="2"/>
      <c r="D560" s="2"/>
      <c r="E560" s="2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2"/>
      <c r="C561" s="2"/>
      <c r="D561" s="2"/>
      <c r="E561" s="2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2"/>
      <c r="C562" s="2"/>
      <c r="D562" s="2"/>
      <c r="E562" s="2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2"/>
      <c r="C563" s="2"/>
      <c r="D563" s="2"/>
      <c r="E563" s="2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2"/>
      <c r="C564" s="2"/>
      <c r="D564" s="2"/>
      <c r="E564" s="2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2"/>
      <c r="C565" s="2"/>
      <c r="D565" s="2"/>
      <c r="E565" s="2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2"/>
      <c r="C566" s="2"/>
      <c r="D566" s="2"/>
      <c r="E566" s="2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2"/>
      <c r="C567" s="2"/>
      <c r="D567" s="2"/>
      <c r="E567" s="2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2"/>
      <c r="C568" s="2"/>
      <c r="D568" s="2"/>
      <c r="E568" s="2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2"/>
      <c r="C569" s="2"/>
      <c r="D569" s="2"/>
      <c r="E569" s="2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2"/>
      <c r="C570" s="2"/>
      <c r="D570" s="2"/>
      <c r="E570" s="2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2"/>
      <c r="C571" s="2"/>
      <c r="D571" s="2"/>
      <c r="E571" s="2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2"/>
      <c r="C572" s="2"/>
      <c r="D572" s="2"/>
      <c r="E572" s="2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2"/>
      <c r="C573" s="2"/>
      <c r="D573" s="2"/>
      <c r="E573" s="2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2"/>
      <c r="C574" s="2"/>
      <c r="D574" s="2"/>
      <c r="E574" s="2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2"/>
      <c r="C575" s="2"/>
      <c r="D575" s="2"/>
      <c r="E575" s="2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2"/>
      <c r="C576" s="2"/>
      <c r="D576" s="2"/>
      <c r="E576" s="2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2"/>
      <c r="C577" s="2"/>
      <c r="D577" s="2"/>
      <c r="E577" s="2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2"/>
      <c r="C578" s="2"/>
      <c r="D578" s="2"/>
      <c r="E578" s="2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2"/>
      <c r="C579" s="2"/>
      <c r="D579" s="2"/>
      <c r="E579" s="2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2"/>
      <c r="C580" s="2"/>
      <c r="D580" s="2"/>
      <c r="E580" s="2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2"/>
      <c r="C581" s="2"/>
      <c r="D581" s="2"/>
      <c r="E581" s="2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2"/>
      <c r="C582" s="2"/>
      <c r="D582" s="2"/>
      <c r="E582" s="2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2"/>
      <c r="C583" s="2"/>
      <c r="D583" s="2"/>
      <c r="E583" s="2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2"/>
      <c r="C584" s="2"/>
      <c r="D584" s="2"/>
      <c r="E584" s="2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2"/>
      <c r="C585" s="2"/>
      <c r="D585" s="2"/>
      <c r="E585" s="2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2"/>
      <c r="C586" s="2"/>
      <c r="D586" s="2"/>
      <c r="E586" s="2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2"/>
      <c r="C587" s="2"/>
      <c r="D587" s="2"/>
      <c r="E587" s="2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2"/>
      <c r="C588" s="2"/>
      <c r="D588" s="2"/>
      <c r="E588" s="2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2"/>
      <c r="C589" s="2"/>
      <c r="D589" s="2"/>
      <c r="E589" s="2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2"/>
      <c r="C590" s="2"/>
      <c r="D590" s="2"/>
      <c r="E590" s="2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2"/>
      <c r="C591" s="2"/>
      <c r="D591" s="2"/>
      <c r="E591" s="2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2"/>
      <c r="C592" s="2"/>
      <c r="D592" s="2"/>
      <c r="E592" s="2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2"/>
      <c r="C593" s="2"/>
      <c r="D593" s="2"/>
      <c r="E593" s="2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2"/>
      <c r="C594" s="2"/>
      <c r="D594" s="2"/>
      <c r="E594" s="2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2"/>
      <c r="C595" s="2"/>
      <c r="D595" s="2"/>
      <c r="E595" s="2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2"/>
      <c r="C596" s="2"/>
      <c r="D596" s="2"/>
      <c r="E596" s="2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2"/>
      <c r="C597" s="2"/>
      <c r="D597" s="2"/>
      <c r="E597" s="2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2"/>
      <c r="C598" s="2"/>
      <c r="D598" s="2"/>
      <c r="E598" s="2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2"/>
      <c r="C599" s="2"/>
      <c r="D599" s="2"/>
      <c r="E599" s="2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2"/>
      <c r="C600" s="2"/>
      <c r="D600" s="2"/>
      <c r="E600" s="2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2"/>
      <c r="C601" s="2"/>
      <c r="D601" s="2"/>
      <c r="E601" s="2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2"/>
      <c r="C602" s="2"/>
      <c r="D602" s="2"/>
      <c r="E602" s="2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2"/>
      <c r="C603" s="2"/>
      <c r="D603" s="2"/>
      <c r="E603" s="2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2"/>
      <c r="C604" s="2"/>
      <c r="D604" s="2"/>
      <c r="E604" s="2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2"/>
      <c r="C605" s="2"/>
      <c r="D605" s="2"/>
      <c r="E605" s="2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2"/>
      <c r="C606" s="2"/>
      <c r="D606" s="2"/>
      <c r="E606" s="2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2"/>
      <c r="C607" s="2"/>
      <c r="D607" s="2"/>
      <c r="E607" s="2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2"/>
      <c r="C608" s="2"/>
      <c r="D608" s="2"/>
      <c r="E608" s="2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2"/>
      <c r="C609" s="2"/>
      <c r="D609" s="2"/>
      <c r="E609" s="2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2"/>
      <c r="C610" s="2"/>
      <c r="D610" s="2"/>
      <c r="E610" s="2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2"/>
      <c r="C611" s="2"/>
      <c r="D611" s="2"/>
      <c r="E611" s="2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2"/>
      <c r="C612" s="2"/>
      <c r="D612" s="2"/>
      <c r="E612" s="2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2"/>
      <c r="C613" s="2"/>
      <c r="D613" s="2"/>
      <c r="E613" s="2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2"/>
      <c r="C614" s="2"/>
      <c r="D614" s="2"/>
      <c r="E614" s="2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2"/>
      <c r="C615" s="2"/>
      <c r="D615" s="2"/>
      <c r="E615" s="2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2"/>
      <c r="C616" s="2"/>
      <c r="D616" s="2"/>
      <c r="E616" s="2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2"/>
      <c r="C617" s="2"/>
      <c r="D617" s="2"/>
      <c r="E617" s="2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2"/>
      <c r="C618" s="2"/>
      <c r="D618" s="2"/>
      <c r="E618" s="2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2"/>
      <c r="C619" s="2"/>
      <c r="D619" s="2"/>
      <c r="E619" s="2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2"/>
      <c r="C620" s="2"/>
      <c r="D620" s="2"/>
      <c r="E620" s="2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2"/>
      <c r="C621" s="2"/>
      <c r="D621" s="2"/>
      <c r="E621" s="2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2"/>
      <c r="C622" s="2"/>
      <c r="D622" s="2"/>
      <c r="E622" s="2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2"/>
      <c r="C623" s="2"/>
      <c r="D623" s="2"/>
      <c r="E623" s="2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2"/>
      <c r="C624" s="2"/>
      <c r="D624" s="2"/>
      <c r="E624" s="2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2"/>
      <c r="C625" s="2"/>
      <c r="D625" s="2"/>
      <c r="E625" s="2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2"/>
      <c r="C626" s="2"/>
      <c r="D626" s="2"/>
      <c r="E626" s="2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2"/>
      <c r="C627" s="2"/>
      <c r="D627" s="2"/>
      <c r="E627" s="2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2"/>
      <c r="C628" s="2"/>
      <c r="D628" s="2"/>
      <c r="E628" s="2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2"/>
      <c r="C629" s="2"/>
      <c r="D629" s="2"/>
      <c r="E629" s="2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2"/>
      <c r="C630" s="2"/>
      <c r="D630" s="2"/>
      <c r="E630" s="2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2"/>
      <c r="C631" s="2"/>
      <c r="D631" s="2"/>
      <c r="E631" s="2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2"/>
      <c r="C632" s="2"/>
      <c r="D632" s="2"/>
      <c r="E632" s="2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2"/>
      <c r="C633" s="2"/>
      <c r="D633" s="2"/>
      <c r="E633" s="2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2"/>
      <c r="C634" s="2"/>
      <c r="D634" s="2"/>
      <c r="E634" s="2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2"/>
      <c r="C635" s="2"/>
      <c r="D635" s="2"/>
      <c r="E635" s="2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2"/>
      <c r="C636" s="2"/>
      <c r="D636" s="2"/>
      <c r="E636" s="2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2"/>
      <c r="C637" s="2"/>
      <c r="D637" s="2"/>
      <c r="E637" s="2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2"/>
      <c r="C638" s="2"/>
      <c r="D638" s="2"/>
      <c r="E638" s="2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2"/>
      <c r="C639" s="2"/>
      <c r="D639" s="2"/>
      <c r="E639" s="2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2"/>
      <c r="C640" s="2"/>
      <c r="D640" s="2"/>
      <c r="E640" s="2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2"/>
      <c r="C641" s="2"/>
      <c r="D641" s="2"/>
      <c r="E641" s="2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2"/>
      <c r="C642" s="2"/>
      <c r="D642" s="2"/>
      <c r="E642" s="2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2"/>
      <c r="C643" s="2"/>
      <c r="D643" s="2"/>
      <c r="E643" s="2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2"/>
      <c r="C644" s="2"/>
      <c r="D644" s="2"/>
      <c r="E644" s="2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2"/>
      <c r="C645" s="2"/>
      <c r="D645" s="2"/>
      <c r="E645" s="2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2"/>
      <c r="C646" s="2"/>
      <c r="D646" s="2"/>
      <c r="E646" s="2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2"/>
      <c r="C647" s="2"/>
      <c r="D647" s="2"/>
      <c r="E647" s="2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2"/>
      <c r="C648" s="2"/>
      <c r="D648" s="2"/>
      <c r="E648" s="2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2"/>
      <c r="C649" s="2"/>
      <c r="D649" s="2"/>
      <c r="E649" s="2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2"/>
      <c r="C650" s="2"/>
      <c r="D650" s="2"/>
      <c r="E650" s="2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2"/>
      <c r="C651" s="2"/>
      <c r="D651" s="2"/>
      <c r="E651" s="2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2"/>
      <c r="C652" s="2"/>
      <c r="D652" s="2"/>
      <c r="E652" s="2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2"/>
      <c r="C653" s="2"/>
      <c r="D653" s="2"/>
      <c r="E653" s="2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2"/>
      <c r="C654" s="2"/>
      <c r="D654" s="2"/>
      <c r="E654" s="2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2"/>
      <c r="C655" s="2"/>
      <c r="D655" s="2"/>
      <c r="E655" s="2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2"/>
      <c r="C656" s="2"/>
      <c r="D656" s="2"/>
      <c r="E656" s="2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2"/>
      <c r="C657" s="2"/>
      <c r="D657" s="2"/>
      <c r="E657" s="2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2"/>
      <c r="C658" s="2"/>
      <c r="D658" s="2"/>
      <c r="E658" s="2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2"/>
      <c r="C659" s="2"/>
      <c r="D659" s="2"/>
      <c r="E659" s="2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2"/>
      <c r="C660" s="2"/>
      <c r="D660" s="2"/>
      <c r="E660" s="2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2"/>
      <c r="C661" s="2"/>
      <c r="D661" s="2"/>
      <c r="E661" s="2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2"/>
      <c r="C662" s="2"/>
      <c r="D662" s="2"/>
      <c r="E662" s="2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2"/>
      <c r="C663" s="2"/>
      <c r="D663" s="2"/>
      <c r="E663" s="2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2"/>
      <c r="C664" s="2"/>
      <c r="D664" s="2"/>
      <c r="E664" s="2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2"/>
      <c r="C665" s="2"/>
      <c r="D665" s="2"/>
      <c r="E665" s="2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2"/>
      <c r="C666" s="2"/>
      <c r="D666" s="2"/>
      <c r="E666" s="2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2"/>
      <c r="C667" s="2"/>
      <c r="D667" s="2"/>
      <c r="E667" s="2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2"/>
      <c r="C668" s="2"/>
      <c r="D668" s="2"/>
      <c r="E668" s="2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2"/>
      <c r="C669" s="2"/>
      <c r="D669" s="2"/>
      <c r="E669" s="2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2"/>
      <c r="C670" s="2"/>
      <c r="D670" s="2"/>
      <c r="E670" s="2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2"/>
      <c r="C671" s="2"/>
      <c r="D671" s="2"/>
      <c r="E671" s="2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2"/>
      <c r="C672" s="2"/>
      <c r="D672" s="2"/>
      <c r="E672" s="2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2"/>
      <c r="C673" s="2"/>
      <c r="D673" s="2"/>
      <c r="E673" s="2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2"/>
      <c r="C674" s="2"/>
      <c r="D674" s="2"/>
      <c r="E674" s="2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2"/>
      <c r="C675" s="2"/>
      <c r="D675" s="2"/>
      <c r="E675" s="2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2"/>
      <c r="C676" s="2"/>
      <c r="D676" s="2"/>
      <c r="E676" s="2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2"/>
      <c r="C677" s="2"/>
      <c r="D677" s="2"/>
      <c r="E677" s="2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2"/>
      <c r="C678" s="2"/>
      <c r="D678" s="2"/>
      <c r="E678" s="2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2"/>
      <c r="C679" s="2"/>
      <c r="D679" s="2"/>
      <c r="E679" s="2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2"/>
      <c r="C680" s="2"/>
      <c r="D680" s="2"/>
      <c r="E680" s="2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2"/>
      <c r="C681" s="2"/>
      <c r="D681" s="2"/>
      <c r="E681" s="2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2"/>
      <c r="C682" s="2"/>
      <c r="D682" s="2"/>
      <c r="E682" s="2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2"/>
      <c r="C683" s="2"/>
      <c r="D683" s="2"/>
      <c r="E683" s="2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2"/>
      <c r="C684" s="2"/>
      <c r="D684" s="2"/>
      <c r="E684" s="2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2"/>
      <c r="C685" s="2"/>
      <c r="D685" s="2"/>
      <c r="E685" s="2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2"/>
      <c r="C686" s="2"/>
      <c r="D686" s="2"/>
      <c r="E686" s="2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2"/>
      <c r="C687" s="2"/>
      <c r="D687" s="2"/>
      <c r="E687" s="2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2"/>
      <c r="C688" s="2"/>
      <c r="D688" s="2"/>
      <c r="E688" s="2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2"/>
      <c r="C689" s="2"/>
      <c r="D689" s="2"/>
      <c r="E689" s="2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2"/>
      <c r="C690" s="2"/>
      <c r="D690" s="2"/>
      <c r="E690" s="2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2"/>
      <c r="C691" s="2"/>
      <c r="D691" s="2"/>
      <c r="E691" s="2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2"/>
      <c r="C692" s="2"/>
      <c r="D692" s="2"/>
      <c r="E692" s="2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2"/>
      <c r="C693" s="2"/>
      <c r="D693" s="2"/>
      <c r="E693" s="2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2"/>
      <c r="C694" s="2"/>
      <c r="D694" s="2"/>
      <c r="E694" s="2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2"/>
      <c r="C695" s="2"/>
      <c r="D695" s="2"/>
      <c r="E695" s="2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2"/>
      <c r="C696" s="2"/>
      <c r="D696" s="2"/>
      <c r="E696" s="2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2"/>
      <c r="C697" s="2"/>
      <c r="D697" s="2"/>
      <c r="E697" s="2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2"/>
      <c r="C698" s="2"/>
      <c r="D698" s="2"/>
      <c r="E698" s="2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2"/>
      <c r="C699" s="2"/>
      <c r="D699" s="2"/>
      <c r="E699" s="2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2"/>
      <c r="C700" s="2"/>
      <c r="D700" s="2"/>
      <c r="E700" s="2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2"/>
      <c r="C701" s="2"/>
      <c r="D701" s="2"/>
      <c r="E701" s="2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2"/>
      <c r="C702" s="2"/>
      <c r="D702" s="2"/>
      <c r="E702" s="2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2"/>
      <c r="C703" s="2"/>
      <c r="D703" s="2"/>
      <c r="E703" s="2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2"/>
      <c r="C704" s="2"/>
      <c r="D704" s="2"/>
      <c r="E704" s="2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2"/>
      <c r="C705" s="2"/>
      <c r="D705" s="2"/>
      <c r="E705" s="2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2"/>
      <c r="C706" s="2"/>
      <c r="D706" s="2"/>
      <c r="E706" s="2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2"/>
      <c r="C707" s="2"/>
      <c r="D707" s="2"/>
      <c r="E707" s="2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2"/>
      <c r="C708" s="2"/>
      <c r="D708" s="2"/>
      <c r="E708" s="2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2"/>
      <c r="C709" s="2"/>
      <c r="D709" s="2"/>
      <c r="E709" s="2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2"/>
      <c r="C710" s="2"/>
      <c r="D710" s="2"/>
      <c r="E710" s="2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2"/>
      <c r="C711" s="2"/>
      <c r="D711" s="2"/>
      <c r="E711" s="2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2"/>
      <c r="C712" s="2"/>
      <c r="D712" s="2"/>
      <c r="E712" s="2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2"/>
      <c r="C713" s="2"/>
      <c r="D713" s="2"/>
      <c r="E713" s="2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2"/>
      <c r="C714" s="2"/>
      <c r="D714" s="2"/>
      <c r="E714" s="2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2"/>
      <c r="C715" s="2"/>
      <c r="D715" s="2"/>
      <c r="E715" s="2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2"/>
      <c r="C716" s="2"/>
      <c r="D716" s="2"/>
      <c r="E716" s="2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2"/>
      <c r="C717" s="2"/>
      <c r="D717" s="2"/>
      <c r="E717" s="2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2"/>
      <c r="C718" s="2"/>
      <c r="D718" s="2"/>
      <c r="E718" s="2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2"/>
      <c r="C719" s="2"/>
      <c r="D719" s="2"/>
      <c r="E719" s="2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2"/>
      <c r="C720" s="2"/>
      <c r="D720" s="2"/>
      <c r="E720" s="2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2"/>
      <c r="C721" s="2"/>
      <c r="D721" s="2"/>
      <c r="E721" s="2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2"/>
      <c r="C722" s="2"/>
      <c r="D722" s="2"/>
      <c r="E722" s="2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2"/>
      <c r="C723" s="2"/>
      <c r="D723" s="2"/>
      <c r="E723" s="2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2"/>
      <c r="C724" s="2"/>
      <c r="D724" s="2"/>
      <c r="E724" s="2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2"/>
      <c r="C725" s="2"/>
      <c r="D725" s="2"/>
      <c r="E725" s="2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2"/>
      <c r="C726" s="2"/>
      <c r="D726" s="2"/>
      <c r="E726" s="2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2"/>
      <c r="C727" s="2"/>
      <c r="D727" s="2"/>
      <c r="E727" s="2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2"/>
      <c r="C728" s="2"/>
      <c r="D728" s="2"/>
      <c r="E728" s="2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2"/>
      <c r="C729" s="2"/>
      <c r="D729" s="2"/>
      <c r="E729" s="2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2"/>
      <c r="C730" s="2"/>
      <c r="D730" s="2"/>
      <c r="E730" s="2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2"/>
      <c r="C731" s="2"/>
      <c r="D731" s="2"/>
      <c r="E731" s="2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2"/>
      <c r="C732" s="2"/>
      <c r="D732" s="2"/>
      <c r="E732" s="2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2"/>
      <c r="C733" s="2"/>
      <c r="D733" s="2"/>
      <c r="E733" s="2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2"/>
      <c r="C734" s="2"/>
      <c r="D734" s="2"/>
      <c r="E734" s="2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2"/>
      <c r="C735" s="2"/>
      <c r="D735" s="2"/>
      <c r="E735" s="2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2"/>
      <c r="C736" s="2"/>
      <c r="D736" s="2"/>
      <c r="E736" s="2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2"/>
      <c r="C737" s="2"/>
      <c r="D737" s="2"/>
      <c r="E737" s="2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2"/>
      <c r="C738" s="2"/>
      <c r="D738" s="2"/>
      <c r="E738" s="2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2"/>
      <c r="C739" s="2"/>
      <c r="D739" s="2"/>
      <c r="E739" s="2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2"/>
      <c r="C740" s="2"/>
      <c r="D740" s="2"/>
      <c r="E740" s="2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2"/>
      <c r="C741" s="2"/>
      <c r="D741" s="2"/>
      <c r="E741" s="2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2"/>
      <c r="C742" s="2"/>
      <c r="D742" s="2"/>
      <c r="E742" s="2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2"/>
      <c r="C743" s="2"/>
      <c r="D743" s="2"/>
      <c r="E743" s="2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2"/>
      <c r="C744" s="2"/>
      <c r="D744" s="2"/>
      <c r="E744" s="2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2"/>
      <c r="C745" s="2"/>
      <c r="D745" s="2"/>
      <c r="E745" s="2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2"/>
      <c r="C746" s="2"/>
      <c r="D746" s="2"/>
      <c r="E746" s="2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2"/>
      <c r="C747" s="2"/>
      <c r="D747" s="2"/>
      <c r="E747" s="2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2"/>
      <c r="C748" s="2"/>
      <c r="D748" s="2"/>
      <c r="E748" s="2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2"/>
      <c r="C749" s="2"/>
      <c r="D749" s="2"/>
      <c r="E749" s="2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2"/>
      <c r="C750" s="2"/>
      <c r="D750" s="2"/>
      <c r="E750" s="2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2"/>
      <c r="C751" s="2"/>
      <c r="D751" s="2"/>
      <c r="E751" s="2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2"/>
      <c r="C752" s="2"/>
      <c r="D752" s="2"/>
      <c r="E752" s="2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2"/>
      <c r="C753" s="2"/>
      <c r="D753" s="2"/>
      <c r="E753" s="2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2"/>
      <c r="C754" s="2"/>
      <c r="D754" s="2"/>
      <c r="E754" s="2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2"/>
      <c r="C755" s="2"/>
      <c r="D755" s="2"/>
      <c r="E755" s="2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2"/>
      <c r="C756" s="2"/>
      <c r="D756" s="2"/>
      <c r="E756" s="2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2"/>
      <c r="C757" s="2"/>
      <c r="D757" s="2"/>
      <c r="E757" s="2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2"/>
      <c r="C758" s="2"/>
      <c r="D758" s="2"/>
      <c r="E758" s="2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2"/>
      <c r="C759" s="2"/>
      <c r="D759" s="2"/>
      <c r="E759" s="2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2"/>
      <c r="C760" s="2"/>
      <c r="D760" s="2"/>
      <c r="E760" s="2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2"/>
      <c r="C761" s="2"/>
      <c r="D761" s="2"/>
      <c r="E761" s="2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2"/>
      <c r="C762" s="2"/>
      <c r="D762" s="2"/>
      <c r="E762" s="2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2"/>
      <c r="C763" s="2"/>
      <c r="D763" s="2"/>
      <c r="E763" s="2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2"/>
      <c r="C764" s="2"/>
      <c r="D764" s="2"/>
      <c r="E764" s="2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2"/>
      <c r="C765" s="2"/>
      <c r="D765" s="2"/>
      <c r="E765" s="2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2"/>
      <c r="C766" s="2"/>
      <c r="D766" s="2"/>
      <c r="E766" s="2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2"/>
      <c r="C767" s="2"/>
      <c r="D767" s="2"/>
      <c r="E767" s="2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2"/>
      <c r="C768" s="2"/>
      <c r="D768" s="2"/>
      <c r="E768" s="2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2"/>
      <c r="C769" s="2"/>
      <c r="D769" s="2"/>
      <c r="E769" s="2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2"/>
      <c r="C770" s="2"/>
      <c r="D770" s="2"/>
      <c r="E770" s="2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2"/>
      <c r="C771" s="2"/>
      <c r="D771" s="2"/>
      <c r="E771" s="2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2"/>
      <c r="C772" s="2"/>
      <c r="D772" s="2"/>
      <c r="E772" s="2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2"/>
      <c r="C773" s="2"/>
      <c r="D773" s="2"/>
      <c r="E773" s="2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2"/>
      <c r="C774" s="2"/>
      <c r="D774" s="2"/>
      <c r="E774" s="2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2"/>
      <c r="C775" s="2"/>
      <c r="D775" s="2"/>
      <c r="E775" s="2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2"/>
      <c r="C776" s="2"/>
      <c r="D776" s="2"/>
      <c r="E776" s="2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2"/>
      <c r="C777" s="2"/>
      <c r="D777" s="2"/>
      <c r="E777" s="2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2"/>
      <c r="C778" s="2"/>
      <c r="D778" s="2"/>
      <c r="E778" s="2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2"/>
      <c r="C779" s="2"/>
      <c r="D779" s="2"/>
      <c r="E779" s="2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2"/>
      <c r="C780" s="2"/>
      <c r="D780" s="2"/>
      <c r="E780" s="2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2"/>
      <c r="C781" s="2"/>
      <c r="D781" s="2"/>
      <c r="E781" s="2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2"/>
      <c r="C782" s="2"/>
      <c r="D782" s="2"/>
      <c r="E782" s="2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2"/>
      <c r="C783" s="2"/>
      <c r="D783" s="2"/>
      <c r="E783" s="2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2"/>
      <c r="C784" s="2"/>
      <c r="D784" s="2"/>
      <c r="E784" s="2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2"/>
      <c r="C785" s="2"/>
      <c r="D785" s="2"/>
      <c r="E785" s="2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2"/>
      <c r="C786" s="2"/>
      <c r="D786" s="2"/>
      <c r="E786" s="2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2"/>
      <c r="C787" s="2"/>
      <c r="D787" s="2"/>
      <c r="E787" s="2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2"/>
      <c r="C788" s="2"/>
      <c r="D788" s="2"/>
      <c r="E788" s="2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2"/>
      <c r="C789" s="2"/>
      <c r="D789" s="2"/>
      <c r="E789" s="2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2"/>
      <c r="C790" s="2"/>
      <c r="D790" s="2"/>
      <c r="E790" s="2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2"/>
      <c r="C791" s="2"/>
      <c r="D791" s="2"/>
      <c r="E791" s="2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2"/>
      <c r="C792" s="2"/>
      <c r="D792" s="2"/>
      <c r="E792" s="2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2"/>
      <c r="C793" s="2"/>
      <c r="D793" s="2"/>
      <c r="E793" s="2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2"/>
      <c r="C794" s="2"/>
      <c r="D794" s="2"/>
      <c r="E794" s="2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2"/>
      <c r="C795" s="2"/>
      <c r="D795" s="2"/>
      <c r="E795" s="2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2"/>
      <c r="C796" s="2"/>
      <c r="D796" s="2"/>
      <c r="E796" s="2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2"/>
      <c r="C797" s="2"/>
      <c r="D797" s="2"/>
      <c r="E797" s="2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2"/>
      <c r="C798" s="2"/>
      <c r="D798" s="2"/>
      <c r="E798" s="2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2"/>
      <c r="C799" s="2"/>
      <c r="D799" s="2"/>
      <c r="E799" s="2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2"/>
      <c r="C800" s="2"/>
      <c r="D800" s="2"/>
      <c r="E800" s="2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2"/>
      <c r="C801" s="2"/>
      <c r="D801" s="2"/>
      <c r="E801" s="2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2"/>
      <c r="C802" s="2"/>
      <c r="D802" s="2"/>
      <c r="E802" s="2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2"/>
      <c r="C803" s="2"/>
      <c r="D803" s="2"/>
      <c r="E803" s="2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2"/>
      <c r="C804" s="2"/>
      <c r="D804" s="2"/>
      <c r="E804" s="2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2"/>
      <c r="C805" s="2"/>
      <c r="D805" s="2"/>
      <c r="E805" s="2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2"/>
      <c r="C806" s="2"/>
      <c r="D806" s="2"/>
      <c r="E806" s="2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2"/>
      <c r="C807" s="2"/>
      <c r="D807" s="2"/>
      <c r="E807" s="2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2"/>
      <c r="C808" s="2"/>
      <c r="D808" s="2"/>
      <c r="E808" s="2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2"/>
      <c r="C809" s="2"/>
      <c r="D809" s="2"/>
      <c r="E809" s="2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2"/>
      <c r="C810" s="2"/>
      <c r="D810" s="2"/>
      <c r="E810" s="2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2"/>
      <c r="C811" s="2"/>
      <c r="D811" s="2"/>
      <c r="E811" s="2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2"/>
      <c r="C812" s="2"/>
      <c r="D812" s="2"/>
      <c r="E812" s="2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2"/>
      <c r="C813" s="2"/>
      <c r="D813" s="2"/>
      <c r="E813" s="2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2"/>
      <c r="C814" s="2"/>
      <c r="D814" s="2"/>
      <c r="E814" s="2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2"/>
      <c r="C815" s="2"/>
      <c r="D815" s="2"/>
      <c r="E815" s="2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2"/>
      <c r="C816" s="2"/>
      <c r="D816" s="2"/>
      <c r="E816" s="2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2"/>
      <c r="C817" s="2"/>
      <c r="D817" s="2"/>
      <c r="E817" s="2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2"/>
      <c r="C818" s="2"/>
      <c r="D818" s="2"/>
      <c r="E818" s="2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2"/>
      <c r="C819" s="2"/>
      <c r="D819" s="2"/>
      <c r="E819" s="2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2"/>
      <c r="C820" s="2"/>
      <c r="D820" s="2"/>
      <c r="E820" s="2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2"/>
      <c r="C821" s="2"/>
      <c r="D821" s="2"/>
      <c r="E821" s="2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2"/>
      <c r="C822" s="2"/>
      <c r="D822" s="2"/>
      <c r="E822" s="2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2"/>
      <c r="C823" s="2"/>
      <c r="D823" s="2"/>
      <c r="E823" s="2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2"/>
      <c r="C824" s="2"/>
      <c r="D824" s="2"/>
      <c r="E824" s="2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2"/>
      <c r="C825" s="2"/>
      <c r="D825" s="2"/>
      <c r="E825" s="2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2"/>
      <c r="C826" s="2"/>
      <c r="D826" s="2"/>
      <c r="E826" s="2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2"/>
      <c r="C827" s="2"/>
      <c r="D827" s="2"/>
      <c r="E827" s="2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2"/>
      <c r="C828" s="2"/>
      <c r="D828" s="2"/>
      <c r="E828" s="2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2"/>
      <c r="C829" s="2"/>
      <c r="D829" s="2"/>
      <c r="E829" s="2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2"/>
      <c r="C830" s="2"/>
      <c r="D830" s="2"/>
      <c r="E830" s="2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2"/>
      <c r="C831" s="2"/>
      <c r="D831" s="2"/>
      <c r="E831" s="2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2"/>
      <c r="C832" s="2"/>
      <c r="D832" s="2"/>
      <c r="E832" s="2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2"/>
      <c r="C833" s="2"/>
      <c r="D833" s="2"/>
      <c r="E833" s="2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2"/>
      <c r="C834" s="2"/>
      <c r="D834" s="2"/>
      <c r="E834" s="2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2"/>
      <c r="C835" s="2"/>
      <c r="D835" s="2"/>
      <c r="E835" s="2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2"/>
      <c r="C836" s="2"/>
      <c r="D836" s="2"/>
      <c r="E836" s="2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2"/>
      <c r="C837" s="2"/>
      <c r="D837" s="2"/>
      <c r="E837" s="2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2"/>
      <c r="C838" s="2"/>
      <c r="D838" s="2"/>
      <c r="E838" s="2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2"/>
      <c r="C839" s="2"/>
      <c r="D839" s="2"/>
      <c r="E839" s="2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2"/>
      <c r="C840" s="2"/>
      <c r="D840" s="2"/>
      <c r="E840" s="2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2"/>
      <c r="C841" s="2"/>
      <c r="D841" s="2"/>
      <c r="E841" s="2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2"/>
      <c r="C842" s="2"/>
      <c r="D842" s="2"/>
      <c r="E842" s="2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2"/>
      <c r="C843" s="2"/>
      <c r="D843" s="2"/>
      <c r="E843" s="2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2"/>
      <c r="C844" s="2"/>
      <c r="D844" s="2"/>
      <c r="E844" s="2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2"/>
      <c r="C845" s="2"/>
      <c r="D845" s="2"/>
      <c r="E845" s="2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2"/>
      <c r="C846" s="2"/>
      <c r="D846" s="2"/>
      <c r="E846" s="2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2"/>
      <c r="C847" s="2"/>
      <c r="D847" s="2"/>
      <c r="E847" s="2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2"/>
      <c r="C848" s="2"/>
      <c r="D848" s="2"/>
      <c r="E848" s="2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2"/>
      <c r="C849" s="2"/>
      <c r="D849" s="2"/>
      <c r="E849" s="2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2"/>
      <c r="C850" s="2"/>
      <c r="D850" s="2"/>
      <c r="E850" s="2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2"/>
      <c r="C851" s="2"/>
      <c r="D851" s="2"/>
      <c r="E851" s="2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2"/>
      <c r="C852" s="2"/>
      <c r="D852" s="2"/>
      <c r="E852" s="2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2"/>
      <c r="C853" s="2"/>
      <c r="D853" s="2"/>
      <c r="E853" s="2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2"/>
      <c r="C854" s="2"/>
      <c r="D854" s="2"/>
      <c r="E854" s="2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2"/>
      <c r="C855" s="2"/>
      <c r="D855" s="2"/>
      <c r="E855" s="2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2"/>
      <c r="C856" s="2"/>
      <c r="D856" s="2"/>
      <c r="E856" s="2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2"/>
      <c r="C857" s="2"/>
      <c r="D857" s="2"/>
      <c r="E857" s="2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2"/>
      <c r="C858" s="2"/>
      <c r="D858" s="2"/>
      <c r="E858" s="2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2"/>
      <c r="C859" s="2"/>
      <c r="D859" s="2"/>
      <c r="E859" s="2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</sheetData>
  <mergeCells count="127">
    <mergeCell ref="P17:Q17"/>
    <mergeCell ref="K21:O21"/>
    <mergeCell ref="F21:J21"/>
    <mergeCell ref="P21:U21"/>
    <mergeCell ref="B10:O10"/>
    <mergeCell ref="T34:U34"/>
    <mergeCell ref="T35:U35"/>
    <mergeCell ref="T36:U36"/>
    <mergeCell ref="A37:U70"/>
    <mergeCell ref="B17:O17"/>
    <mergeCell ref="T30:U30"/>
    <mergeCell ref="T31:U31"/>
    <mergeCell ref="T32:U32"/>
    <mergeCell ref="P24:Q24"/>
    <mergeCell ref="B22:J22"/>
    <mergeCell ref="B23:J23"/>
    <mergeCell ref="B24:J24"/>
    <mergeCell ref="B25:J25"/>
    <mergeCell ref="B26:J26"/>
    <mergeCell ref="B27:J27"/>
    <mergeCell ref="B28:J28"/>
    <mergeCell ref="B29:J29"/>
    <mergeCell ref="P23:Q23"/>
    <mergeCell ref="R22:S22"/>
    <mergeCell ref="I6:J6"/>
    <mergeCell ref="K6:L6"/>
    <mergeCell ref="M6:N6"/>
    <mergeCell ref="O6:P6"/>
    <mergeCell ref="Q6:R6"/>
    <mergeCell ref="S6:T6"/>
    <mergeCell ref="S7:T7"/>
    <mergeCell ref="S8:T8"/>
    <mergeCell ref="Q7:R7"/>
    <mergeCell ref="Q8:R8"/>
    <mergeCell ref="O7:P7"/>
    <mergeCell ref="O8:P8"/>
    <mergeCell ref="M7:N7"/>
    <mergeCell ref="M8:N8"/>
    <mergeCell ref="K7:L7"/>
    <mergeCell ref="K8:L8"/>
    <mergeCell ref="I7:J7"/>
    <mergeCell ref="I8:J8"/>
    <mergeCell ref="D1:E1"/>
    <mergeCell ref="F1:G1"/>
    <mergeCell ref="K1:U1"/>
    <mergeCell ref="D2:E2"/>
    <mergeCell ref="F2:G2"/>
    <mergeCell ref="I2:J2"/>
    <mergeCell ref="K2:U2"/>
    <mergeCell ref="D3:E3"/>
    <mergeCell ref="F3:G3"/>
    <mergeCell ref="I3:K3"/>
    <mergeCell ref="L3:U3"/>
    <mergeCell ref="D5:H5"/>
    <mergeCell ref="D6:H6"/>
    <mergeCell ref="D7:H7"/>
    <mergeCell ref="P10:Q10"/>
    <mergeCell ref="I5:U5"/>
    <mergeCell ref="I4:U4"/>
    <mergeCell ref="D4:E4"/>
    <mergeCell ref="P15:Q15"/>
    <mergeCell ref="P16:Q16"/>
    <mergeCell ref="B14:O14"/>
    <mergeCell ref="P14:Q14"/>
    <mergeCell ref="B16:O16"/>
    <mergeCell ref="P12:Q12"/>
    <mergeCell ref="B12:O12"/>
    <mergeCell ref="B13:O13"/>
    <mergeCell ref="P13:Q13"/>
    <mergeCell ref="B15:O15"/>
    <mergeCell ref="F4:G4"/>
    <mergeCell ref="B11:O11"/>
    <mergeCell ref="P11:Q11"/>
    <mergeCell ref="R9:U9"/>
    <mergeCell ref="D8:H8"/>
    <mergeCell ref="B9:G9"/>
    <mergeCell ref="H9:Q9"/>
    <mergeCell ref="P26:Q26"/>
    <mergeCell ref="P32:Q32"/>
    <mergeCell ref="B20:O20"/>
    <mergeCell ref="P20:Q20"/>
    <mergeCell ref="B21:E21"/>
    <mergeCell ref="T33:U33"/>
    <mergeCell ref="B18:O18"/>
    <mergeCell ref="P18:Q18"/>
    <mergeCell ref="B19:O19"/>
    <mergeCell ref="P19:Q19"/>
    <mergeCell ref="T22:U22"/>
    <mergeCell ref="P29:Q29"/>
    <mergeCell ref="P28:Q28"/>
    <mergeCell ref="P25:Q25"/>
    <mergeCell ref="P27:Q27"/>
    <mergeCell ref="P22:Q22"/>
    <mergeCell ref="T23:U23"/>
    <mergeCell ref="T24:U24"/>
    <mergeCell ref="T25:U25"/>
    <mergeCell ref="T26:U26"/>
    <mergeCell ref="T27:U27"/>
    <mergeCell ref="T28:U28"/>
    <mergeCell ref="T29:U29"/>
    <mergeCell ref="R23:S23"/>
    <mergeCell ref="R24:S24"/>
    <mergeCell ref="R34:S34"/>
    <mergeCell ref="R35:S35"/>
    <mergeCell ref="R36:S36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P33:Q33"/>
    <mergeCell ref="P31:Q31"/>
    <mergeCell ref="P36:Q36"/>
    <mergeCell ref="P35:Q35"/>
    <mergeCell ref="P34:Q34"/>
    <mergeCell ref="P30:Q30"/>
    <mergeCell ref="B32:J32"/>
    <mergeCell ref="B33:J33"/>
    <mergeCell ref="B34:J34"/>
    <mergeCell ref="B35:J35"/>
    <mergeCell ref="B36:J36"/>
    <mergeCell ref="B30:J30"/>
    <mergeCell ref="B31:J31"/>
  </mergeCells>
  <pageMargins left="0" right="0" top="0" bottom="0" header="0" footer="0"/>
  <pageSetup paperSize="9" scale="63" fitToHeight="0" orientation="portrait" r:id="rId1"/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1C3AB8-3561-42D3-A766-FFBF4B567D21}">
          <x14:formula1>
            <xm:f>Лист1!A$2:A$137</xm:f>
          </x14:formula1>
          <xm:sqref>B24:J36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746C-BEE0-4C67-8DDA-6C5BC4E13B27}">
  <dimension ref="A1:C40"/>
  <sheetViews>
    <sheetView topLeftCell="A10" workbookViewId="0">
      <selection activeCell="B10" sqref="B10"/>
    </sheetView>
  </sheetViews>
  <sheetFormatPr defaultRowHeight="14.25"/>
  <cols>
    <col min="1" max="1" width="36.75" bestFit="1" customWidth="1"/>
    <col min="2" max="2" width="20" customWidth="1"/>
    <col min="3" max="3" width="20.75" customWidth="1"/>
  </cols>
  <sheetData>
    <row r="1" spans="1:3" ht="30.75" thickBot="1">
      <c r="A1" s="42" t="s">
        <v>80</v>
      </c>
      <c r="B1" s="43" t="s">
        <v>40</v>
      </c>
      <c r="C1" s="43" t="s">
        <v>41</v>
      </c>
    </row>
    <row r="2" spans="1:3">
      <c r="A2" s="44" t="s">
        <v>75</v>
      </c>
      <c r="B2" s="44"/>
      <c r="C2" s="44">
        <v>300</v>
      </c>
    </row>
    <row r="3" spans="1:3">
      <c r="A3" s="44" t="s">
        <v>74</v>
      </c>
      <c r="B3" s="44"/>
      <c r="C3" s="44">
        <v>300</v>
      </c>
    </row>
    <row r="4" spans="1:3" ht="15">
      <c r="A4" s="45" t="s">
        <v>67</v>
      </c>
      <c r="B4" s="46"/>
      <c r="C4" s="45">
        <v>125</v>
      </c>
    </row>
    <row r="5" spans="1:3" ht="15">
      <c r="A5" s="45" t="s">
        <v>68</v>
      </c>
      <c r="B5" s="46"/>
      <c r="C5" s="45">
        <v>125</v>
      </c>
    </row>
    <row r="6" spans="1:3" ht="15">
      <c r="A6" s="45" t="s">
        <v>59</v>
      </c>
      <c r="B6" s="46">
        <v>7682</v>
      </c>
      <c r="C6" s="47">
        <f t="shared" ref="C6:C15" si="0">B6/6</f>
        <v>1280.3333333333333</v>
      </c>
    </row>
    <row r="7" spans="1:3" ht="15">
      <c r="A7" s="45" t="s">
        <v>60</v>
      </c>
      <c r="B7" s="46">
        <v>10990</v>
      </c>
      <c r="C7" s="47">
        <f t="shared" si="0"/>
        <v>1831.6666666666667</v>
      </c>
    </row>
    <row r="8" spans="1:3" ht="15">
      <c r="A8" s="45" t="s">
        <v>61</v>
      </c>
      <c r="B8" s="46">
        <v>14647</v>
      </c>
      <c r="C8" s="47">
        <f t="shared" si="0"/>
        <v>2441.1666666666665</v>
      </c>
    </row>
    <row r="9" spans="1:3" ht="15">
      <c r="A9" s="52" t="s">
        <v>58</v>
      </c>
      <c r="B9" s="53">
        <v>31858</v>
      </c>
      <c r="C9" s="54">
        <f t="shared" si="0"/>
        <v>5309.666666666667</v>
      </c>
    </row>
    <row r="10" spans="1:3" ht="15">
      <c r="A10" s="57" t="s">
        <v>54</v>
      </c>
      <c r="B10" s="58">
        <v>6499</v>
      </c>
      <c r="C10" s="59">
        <f t="shared" si="0"/>
        <v>1083.1666666666667</v>
      </c>
    </row>
    <row r="11" spans="1:3" ht="15">
      <c r="A11" s="52" t="s">
        <v>55</v>
      </c>
      <c r="B11" s="53">
        <v>9558</v>
      </c>
      <c r="C11" s="52">
        <f t="shared" si="0"/>
        <v>1593</v>
      </c>
    </row>
    <row r="12" spans="1:3" ht="15">
      <c r="A12" s="52" t="s">
        <v>56</v>
      </c>
      <c r="B12" s="53">
        <v>15924</v>
      </c>
      <c r="C12" s="52">
        <f t="shared" si="0"/>
        <v>2654</v>
      </c>
    </row>
    <row r="13" spans="1:3" ht="15">
      <c r="A13" s="52" t="s">
        <v>57</v>
      </c>
      <c r="B13" s="53">
        <v>25482</v>
      </c>
      <c r="C13" s="52">
        <f t="shared" si="0"/>
        <v>4247</v>
      </c>
    </row>
    <row r="14" spans="1:3">
      <c r="A14" s="45" t="s">
        <v>77</v>
      </c>
      <c r="B14" s="45">
        <v>9050</v>
      </c>
      <c r="C14" s="47">
        <f t="shared" si="0"/>
        <v>1508.3333333333333</v>
      </c>
    </row>
    <row r="15" spans="1:3">
      <c r="A15" s="45" t="s">
        <v>78</v>
      </c>
      <c r="B15" s="45">
        <v>10080</v>
      </c>
      <c r="C15" s="45">
        <f t="shared" si="0"/>
        <v>1680</v>
      </c>
    </row>
    <row r="16" spans="1:3">
      <c r="A16" s="45" t="s">
        <v>79</v>
      </c>
      <c r="B16" s="45"/>
      <c r="C16" s="45"/>
    </row>
    <row r="17" spans="1:3" ht="15">
      <c r="A17" s="45" t="s">
        <v>42</v>
      </c>
      <c r="B17" s="46">
        <v>2090</v>
      </c>
      <c r="C17" s="56">
        <f>B17/6</f>
        <v>348.33333333333331</v>
      </c>
    </row>
    <row r="18" spans="1:3" ht="15">
      <c r="A18" s="45" t="s">
        <v>43</v>
      </c>
      <c r="B18" s="46">
        <v>2763</v>
      </c>
      <c r="C18" s="45">
        <f>B18/6</f>
        <v>460.5</v>
      </c>
    </row>
    <row r="19" spans="1:3" ht="15">
      <c r="A19" s="45" t="s">
        <v>44</v>
      </c>
      <c r="B19" s="46">
        <v>4395</v>
      </c>
      <c r="C19" s="45">
        <f>B19/6</f>
        <v>732.5</v>
      </c>
    </row>
    <row r="20" spans="1:3" ht="15">
      <c r="A20" s="45" t="s">
        <v>46</v>
      </c>
      <c r="B20" s="46">
        <v>9180</v>
      </c>
      <c r="C20" s="45">
        <f>B20/6</f>
        <v>1530</v>
      </c>
    </row>
    <row r="21" spans="1:3" ht="15">
      <c r="A21" s="45" t="s">
        <v>45</v>
      </c>
      <c r="B21" s="46">
        <v>7484</v>
      </c>
      <c r="C21" s="47">
        <f>B21/6</f>
        <v>1247.3333333333333</v>
      </c>
    </row>
    <row r="22" spans="1:3" ht="15">
      <c r="A22" s="45" t="s">
        <v>66</v>
      </c>
      <c r="B22" s="46"/>
      <c r="C22" s="45">
        <v>759</v>
      </c>
    </row>
    <row r="23" spans="1:3">
      <c r="A23" s="45" t="s">
        <v>66</v>
      </c>
      <c r="B23" s="45"/>
      <c r="C23" s="45">
        <v>510</v>
      </c>
    </row>
    <row r="24" spans="1:3">
      <c r="A24" s="45" t="s">
        <v>76</v>
      </c>
      <c r="B24" s="45"/>
      <c r="C24" s="45">
        <v>374</v>
      </c>
    </row>
    <row r="25" spans="1:3" ht="15">
      <c r="A25" s="45" t="s">
        <v>65</v>
      </c>
      <c r="B25" s="46"/>
      <c r="C25" s="45">
        <v>483</v>
      </c>
    </row>
    <row r="26" spans="1:3" ht="15">
      <c r="A26" s="48" t="s">
        <v>49</v>
      </c>
      <c r="B26" s="46"/>
      <c r="C26" s="45"/>
    </row>
    <row r="27" spans="1:3" ht="15">
      <c r="A27" s="45" t="s">
        <v>69</v>
      </c>
      <c r="B27" s="46"/>
      <c r="C27" s="45">
        <v>250</v>
      </c>
    </row>
    <row r="28" spans="1:3" ht="15">
      <c r="A28" s="45" t="s">
        <v>70</v>
      </c>
      <c r="B28" s="46"/>
      <c r="C28" s="45">
        <v>596</v>
      </c>
    </row>
    <row r="29" spans="1:3" ht="15">
      <c r="A29" s="45" t="s">
        <v>47</v>
      </c>
      <c r="B29" s="46">
        <v>4438</v>
      </c>
      <c r="C29" s="47">
        <f t="shared" ref="C29:C34" si="1">B29/6</f>
        <v>739.66666666666663</v>
      </c>
    </row>
    <row r="30" spans="1:3" ht="15">
      <c r="A30" s="45" t="s">
        <v>48</v>
      </c>
      <c r="B30" s="46">
        <v>6657</v>
      </c>
      <c r="C30" s="45">
        <f t="shared" si="1"/>
        <v>1109.5</v>
      </c>
    </row>
    <row r="31" spans="1:3" ht="15">
      <c r="A31" s="49" t="s">
        <v>50</v>
      </c>
      <c r="B31" s="50">
        <v>4940</v>
      </c>
      <c r="C31" s="51">
        <f t="shared" si="1"/>
        <v>823.33333333333337</v>
      </c>
    </row>
    <row r="32" spans="1:3" ht="15">
      <c r="A32" s="49" t="s">
        <v>51</v>
      </c>
      <c r="B32" s="50">
        <v>7410</v>
      </c>
      <c r="C32" s="49">
        <f t="shared" si="1"/>
        <v>1235</v>
      </c>
    </row>
    <row r="33" spans="1:3" ht="15">
      <c r="A33" s="49" t="s">
        <v>52</v>
      </c>
      <c r="B33" s="50">
        <v>4438</v>
      </c>
      <c r="C33" s="51">
        <f t="shared" si="1"/>
        <v>739.66666666666663</v>
      </c>
    </row>
    <row r="34" spans="1:3" ht="15">
      <c r="A34" s="49" t="s">
        <v>53</v>
      </c>
      <c r="B34" s="50">
        <v>6657</v>
      </c>
      <c r="C34" s="51">
        <f t="shared" si="1"/>
        <v>1109.5</v>
      </c>
    </row>
    <row r="35" spans="1:3" ht="15">
      <c r="A35" s="52" t="s">
        <v>62</v>
      </c>
      <c r="B35" s="53">
        <v>533.5</v>
      </c>
      <c r="C35" s="54">
        <f>B35/2.56</f>
        <v>208.3984375</v>
      </c>
    </row>
    <row r="36" spans="1:3" ht="15">
      <c r="A36" s="52" t="s">
        <v>63</v>
      </c>
      <c r="B36" s="53">
        <v>746</v>
      </c>
      <c r="C36" s="54">
        <f>B36/2.56</f>
        <v>291.40625</v>
      </c>
    </row>
    <row r="37" spans="1:3" ht="15">
      <c r="A37" s="52" t="s">
        <v>64</v>
      </c>
      <c r="B37" s="53">
        <v>1067</v>
      </c>
      <c r="C37" s="54">
        <f>B37/2.56</f>
        <v>416.796875</v>
      </c>
    </row>
    <row r="38" spans="1:3" ht="15">
      <c r="A38" s="55" t="s">
        <v>73</v>
      </c>
      <c r="B38" s="46"/>
      <c r="C38" s="45">
        <v>302</v>
      </c>
    </row>
    <row r="39" spans="1:3" ht="15">
      <c r="A39" s="45" t="s">
        <v>72</v>
      </c>
      <c r="B39" s="46"/>
      <c r="C39" s="45">
        <v>302</v>
      </c>
    </row>
    <row r="40" spans="1:3" ht="15">
      <c r="A40" s="55" t="s">
        <v>71</v>
      </c>
      <c r="B40" s="46"/>
      <c r="C40" s="45">
        <v>302</v>
      </c>
    </row>
  </sheetData>
  <sortState xmlns:xlrd2="http://schemas.microsoft.com/office/spreadsheetml/2017/richdata2" ref="A2:C40">
    <sortCondition ref="A1"/>
  </sortState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ТЗ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Manager1</dc:creator>
  <cp:lastModifiedBy>Пользователь</cp:lastModifiedBy>
  <cp:lastPrinted>2021-04-15T10:22:36Z</cp:lastPrinted>
  <dcterms:created xsi:type="dcterms:W3CDTF">2021-02-24T15:59:57Z</dcterms:created>
  <dcterms:modified xsi:type="dcterms:W3CDTF">2021-12-22T10:13:03Z</dcterms:modified>
</cp:coreProperties>
</file>