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<sst xmlns="http://schemas.openxmlformats.org/spreadsheetml/2006/main" count="33" uniqueCount="12">
  <si>
    <t xml:space="preserve"> </t>
  </si>
  <si>
    <t xml:space="preserve">Как посчитать средние и медианные возраста Анн, Александров и тд?</t>
  </si>
  <si>
    <t xml:space="preserve">Медиана</t>
  </si>
  <si>
    <t xml:space="preserve">Среднее</t>
  </si>
  <si>
    <t xml:space="preserve">Имя</t>
  </si>
  <si>
    <t xml:space="preserve">Дата рождения</t>
  </si>
  <si>
    <t xml:space="preserve">Александр</t>
  </si>
  <si>
    <t xml:space="preserve">Мария</t>
  </si>
  <si>
    <t xml:space="preserve">Анатолий</t>
  </si>
  <si>
    <t xml:space="preserve">Артем</t>
  </si>
  <si>
    <t xml:space="preserve">Алексей</t>
  </si>
  <si>
    <t xml:space="preserve">Анна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</si>
</sst>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0.00"/>
    <numFmt numFmtId="167" formatCode="General"/>
  </numFmts>
  <fonts count="6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H24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25" activeCellId="0" sqref="F25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4.43"/>
    <col collapsed="false" customWidth="true" hidden="false" outlineLevel="0" max="2" min="2" style="0" width="17.29"/>
    <col collapsed="false" customWidth="true" hidden="false" outlineLevel="0" max="3" min="3" style="0" width="35.98"/>
    <col collapsed="false" customWidth="true" hidden="false" outlineLevel="0" max="6" min="6" style="0" width="12.91"/>
  </cols>
  <sheetData>
    <row r="1" customFormat="false" ht="15" hidden="false" customHeight="false" outlineLevel="0" collapsed="false">
      <c r="A1" s="1" t="s">
        <v>0</v>
      </c>
      <c r="B1" s="1" t="s">
        <v>0</v>
      </c>
      <c r="C1" s="0" t="s">
        <v>1</v>
      </c>
    </row>
    <row r="2" customFormat="false" ht="15" hidden="false" customHeight="false" outlineLevel="0" collapsed="false">
      <c r="A2" s="2"/>
      <c r="B2" s="2"/>
      <c r="G2" s="0" t="s">
        <v>2</v>
      </c>
      <c r="H2" s="0" t="s">
        <v>3</v>
      </c>
    </row>
    <row r="3" customFormat="false" ht="13.8" hidden="false" customHeight="false" outlineLevel="0" collapsed="false">
      <c r="A3" s="3" t="s">
        <v>4</v>
      </c>
      <c r="B3" s="3" t="s">
        <v>5</v>
      </c>
    </row>
    <row r="4" customFormat="false" ht="13.8" hidden="false" customHeight="false" outlineLevel="0" collapsed="false">
      <c r="A4" s="0" t="s">
        <v>6</v>
      </c>
      <c r="B4" s="4" t="n">
        <v>25168</v>
      </c>
      <c r="C4" s="5" t="n">
        <f aca="true">SUMPRODUCT(($A$4:$A$23=A4)*(DATEDIF($B$4:$B$23,TODAY(),"y"))/COUNTIF($A$4:$A$23,A4))</f>
        <v>51.2</v>
      </c>
      <c r="D4" s="0" t="n">
        <f aca="true">DATEDIF(B4,TODAY(),"y")</f>
        <v>53</v>
      </c>
      <c r="F4" s="0" t="s">
        <v>6</v>
      </c>
      <c r="G4" s="0" t="n">
        <f aca="true" t="array" ref="G4:G4">MEDIAN(TRANSPOSE(IF($A$4:$A$23=F4,DATEDIF($B$4:$B$23,TODAY(),"y"),"")))</f>
        <v>51</v>
      </c>
      <c r="H4" s="5" t="n">
        <f aca="false">VLOOKUP(F4,$A$4:$C$23,3,0)</f>
        <v>51.2</v>
      </c>
    </row>
    <row r="5" customFormat="false" ht="13.8" hidden="false" customHeight="false" outlineLevel="0" collapsed="false">
      <c r="A5" s="0" t="s">
        <v>7</v>
      </c>
      <c r="B5" s="4" t="n">
        <v>29543</v>
      </c>
      <c r="C5" s="5" t="n">
        <f aca="true">SUMPRODUCT(($A$4:$A$23=A5)*(DATEDIF($B$4:$B$23,TODAY(),"y"))/COUNTIF($A$4:$A$23,A5))</f>
        <v>30.5</v>
      </c>
      <c r="D5" s="0" t="n">
        <f aca="true">DATEDIF(B5,TODAY(),"y")</f>
        <v>41</v>
      </c>
      <c r="F5" s="0" t="s">
        <v>7</v>
      </c>
      <c r="G5" s="6" t="n">
        <f aca="true" t="array" ref="G5:G5">MEDIAN(TRANSPOSE(IF($A$4:$A$23=F5,DATEDIF($B$4:$B$23,TODAY(),"y"),"")))</f>
        <v>30.5</v>
      </c>
      <c r="H5" s="5" t="n">
        <f aca="false">VLOOKUP(F5,$A$4:$C$23,3,0)</f>
        <v>30.5</v>
      </c>
    </row>
    <row r="6" customFormat="false" ht="13.8" hidden="false" customHeight="false" outlineLevel="0" collapsed="false">
      <c r="A6" s="0" t="s">
        <v>8</v>
      </c>
      <c r="B6" s="4" t="n">
        <v>31874</v>
      </c>
      <c r="C6" s="5" t="n">
        <f aca="true">SUMPRODUCT(($A$4:$A$23=A6)*(DATEDIF($B$4:$B$23,TODAY(),"y"))/COUNTIF($A$4:$A$23,A6))</f>
        <v>47</v>
      </c>
      <c r="D6" s="0" t="n">
        <f aca="true">DATEDIF(B6,TODAY(),"y")</f>
        <v>34</v>
      </c>
      <c r="F6" s="0" t="s">
        <v>8</v>
      </c>
      <c r="G6" s="6" t="n">
        <f aca="true" t="array" ref="G6:G6">MEDIAN(TRANSPOSE(IF($A$4:$A$23=F6,DATEDIF($B$4:$B$23,TODAY(),"y"),"")))</f>
        <v>46</v>
      </c>
      <c r="H6" s="5" t="n">
        <f aca="false">VLOOKUP(F6,$A$4:$C$23,3,0)</f>
        <v>47</v>
      </c>
    </row>
    <row r="7" customFormat="false" ht="13.8" hidden="false" customHeight="false" outlineLevel="0" collapsed="false">
      <c r="A7" s="0" t="s">
        <v>9</v>
      </c>
      <c r="B7" s="4" t="n">
        <v>33370</v>
      </c>
      <c r="C7" s="5" t="n">
        <f aca="true">SUMPRODUCT(($A$4:$A$23=A7)*(DATEDIF($B$4:$B$23,TODAY(),"y"))/COUNTIF($A$4:$A$23,A7))</f>
        <v>31.6666666666667</v>
      </c>
      <c r="D7" s="0" t="n">
        <f aca="true">DATEDIF(B7,TODAY(),"y")</f>
        <v>30</v>
      </c>
      <c r="F7" s="0" t="s">
        <v>9</v>
      </c>
      <c r="G7" s="6" t="n">
        <f aca="true" t="array" ref="G7:G7">MEDIAN(TRANSPOSE(IF($A$4:$A$23=F7,DATEDIF($B$4:$B$23,TODAY(),"y"),"")))</f>
        <v>33</v>
      </c>
      <c r="H7" s="5" t="n">
        <f aca="false">VLOOKUP(F7,$A$4:$C$23,3,0)</f>
        <v>31.6666666666667</v>
      </c>
    </row>
    <row r="8" customFormat="false" ht="13.8" hidden="false" customHeight="false" outlineLevel="0" collapsed="false">
      <c r="A8" s="0" t="s">
        <v>6</v>
      </c>
      <c r="B8" s="4" t="n">
        <v>25597</v>
      </c>
      <c r="C8" s="5" t="n">
        <f aca="true">SUMPRODUCT(($A$4:$A$23=A8)*(DATEDIF($B$4:$B$23,TODAY(),"y"))/COUNTIF($A$4:$A$23,A8))</f>
        <v>51.2</v>
      </c>
      <c r="D8" s="0" t="n">
        <f aca="true">DATEDIF(B8,TODAY(),"y")</f>
        <v>51</v>
      </c>
      <c r="F8" s="0" t="s">
        <v>10</v>
      </c>
      <c r="G8" s="6" t="n">
        <f aca="true" t="array" ref="G8:G8">MEDIAN(TRANSPOSE(IF($A$4:$A$23=F8,DATEDIF($B$4:$B$23,TODAY(),"y"),"")))</f>
        <v>29</v>
      </c>
      <c r="H8" s="5" t="n">
        <f aca="false">VLOOKUP(F8,$A$4:$C$23,3,0)</f>
        <v>29</v>
      </c>
    </row>
    <row r="9" customFormat="false" ht="13.8" hidden="false" customHeight="false" outlineLevel="0" collapsed="false">
      <c r="A9" s="0" t="s">
        <v>8</v>
      </c>
      <c r="B9" s="4" t="n">
        <v>27406</v>
      </c>
      <c r="C9" s="5" t="n">
        <f aca="true">SUMPRODUCT(($A$4:$A$23=A9)*(DATEDIF($B$4:$B$23,TODAY(),"y"))/COUNTIF($A$4:$A$23,A9))</f>
        <v>47</v>
      </c>
      <c r="D9" s="0" t="n">
        <f aca="true">DATEDIF(B9,TODAY(),"y")</f>
        <v>46</v>
      </c>
      <c r="F9" s="0" t="s">
        <v>11</v>
      </c>
      <c r="G9" s="6" t="n">
        <f aca="true" t="array" ref="G9:G9">MEDIAN(TRANSPOSE(IF($A$4:$A$23=F9,DATEDIF($B$4:$B$23,TODAY(),"y"),"")))</f>
        <v>39</v>
      </c>
      <c r="H9" s="5" t="n">
        <f aca="false">VLOOKUP(F9,$A$4:$C$23,3,0)</f>
        <v>39</v>
      </c>
    </row>
    <row r="10" customFormat="false" ht="13.8" hidden="false" customHeight="false" outlineLevel="0" collapsed="false">
      <c r="A10" s="0" t="s">
        <v>9</v>
      </c>
      <c r="B10" s="4" t="n">
        <v>39777</v>
      </c>
      <c r="C10" s="5" t="n">
        <f aca="true">SUMPRODUCT(($A$4:$A$23=A10)*(DATEDIF($B$4:$B$23,TODAY(),"y"))/COUNTIF($A$4:$A$23,A10))</f>
        <v>31.6666666666667</v>
      </c>
      <c r="D10" s="0" t="n">
        <f aca="true">DATEDIF(B10,TODAY(),"y")</f>
        <v>13</v>
      </c>
    </row>
    <row r="11" customFormat="false" ht="13.8" hidden="false" customHeight="false" outlineLevel="0" collapsed="false">
      <c r="A11" s="0" t="s">
        <v>7</v>
      </c>
      <c r="B11" s="4" t="n">
        <v>37237</v>
      </c>
      <c r="C11" s="5" t="n">
        <f aca="true">SUMPRODUCT(($A$4:$A$23=A11)*(DATEDIF($B$4:$B$23,TODAY(),"y"))/COUNTIF($A$4:$A$23,A11))</f>
        <v>30.5</v>
      </c>
      <c r="D11" s="0" t="n">
        <f aca="true">DATEDIF(B11,TODAY(),"y")</f>
        <v>20</v>
      </c>
    </row>
    <row r="12" customFormat="false" ht="13.8" hidden="false" customHeight="false" outlineLevel="0" collapsed="false">
      <c r="A12" s="0" t="s">
        <v>10</v>
      </c>
      <c r="B12" s="4" t="n">
        <v>33634</v>
      </c>
      <c r="C12" s="5" t="n">
        <f aca="true">SUMPRODUCT(($A$4:$A$23=A12)*(DATEDIF($B$4:$B$23,TODAY(),"y"))/COUNTIF($A$4:$A$23,A12))</f>
        <v>29</v>
      </c>
      <c r="D12" s="0" t="n">
        <f aca="true">DATEDIF(B12,TODAY(),"y")</f>
        <v>29</v>
      </c>
    </row>
    <row r="13" customFormat="false" ht="13.8" hidden="false" customHeight="false" outlineLevel="0" collapsed="false">
      <c r="A13" s="0" t="s">
        <v>11</v>
      </c>
      <c r="B13" s="4" t="n">
        <v>30183</v>
      </c>
      <c r="C13" s="5" t="n">
        <f aca="true">SUMPRODUCT(($A$4:$A$23=A13)*(DATEDIF($B$4:$B$23,TODAY(),"y"))/COUNTIF($A$4:$A$23,A13))</f>
        <v>39</v>
      </c>
      <c r="D13" s="0" t="n">
        <f aca="true">DATEDIF(B13,TODAY(),"y")</f>
        <v>39</v>
      </c>
    </row>
    <row r="14" customFormat="false" ht="13.8" hidden="false" customHeight="false" outlineLevel="0" collapsed="false">
      <c r="A14" s="0" t="s">
        <v>9</v>
      </c>
      <c r="B14" s="4" t="n">
        <v>31160</v>
      </c>
      <c r="C14" s="5" t="n">
        <f aca="true">SUMPRODUCT(($A$4:$A$23=A14)*(DATEDIF($B$4:$B$23,TODAY(),"y"))/COUNTIF($A$4:$A$23,A14))</f>
        <v>31.6666666666667</v>
      </c>
      <c r="D14" s="0" t="n">
        <f aca="true">DATEDIF(B14,TODAY(),"y")</f>
        <v>36</v>
      </c>
    </row>
    <row r="15" customFormat="false" ht="13.8" hidden="false" customHeight="false" outlineLevel="0" collapsed="false">
      <c r="A15" s="0" t="s">
        <v>6</v>
      </c>
      <c r="B15" s="4" t="n">
        <v>34687</v>
      </c>
      <c r="C15" s="5" t="n">
        <f aca="true">SUMPRODUCT(($A$4:$A$23=A15)*(DATEDIF($B$4:$B$23,TODAY(),"y"))/COUNTIF($A$4:$A$23,A15))</f>
        <v>51.2</v>
      </c>
      <c r="D15" s="0" t="n">
        <f aca="true">DATEDIF(B15,TODAY(),"y")</f>
        <v>27</v>
      </c>
    </row>
    <row r="16" customFormat="false" ht="13.8" hidden="false" customHeight="false" outlineLevel="0" collapsed="false">
      <c r="A16" s="0" t="s">
        <v>8</v>
      </c>
      <c r="B16" s="4" t="n">
        <v>21851</v>
      </c>
      <c r="C16" s="5" t="n">
        <f aca="true">SUMPRODUCT(($A$4:$A$23=A16)*(DATEDIF($B$4:$B$23,TODAY(),"y"))/COUNTIF($A$4:$A$23,A16))</f>
        <v>47</v>
      </c>
      <c r="D16" s="0" t="n">
        <f aca="true">DATEDIF(B16,TODAY(),"y")</f>
        <v>62</v>
      </c>
    </row>
    <row r="17" customFormat="false" ht="13.8" hidden="false" customHeight="false" outlineLevel="0" collapsed="false">
      <c r="A17" s="0" t="s">
        <v>9</v>
      </c>
      <c r="B17" s="4" t="n">
        <v>28075</v>
      </c>
      <c r="C17" s="5" t="n">
        <f aca="true">SUMPRODUCT(($A$4:$A$23=A17)*(DATEDIF($B$4:$B$23,TODAY(),"y"))/COUNTIF($A$4:$A$23,A17))</f>
        <v>31.6666666666667</v>
      </c>
      <c r="D17" s="0" t="n">
        <f aca="true">DATEDIF(B17,TODAY(),"y")</f>
        <v>45</v>
      </c>
    </row>
    <row r="18" customFormat="false" ht="13.8" hidden="false" customHeight="false" outlineLevel="0" collapsed="false">
      <c r="A18" s="0" t="s">
        <v>6</v>
      </c>
      <c r="B18" s="4" t="n">
        <v>32218</v>
      </c>
      <c r="C18" s="5" t="n">
        <f aca="true">SUMPRODUCT(($A$4:$A$23=A18)*(DATEDIF($B$4:$B$23,TODAY(),"y"))/COUNTIF($A$4:$A$23,A18))</f>
        <v>51.2</v>
      </c>
      <c r="D18" s="0" t="n">
        <f aca="true">DATEDIF(B18,TODAY(),"y")</f>
        <v>33</v>
      </c>
    </row>
    <row r="19" customFormat="false" ht="13.8" hidden="false" customHeight="false" outlineLevel="0" collapsed="false">
      <c r="A19" s="0" t="s">
        <v>8</v>
      </c>
      <c r="B19" s="4" t="n">
        <v>25146</v>
      </c>
      <c r="C19" s="5" t="n">
        <f aca="true">SUMPRODUCT(($A$4:$A$23=A19)*(DATEDIF($B$4:$B$23,TODAY(),"y"))/COUNTIF($A$4:$A$23,A19))</f>
        <v>47</v>
      </c>
      <c r="D19" s="0" t="n">
        <f aca="true">DATEDIF(B19,TODAY(),"y")</f>
        <v>53</v>
      </c>
    </row>
    <row r="20" customFormat="false" ht="13.8" hidden="false" customHeight="false" outlineLevel="0" collapsed="false">
      <c r="A20" s="0" t="s">
        <v>9</v>
      </c>
      <c r="B20" s="4" t="n">
        <v>31370</v>
      </c>
      <c r="C20" s="5" t="n">
        <f aca="true">SUMPRODUCT(($A$4:$A$23=A20)*(DATEDIF($B$4:$B$23,TODAY(),"y"))/COUNTIF($A$4:$A$23,A20))</f>
        <v>31.6666666666667</v>
      </c>
      <c r="D20" s="0" t="n">
        <f aca="true">DATEDIF(B20,TODAY(),"y")</f>
        <v>36</v>
      </c>
    </row>
    <row r="21" customFormat="false" ht="13.8" hidden="false" customHeight="false" outlineLevel="0" collapsed="false">
      <c r="A21" s="0" t="s">
        <v>9</v>
      </c>
      <c r="B21" s="4" t="n">
        <v>33384</v>
      </c>
      <c r="C21" s="5" t="n">
        <f aca="true">SUMPRODUCT(($A$4:$A$23=A21)*(DATEDIF($B$4:$B$23,TODAY(),"y"))/COUNTIF($A$4:$A$23,A21))</f>
        <v>31.6666666666667</v>
      </c>
      <c r="D21" s="0" t="n">
        <f aca="true">DATEDIF(B21,TODAY(),"y")</f>
        <v>30</v>
      </c>
    </row>
    <row r="22" customFormat="false" ht="13.8" hidden="false" customHeight="false" outlineLevel="0" collapsed="false">
      <c r="A22" s="0" t="s">
        <v>6</v>
      </c>
      <c r="B22" s="4" t="n">
        <v>10594</v>
      </c>
      <c r="C22" s="5" t="n">
        <f aca="true">SUMPRODUCT(($A$4:$A$23=A22)*(DATEDIF($B$4:$B$23,TODAY(),"y"))/COUNTIF($A$4:$A$23,A22))</f>
        <v>51.2</v>
      </c>
      <c r="D22" s="0" t="n">
        <f aca="true">DATEDIF(B22,TODAY(),"y")</f>
        <v>92</v>
      </c>
    </row>
    <row r="23" customFormat="false" ht="13.8" hidden="false" customHeight="false" outlineLevel="0" collapsed="false">
      <c r="A23" s="0" t="s">
        <v>8</v>
      </c>
      <c r="B23" s="4" t="n">
        <v>29761</v>
      </c>
      <c r="C23" s="5" t="n">
        <f aca="true">SUMPRODUCT(($A$4:$A$23=A23)*(DATEDIF($B$4:$B$23,TODAY(),"y"))/COUNTIF($A$4:$A$23,A23))</f>
        <v>47</v>
      </c>
      <c r="D23" s="0" t="n">
        <f aca="true">DATEDIF(B23,TODAY(),"y")</f>
        <v>40</v>
      </c>
    </row>
    <row r="24" customFormat="false" ht="13.8" hidden="false" customHeight="false" outlineLevel="0" collapsed="false"/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G23" activeCellId="0" sqref="G23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LibreOffice/6.4.6.2$Windows_x86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2021-12-23T15:27:58Z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