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30" windowWidth="19320" windowHeight="7710" activeTab="0"/>
  </bookViews>
  <sheets>
    <sheet name="Лист1" sheetId="1" r:id="rId1"/>
    <sheet name="Лист2" sheetId="2" r:id="rId2"/>
    <sheet name="Лист3" sheetId="3" r:id="rId3"/>
  </sheets>
  <definedNames>
    <definedName name="СТРОКА">SMALL(ISERR('Лист2'!$J$8:$J$100)*9^9+ROW('Лист2'!$D$8:$D$100),ROW('Лист1'!$A65530))</definedName>
  </definedNames>
  <calcPr fullCalcOnLoad="1"/>
</workbook>
</file>

<file path=xl/sharedStrings.xml><?xml version="1.0" encoding="utf-8"?>
<sst xmlns="http://schemas.openxmlformats.org/spreadsheetml/2006/main" count="66" uniqueCount="9">
  <si>
    <t>Америка</t>
  </si>
  <si>
    <t>Азия</t>
  </si>
  <si>
    <t>Европа</t>
  </si>
  <si>
    <t>Африка</t>
  </si>
  <si>
    <t>Австралия</t>
  </si>
  <si>
    <t>плохо</t>
  </si>
  <si>
    <t>хорошо</t>
  </si>
  <si>
    <t>СТРОКА - именованная формула</t>
  </si>
  <si>
    <t>=НАИМЕНЬШИЙ(ЕОШ(Лист2!$J$8:$J$100)*9^9+СТРОКА(Лист2!$D$8:$D$100);СТРОКА(Лист1!$A1))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</si>
</sst>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/>
    </xf>
    <xf numFmtId="1" fontId="0" fillId="0" borderId="0" xfId="0" applyNumberFormat="1" applyFont="1" applyAlignment="1">
      <alignment horizontal="center" vertical="center"/>
    </xf>
    <xf numFmtId="0" fontId="0" fillId="0" borderId="0" xfId="0" applyAlignment="1" quotePrefix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38100</xdr:rowOff>
    </xdr:from>
    <xdr:to>
      <xdr:col>7</xdr:col>
      <xdr:colOff>428625</xdr:colOff>
      <xdr:row>5</xdr:row>
      <xdr:rowOff>104775</xdr:rowOff>
    </xdr:to>
    <xdr:sp>
      <xdr:nvSpPr>
        <xdr:cNvPr id="1" name="Прямоугольник 1"/>
        <xdr:cNvSpPr>
          <a:spLocks/>
        </xdr:cNvSpPr>
      </xdr:nvSpPr>
      <xdr:spPr>
        <a:xfrm>
          <a:off x="228600" y="38100"/>
          <a:ext cx="4943475" cy="10191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Нужно в эту таблицу вставить значения из таблицы на листе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2, но только те для которых нет ошибки в последнем  столбце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J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Лучше конечно формулой, чтоб получилась такая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же таблица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(без строк с ошибками)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46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7.421875" style="2" customWidth="1"/>
    <col min="3" max="3" width="15.7109375" style="0" customWidth="1"/>
    <col min="7" max="7" width="11.421875" style="0" customWidth="1"/>
    <col min="8" max="8" width="12.7109375" style="0" customWidth="1"/>
    <col min="9" max="9" width="13.8515625" style="0" customWidth="1"/>
    <col min="13" max="14" width="10.00390625" style="0" bestFit="1" customWidth="1"/>
  </cols>
  <sheetData>
    <row r="1" ht="15">
      <c r="I1" t="s">
        <v>7</v>
      </c>
    </row>
    <row r="2" ht="15">
      <c r="I2" s="15" t="s">
        <v>8</v>
      </c>
    </row>
    <row r="7" spans="1:9" ht="37.5" customHeight="1">
      <c r="A7" s="1">
        <f>Лист2!A7</f>
        <v>1</v>
      </c>
      <c r="B7" s="1">
        <f>Лист2!B7</f>
        <v>2</v>
      </c>
      <c r="C7" s="1">
        <f>Лист2!C7</f>
        <v>3</v>
      </c>
      <c r="D7" s="1">
        <f>Лист2!D7</f>
        <v>4</v>
      </c>
      <c r="E7" s="1">
        <f>Лист2!E7</f>
        <v>5</v>
      </c>
      <c r="F7" s="1">
        <f>Лист2!F7</f>
        <v>6</v>
      </c>
      <c r="G7" s="1">
        <f>Лист2!G7</f>
        <v>7</v>
      </c>
      <c r="H7" s="1">
        <f>Лист2!H7</f>
        <v>8</v>
      </c>
      <c r="I7" s="1">
        <f>Лист2!I7</f>
        <v>9</v>
      </c>
    </row>
    <row r="8" spans="1:10" ht="15">
      <c r="A8" s="2">
        <v>1</v>
      </c>
      <c r="B8" s="14">
        <f>INDEX(Лист2!$A$1:$I$100,СТРОКА,B$7)</f>
        <v>144</v>
      </c>
      <c r="C8" s="14" t="str">
        <f>INDEX(Лист2!$A$1:$I$100,СТРОКА,C$7)</f>
        <v>Азия</v>
      </c>
      <c r="D8" s="14">
        <f>INDEX(Лист2!$A$1:$I$100,СТРОКА,D$7)</f>
        <v>1</v>
      </c>
      <c r="E8" s="14">
        <f>INDEX(Лист2!$A$1:$I$100,СТРОКА,E$7)</f>
        <v>2</v>
      </c>
      <c r="F8" s="14">
        <f>INDEX(Лист2!$A$1:$I$100,СТРОКА,F$7)</f>
        <v>1</v>
      </c>
      <c r="G8" s="14">
        <f>INDEX(Лист2!$A$1:$I$100,СТРОКА,G$7)</f>
        <v>0</v>
      </c>
      <c r="H8" s="14">
        <f>INDEX(Лист2!$A$1:$I$100,СТРОКА,H$7)</f>
        <v>0</v>
      </c>
      <c r="I8" s="14" t="str">
        <f>INDEX(Лист2!$A$1:$I$100,СТРОКА,I$7)</f>
        <v>хорошо</v>
      </c>
      <c r="J8" s="6"/>
    </row>
    <row r="9" spans="1:10" ht="15">
      <c r="A9" s="2">
        <f>IF(ISBLANK(B9),"",A8+1)</f>
        <v>2</v>
      </c>
      <c r="B9" s="14">
        <f>INDEX(Лист2!$A$1:$I$100,СТРОКА,B$7)</f>
        <v>325</v>
      </c>
      <c r="C9" s="14" t="str">
        <f>INDEX(Лист2!$A$1:$I$100,СТРОКА,C$7)</f>
        <v>Европа</v>
      </c>
      <c r="D9" s="14">
        <f>INDEX(Лист2!$A$1:$I$100,СТРОКА,D$7)</f>
        <v>2</v>
      </c>
      <c r="E9" s="14">
        <f>INDEX(Лист2!$A$1:$I$100,СТРОКА,E$7)</f>
        <v>2</v>
      </c>
      <c r="F9" s="14">
        <f>INDEX(Лист2!$A$1:$I$100,СТРОКА,F$7)</f>
        <v>0</v>
      </c>
      <c r="G9" s="14">
        <f>INDEX(Лист2!$A$1:$I$100,СТРОКА,G$7)</f>
        <v>0</v>
      </c>
      <c r="H9" s="14">
        <f>INDEX(Лист2!$A$1:$I$100,СТРОКА,H$7)</f>
        <v>0</v>
      </c>
      <c r="I9" s="14" t="str">
        <f>INDEX(Лист2!$A$1:$I$100,СТРОКА,I$7)</f>
        <v>хорошо</v>
      </c>
      <c r="J9" s="6"/>
    </row>
    <row r="10" spans="1:10" ht="15">
      <c r="A10" s="2">
        <f aca="true" t="shared" si="0" ref="A9:A46">IF(ISBLANK(B10),"",A9+1)</f>
        <v>3</v>
      </c>
      <c r="B10" s="14">
        <f>INDEX(Лист2!$A$1:$I$100,СТРОКА,B$7)</f>
        <v>623</v>
      </c>
      <c r="C10" s="14" t="str">
        <f>INDEX(Лист2!$A$1:$I$100,СТРОКА,C$7)</f>
        <v>Африка</v>
      </c>
      <c r="D10" s="14">
        <f>INDEX(Лист2!$A$1:$I$100,СТРОКА,D$7)</f>
        <v>3</v>
      </c>
      <c r="E10" s="14">
        <f>INDEX(Лист2!$A$1:$I$100,СТРОКА,E$7)</f>
        <v>2</v>
      </c>
      <c r="F10" s="14">
        <f>INDEX(Лист2!$A$1:$I$100,СТРОКА,F$7)</f>
        <v>-1</v>
      </c>
      <c r="G10" s="14">
        <f>INDEX(Лист2!$A$1:$I$100,СТРОКА,G$7)</f>
        <v>0</v>
      </c>
      <c r="H10" s="14">
        <f>INDEX(Лист2!$A$1:$I$100,СТРОКА,H$7)</f>
        <v>0</v>
      </c>
      <c r="I10" s="14" t="str">
        <f>INDEX(Лист2!$A$1:$I$100,СТРОКА,I$7)</f>
        <v>хорошо</v>
      </c>
      <c r="J10" s="6"/>
    </row>
    <row r="11" spans="1:10" ht="15">
      <c r="A11" s="2">
        <f t="shared" si="0"/>
        <v>4</v>
      </c>
      <c r="B11" s="14">
        <f>INDEX(Лист2!$A$1:$I$100,СТРОКА,B$7)</f>
        <v>13</v>
      </c>
      <c r="C11" s="14" t="str">
        <f>INDEX(Лист2!$A$1:$I$100,СТРОКА,C$7)</f>
        <v>Австралия</v>
      </c>
      <c r="D11" s="14">
        <f>INDEX(Лист2!$A$1:$I$100,СТРОКА,D$7)</f>
        <v>4</v>
      </c>
      <c r="E11" s="14">
        <f>INDEX(Лист2!$A$1:$I$100,СТРОКА,E$7)</f>
        <v>2</v>
      </c>
      <c r="F11" s="14">
        <f>INDEX(Лист2!$A$1:$I$100,СТРОКА,F$7)</f>
        <v>-2</v>
      </c>
      <c r="G11" s="14">
        <f>INDEX(Лист2!$A$1:$I$100,СТРОКА,G$7)</f>
        <v>0</v>
      </c>
      <c r="H11" s="14">
        <f>INDEX(Лист2!$A$1:$I$100,СТРОКА,H$7)</f>
        <v>0</v>
      </c>
      <c r="I11" s="14" t="str">
        <f>INDEX(Лист2!$A$1:$I$100,СТРОКА,I$7)</f>
        <v>плохо</v>
      </c>
      <c r="J11" s="6"/>
    </row>
    <row r="12" spans="1:10" ht="15">
      <c r="A12" s="2">
        <f t="shared" si="0"/>
        <v>5</v>
      </c>
      <c r="B12" s="14">
        <f>INDEX(Лист2!$A$1:$I$100,СТРОКА,B$7)</f>
        <v>294.630573248407</v>
      </c>
      <c r="C12" s="14" t="str">
        <f>INDEX(Лист2!$A$1:$I$100,СТРОКА,C$7)</f>
        <v>Азия</v>
      </c>
      <c r="D12" s="14">
        <f>INDEX(Лист2!$A$1:$I$100,СТРОКА,D$7)</f>
        <v>9</v>
      </c>
      <c r="E12" s="14">
        <f>INDEX(Лист2!$A$1:$I$100,СТРОКА,E$7)</f>
        <v>3</v>
      </c>
      <c r="F12" s="14">
        <f>INDEX(Лист2!$A$1:$I$100,СТРОКА,F$7)</f>
        <v>-6</v>
      </c>
      <c r="G12" s="14">
        <f>INDEX(Лист2!$A$1:$I$100,СТРОКА,G$7)</f>
        <v>0</v>
      </c>
      <c r="H12" s="14">
        <f>INDEX(Лист2!$A$1:$I$100,СТРОКА,H$7)</f>
        <v>0</v>
      </c>
      <c r="I12" s="14" t="str">
        <f>INDEX(Лист2!$A$1:$I$100,СТРОКА,I$7)</f>
        <v>хорошо</v>
      </c>
      <c r="J12" s="6"/>
    </row>
    <row r="13" spans="1:10" ht="15">
      <c r="A13" s="2">
        <f t="shared" si="0"/>
        <v>6</v>
      </c>
      <c r="B13" s="14">
        <f>INDEX(Лист2!$A$1:$I$100,СТРОКА,B$7)</f>
        <v>320.68152866242</v>
      </c>
      <c r="C13" s="14" t="str">
        <f>INDEX(Лист2!$A$1:$I$100,СТРОКА,C$7)</f>
        <v>Африка</v>
      </c>
      <c r="D13" s="14">
        <f>INDEX(Лист2!$A$1:$I$100,СТРОКА,D$7)</f>
        <v>1</v>
      </c>
      <c r="E13" s="14">
        <f>INDEX(Лист2!$A$1:$I$100,СТРОКА,E$7)</f>
        <v>4</v>
      </c>
      <c r="F13" s="14">
        <f>INDEX(Лист2!$A$1:$I$100,СТРОКА,F$7)</f>
        <v>3</v>
      </c>
      <c r="G13" s="14">
        <f>INDEX(Лист2!$A$1:$I$100,СТРОКА,G$7)</f>
        <v>0</v>
      </c>
      <c r="H13" s="14">
        <f>INDEX(Лист2!$A$1:$I$100,СТРОКА,H$7)</f>
        <v>0</v>
      </c>
      <c r="I13" s="14" t="str">
        <f>INDEX(Лист2!$A$1:$I$100,СТРОКА,I$7)</f>
        <v>хорошо</v>
      </c>
      <c r="J13" s="6"/>
    </row>
    <row r="14" spans="1:10" ht="15">
      <c r="A14" s="2">
        <f t="shared" si="0"/>
        <v>7</v>
      </c>
      <c r="B14" s="14">
        <f>INDEX(Лист2!$A$1:$I$100,СТРОКА,B$7)</f>
        <v>333.707006369426</v>
      </c>
      <c r="C14" s="14" t="str">
        <f>INDEX(Лист2!$A$1:$I$100,СТРОКА,C$7)</f>
        <v>Америка</v>
      </c>
      <c r="D14" s="14">
        <f>INDEX(Лист2!$A$1:$I$100,СТРОКА,D$7)</f>
        <v>2</v>
      </c>
      <c r="E14" s="14">
        <f>INDEX(Лист2!$A$1:$I$100,СТРОКА,E$7)</f>
        <v>4</v>
      </c>
      <c r="F14" s="14">
        <f>INDEX(Лист2!$A$1:$I$100,СТРОКА,F$7)</f>
        <v>2</v>
      </c>
      <c r="G14" s="14">
        <f>INDEX(Лист2!$A$1:$I$100,СТРОКА,G$7)</f>
        <v>0</v>
      </c>
      <c r="H14" s="14">
        <f>INDEX(Лист2!$A$1:$I$100,СТРОКА,H$7)</f>
        <v>0</v>
      </c>
      <c r="I14" s="14" t="str">
        <f>INDEX(Лист2!$A$1:$I$100,СТРОКА,I$7)</f>
        <v>плохо</v>
      </c>
      <c r="J14" s="6"/>
    </row>
    <row r="15" spans="1:9" ht="15">
      <c r="A15" s="2">
        <f t="shared" si="0"/>
        <v>8</v>
      </c>
      <c r="B15" s="14">
        <f>INDEX(Лист2!$A$1:$I$100,СТРОКА,B$7)</f>
        <v>346.732484076433</v>
      </c>
      <c r="C15" s="14" t="str">
        <f>INDEX(Лист2!$A$1:$I$100,СТРОКА,C$7)</f>
        <v>Азия</v>
      </c>
      <c r="D15" s="14">
        <f>INDEX(Лист2!$A$1:$I$100,СТРОКА,D$7)</f>
        <v>3</v>
      </c>
      <c r="E15" s="14">
        <f>INDEX(Лист2!$A$1:$I$100,СТРОКА,E$7)</f>
        <v>4</v>
      </c>
      <c r="F15" s="14">
        <f>INDEX(Лист2!$A$1:$I$100,СТРОКА,F$7)</f>
        <v>1</v>
      </c>
      <c r="G15" s="14">
        <f>INDEX(Лист2!$A$1:$I$100,СТРОКА,G$7)</f>
        <v>0</v>
      </c>
      <c r="H15" s="14">
        <f>INDEX(Лист2!$A$1:$I$100,СТРОКА,H$7)</f>
        <v>0</v>
      </c>
      <c r="I15" s="14" t="str">
        <f>INDEX(Лист2!$A$1:$I$100,СТРОКА,I$7)</f>
        <v>плохо</v>
      </c>
    </row>
    <row r="16" spans="1:9" ht="15">
      <c r="A16" s="2">
        <f t="shared" si="0"/>
        <v>9</v>
      </c>
      <c r="B16" s="14">
        <f>INDEX(Лист2!$A$1:$I$100,СТРОКА,B$7)</f>
        <v>359.757961783439</v>
      </c>
      <c r="C16" s="14" t="str">
        <f>INDEX(Лист2!$A$1:$I$100,СТРОКА,C$7)</f>
        <v>Европа</v>
      </c>
      <c r="D16" s="14">
        <f>INDEX(Лист2!$A$1:$I$100,СТРОКА,D$7)</f>
        <v>4</v>
      </c>
      <c r="E16" s="14">
        <f>INDEX(Лист2!$A$1:$I$100,СТРОКА,E$7)</f>
        <v>4</v>
      </c>
      <c r="F16" s="14">
        <f>INDEX(Лист2!$A$1:$I$100,СТРОКА,F$7)</f>
        <v>0</v>
      </c>
      <c r="G16" s="14">
        <f>INDEX(Лист2!$A$1:$I$100,СТРОКА,G$7)</f>
        <v>0</v>
      </c>
      <c r="H16" s="14">
        <f>INDEX(Лист2!$A$1:$I$100,СТРОКА,H$7)</f>
        <v>0</v>
      </c>
      <c r="I16" s="14" t="str">
        <f>INDEX(Лист2!$A$1:$I$100,СТРОКА,I$7)</f>
        <v>хорошо</v>
      </c>
    </row>
    <row r="17" spans="1:9" ht="15">
      <c r="A17" s="2">
        <f t="shared" si="0"/>
        <v>10</v>
      </c>
      <c r="B17" s="14">
        <f>INDEX(Лист2!$A$1:$I$100,СТРОКА,B$7)</f>
        <v>385.808917197452</v>
      </c>
      <c r="C17" s="14" t="str">
        <f>INDEX(Лист2!$A$1:$I$100,СТРОКА,C$7)</f>
        <v>Австралия</v>
      </c>
      <c r="D17" s="14">
        <f>INDEX(Лист2!$A$1:$I$100,СТРОКА,D$7)</f>
        <v>6</v>
      </c>
      <c r="E17" s="14">
        <f>INDEX(Лист2!$A$1:$I$100,СТРОКА,E$7)</f>
        <v>5</v>
      </c>
      <c r="F17" s="14">
        <f>INDEX(Лист2!$A$1:$I$100,СТРОКА,F$7)</f>
        <v>-1</v>
      </c>
      <c r="G17" s="14">
        <f>INDEX(Лист2!$A$1:$I$100,СТРОКА,G$7)</f>
        <v>0</v>
      </c>
      <c r="H17" s="14">
        <f>INDEX(Лист2!$A$1:$I$100,СТРОКА,H$7)</f>
        <v>0</v>
      </c>
      <c r="I17" s="14" t="str">
        <f>INDEX(Лист2!$A$1:$I$100,СТРОКА,I$7)</f>
        <v>плохо</v>
      </c>
    </row>
    <row r="18" spans="1:9" ht="15">
      <c r="A18" s="2">
        <f t="shared" si="0"/>
        <v>11</v>
      </c>
      <c r="B18" s="14">
        <f>INDEX(Лист2!$A$1:$I$100,СТРОКА,B$7)</f>
        <v>398.834394904458</v>
      </c>
      <c r="C18" s="14" t="str">
        <f>INDEX(Лист2!$A$1:$I$100,СТРОКА,C$7)</f>
        <v>Европа</v>
      </c>
      <c r="D18" s="14">
        <f>INDEX(Лист2!$A$1:$I$100,СТРОКА,D$7)</f>
        <v>7</v>
      </c>
      <c r="E18" s="14">
        <f>INDEX(Лист2!$A$1:$I$100,СТРОКА,E$7)</f>
        <v>5</v>
      </c>
      <c r="F18" s="14">
        <f>INDEX(Лист2!$A$1:$I$100,СТРОКА,F$7)</f>
        <v>-2</v>
      </c>
      <c r="G18" s="14">
        <f>INDEX(Лист2!$A$1:$I$100,СТРОКА,G$7)</f>
        <v>0</v>
      </c>
      <c r="H18" s="14">
        <f>INDEX(Лист2!$A$1:$I$100,СТРОКА,H$7)</f>
        <v>0</v>
      </c>
      <c r="I18" s="14" t="str">
        <f>INDEX(Лист2!$A$1:$I$100,СТРОКА,I$7)</f>
        <v>хорошо</v>
      </c>
    </row>
    <row r="19" spans="1:9" ht="15">
      <c r="A19" s="2">
        <f t="shared" si="0"/>
        <v>12</v>
      </c>
      <c r="B19" s="14">
        <f>INDEX(Лист2!$A$1:$I$100,СТРОКА,B$7)</f>
        <v>411.859872611465</v>
      </c>
      <c r="C19" s="14" t="str">
        <f>INDEX(Лист2!$A$1:$I$100,СТРОКА,C$7)</f>
        <v>Африка</v>
      </c>
      <c r="D19" s="14">
        <f>INDEX(Лист2!$A$1:$I$100,СТРОКА,D$7)</f>
        <v>8</v>
      </c>
      <c r="E19" s="14">
        <f>INDEX(Лист2!$A$1:$I$100,СТРОКА,E$7)</f>
        <v>5</v>
      </c>
      <c r="F19" s="14">
        <f>INDEX(Лист2!$A$1:$I$100,СТРОКА,F$7)</f>
        <v>-3</v>
      </c>
      <c r="G19" s="14">
        <f>INDEX(Лист2!$A$1:$I$100,СТРОКА,G$7)</f>
        <v>0</v>
      </c>
      <c r="H19" s="14">
        <f>INDEX(Лист2!$A$1:$I$100,СТРОКА,H$7)</f>
        <v>0</v>
      </c>
      <c r="I19" s="14" t="str">
        <f>INDEX(Лист2!$A$1:$I$100,СТРОКА,I$7)</f>
        <v>хорошо</v>
      </c>
    </row>
    <row r="20" spans="1:9" ht="15">
      <c r="A20" s="2">
        <f t="shared" si="0"/>
        <v>13</v>
      </c>
      <c r="B20" s="14">
        <f>INDEX(Лист2!$A$1:$I$100,СТРОКА,B$7)</f>
        <v>424.885350318471</v>
      </c>
      <c r="C20" s="14" t="str">
        <f>INDEX(Лист2!$A$1:$I$100,СТРОКА,C$7)</f>
        <v>Австралия</v>
      </c>
      <c r="D20" s="14">
        <f>INDEX(Лист2!$A$1:$I$100,СТРОКА,D$7)</f>
        <v>9</v>
      </c>
      <c r="E20" s="14">
        <f>INDEX(Лист2!$A$1:$I$100,СТРОКА,E$7)</f>
        <v>5</v>
      </c>
      <c r="F20" s="14">
        <f>INDEX(Лист2!$A$1:$I$100,СТРОКА,F$7)</f>
        <v>-4</v>
      </c>
      <c r="G20" s="14">
        <f>INDEX(Лист2!$A$1:$I$100,СТРОКА,G$7)</f>
        <v>0</v>
      </c>
      <c r="H20" s="14">
        <f>INDEX(Лист2!$A$1:$I$100,СТРОКА,H$7)</f>
        <v>0</v>
      </c>
      <c r="I20" s="14" t="str">
        <f>INDEX(Лист2!$A$1:$I$100,СТРОКА,I$7)</f>
        <v>хорошо</v>
      </c>
    </row>
    <row r="21" spans="1:9" ht="15">
      <c r="A21" s="2">
        <f t="shared" si="0"/>
        <v>14</v>
      </c>
      <c r="B21" s="14">
        <f>INDEX(Лист2!$A$1:$I$100,СТРОКА,B$7)</f>
        <v>450.936305732484</v>
      </c>
      <c r="C21" s="14" t="str">
        <f>INDEX(Лист2!$A$1:$I$100,СТРОКА,C$7)</f>
        <v>Азия</v>
      </c>
      <c r="D21" s="14">
        <f>INDEX(Лист2!$A$1:$I$100,СТРОКА,D$7)</f>
        <v>1</v>
      </c>
      <c r="E21" s="14">
        <f>INDEX(Лист2!$A$1:$I$100,СТРОКА,E$7)</f>
        <v>5</v>
      </c>
      <c r="F21" s="14">
        <f>INDEX(Лист2!$A$1:$I$100,СТРОКА,F$7)</f>
        <v>4</v>
      </c>
      <c r="G21" s="14">
        <f>INDEX(Лист2!$A$1:$I$100,СТРОКА,G$7)</f>
        <v>0</v>
      </c>
      <c r="H21" s="14">
        <f>INDEX(Лист2!$A$1:$I$100,СТРОКА,H$7)</f>
        <v>0</v>
      </c>
      <c r="I21" s="14" t="str">
        <f>INDEX(Лист2!$A$1:$I$100,СТРОКА,I$7)</f>
        <v>хорошо</v>
      </c>
    </row>
    <row r="22" spans="1:9" ht="15">
      <c r="A22" s="2">
        <f t="shared" si="0"/>
        <v>15</v>
      </c>
      <c r="B22" s="14">
        <f>INDEX(Лист2!$A$1:$I$100,СТРОКА,B$7)</f>
        <v>463.96178343949</v>
      </c>
      <c r="C22" s="14" t="str">
        <f>INDEX(Лист2!$A$1:$I$100,СТРОКА,C$7)</f>
        <v>Европа</v>
      </c>
      <c r="D22" s="14">
        <f>INDEX(Лист2!$A$1:$I$100,СТРОКА,D$7)</f>
        <v>2</v>
      </c>
      <c r="E22" s="14">
        <f>INDEX(Лист2!$A$1:$I$100,СТРОКА,E$7)</f>
        <v>5</v>
      </c>
      <c r="F22" s="14">
        <f>INDEX(Лист2!$A$1:$I$100,СТРОКА,F$7)</f>
        <v>3</v>
      </c>
      <c r="G22" s="14">
        <f>INDEX(Лист2!$A$1:$I$100,СТРОКА,G$7)</f>
        <v>0</v>
      </c>
      <c r="H22" s="14">
        <f>INDEX(Лист2!$A$1:$I$100,СТРОКА,H$7)</f>
        <v>0</v>
      </c>
      <c r="I22" s="14" t="str">
        <f>INDEX(Лист2!$A$1:$I$100,СТРОКА,I$7)</f>
        <v>плохо</v>
      </c>
    </row>
    <row r="23" spans="1:9" ht="15">
      <c r="A23" s="2">
        <f t="shared" si="0"/>
        <v>16</v>
      </c>
      <c r="B23" s="14">
        <f>INDEX(Лист2!$A$1:$I$100,СТРОКА,B$7)</f>
        <v>476.987261146497</v>
      </c>
      <c r="C23" s="14" t="str">
        <f>INDEX(Лист2!$A$1:$I$100,СТРОКА,C$7)</f>
        <v>Африка</v>
      </c>
      <c r="D23" s="14">
        <f>INDEX(Лист2!$A$1:$I$100,СТРОКА,D$7)</f>
        <v>3</v>
      </c>
      <c r="E23" s="14">
        <f>INDEX(Лист2!$A$1:$I$100,СТРОКА,E$7)</f>
        <v>5</v>
      </c>
      <c r="F23" s="14">
        <f>INDEX(Лист2!$A$1:$I$100,СТРОКА,F$7)</f>
        <v>2</v>
      </c>
      <c r="G23" s="14">
        <f>INDEX(Лист2!$A$1:$I$100,СТРОКА,G$7)</f>
        <v>0</v>
      </c>
      <c r="H23" s="14">
        <f>INDEX(Лист2!$A$1:$I$100,СТРОКА,H$7)</f>
        <v>0</v>
      </c>
      <c r="I23" s="14" t="str">
        <f>INDEX(Лист2!$A$1:$I$100,СТРОКА,I$7)</f>
        <v>хорошо</v>
      </c>
    </row>
    <row r="24" spans="1:9" ht="15">
      <c r="A24" s="2">
        <f t="shared" si="0"/>
        <v>17</v>
      </c>
      <c r="B24" s="14">
        <f>INDEX(Лист2!$A$1:$I$100,СТРОКА,B$7)</f>
        <v>490.012738853503</v>
      </c>
      <c r="C24" s="14" t="str">
        <f>INDEX(Лист2!$A$1:$I$100,СТРОКА,C$7)</f>
        <v>Америка</v>
      </c>
      <c r="D24" s="14">
        <f>INDEX(Лист2!$A$1:$I$100,СТРОКА,D$7)</f>
        <v>4</v>
      </c>
      <c r="E24" s="14">
        <f>INDEX(Лист2!$A$1:$I$100,СТРОКА,E$7)</f>
        <v>6</v>
      </c>
      <c r="F24" s="14">
        <f>INDEX(Лист2!$A$1:$I$100,СТРОКА,F$7)</f>
        <v>2</v>
      </c>
      <c r="G24" s="14">
        <f>INDEX(Лист2!$A$1:$I$100,СТРОКА,G$7)</f>
        <v>0</v>
      </c>
      <c r="H24" s="14">
        <f>INDEX(Лист2!$A$1:$I$100,СТРОКА,H$7)</f>
        <v>0</v>
      </c>
      <c r="I24" s="14" t="str">
        <f>INDEX(Лист2!$A$1:$I$100,СТРОКА,I$7)</f>
        <v>хорошо</v>
      </c>
    </row>
    <row r="25" spans="1:9" ht="15">
      <c r="A25" s="2">
        <f t="shared" si="0"/>
        <v>18</v>
      </c>
      <c r="B25" s="14">
        <f>INDEX(Лист2!$A$1:$I$100,СТРОКА,B$7)</f>
        <v>516.063694267516</v>
      </c>
      <c r="C25" s="14" t="str">
        <f>INDEX(Лист2!$A$1:$I$100,СТРОКА,C$7)</f>
        <v>Европа</v>
      </c>
      <c r="D25" s="14">
        <f>INDEX(Лист2!$A$1:$I$100,СТРОКА,D$7)</f>
        <v>6</v>
      </c>
      <c r="E25" s="14">
        <f>INDEX(Лист2!$A$1:$I$100,СТРОКА,E$7)</f>
        <v>6</v>
      </c>
      <c r="F25" s="14">
        <f>INDEX(Лист2!$A$1:$I$100,СТРОКА,F$7)</f>
        <v>0</v>
      </c>
      <c r="G25" s="14">
        <f>INDEX(Лист2!$A$1:$I$100,СТРОКА,G$7)</f>
        <v>0</v>
      </c>
      <c r="H25" s="14">
        <f>INDEX(Лист2!$A$1:$I$100,СТРОКА,H$7)</f>
        <v>0</v>
      </c>
      <c r="I25" s="14" t="str">
        <f>INDEX(Лист2!$A$1:$I$100,СТРОКА,I$7)</f>
        <v>плохо</v>
      </c>
    </row>
    <row r="26" spans="1:9" ht="15">
      <c r="A26" s="2">
        <f t="shared" si="0"/>
        <v>19</v>
      </c>
      <c r="B26" s="14">
        <f>INDEX(Лист2!$A$1:$I$100,СТРОКА,B$7)</f>
        <v>529.089171974522</v>
      </c>
      <c r="C26" s="14" t="str">
        <f>INDEX(Лист2!$A$1:$I$100,СТРОКА,C$7)</f>
        <v>Африка</v>
      </c>
      <c r="D26" s="14">
        <f>INDEX(Лист2!$A$1:$I$100,СТРОКА,D$7)</f>
        <v>7</v>
      </c>
      <c r="E26" s="14">
        <f>INDEX(Лист2!$A$1:$I$100,СТРОКА,E$7)</f>
        <v>6</v>
      </c>
      <c r="F26" s="14">
        <f>INDEX(Лист2!$A$1:$I$100,СТРОКА,F$7)</f>
        <v>-1</v>
      </c>
      <c r="G26" s="14">
        <f>INDEX(Лист2!$A$1:$I$100,СТРОКА,G$7)</f>
        <v>0</v>
      </c>
      <c r="H26" s="14">
        <f>INDEX(Лист2!$A$1:$I$100,СТРОКА,H$7)</f>
        <v>0</v>
      </c>
      <c r="I26" s="14" t="str">
        <f>INDEX(Лист2!$A$1:$I$100,СТРОКА,I$7)</f>
        <v>хорошо</v>
      </c>
    </row>
    <row r="27" spans="1:9" ht="15">
      <c r="A27" s="2">
        <f t="shared" si="0"/>
        <v>20</v>
      </c>
      <c r="B27" s="14">
        <f>INDEX(Лист2!$A$1:$I$100,СТРОКА,B$7)</f>
        <v>542.114649681528</v>
      </c>
      <c r="C27" s="14" t="str">
        <f>INDEX(Лист2!$A$1:$I$100,СТРОКА,C$7)</f>
        <v>Австралия</v>
      </c>
      <c r="D27" s="14">
        <f>INDEX(Лист2!$A$1:$I$100,СТРОКА,D$7)</f>
        <v>8</v>
      </c>
      <c r="E27" s="14">
        <f>INDEX(Лист2!$A$1:$I$100,СТРОКА,E$7)</f>
        <v>6</v>
      </c>
      <c r="F27" s="14">
        <f>INDEX(Лист2!$A$1:$I$100,СТРОКА,F$7)</f>
        <v>-2</v>
      </c>
      <c r="G27" s="14">
        <f>INDEX(Лист2!$A$1:$I$100,СТРОКА,G$7)</f>
        <v>0</v>
      </c>
      <c r="H27" s="14">
        <f>INDEX(Лист2!$A$1:$I$100,СТРОКА,H$7)</f>
        <v>0</v>
      </c>
      <c r="I27" s="14" t="str">
        <f>INDEX(Лист2!$A$1:$I$100,СТРОКА,I$7)</f>
        <v>плохо</v>
      </c>
    </row>
    <row r="28" spans="1:9" ht="15">
      <c r="A28" s="2">
        <f t="shared" si="0"/>
        <v>21</v>
      </c>
      <c r="B28" s="14">
        <f>INDEX(Лист2!$A$1:$I$100,СТРОКА,B$7)</f>
        <v>568.165605095541</v>
      </c>
      <c r="C28" s="14" t="str">
        <f>INDEX(Лист2!$A$1:$I$100,СТРОКА,C$7)</f>
        <v>Африка</v>
      </c>
      <c r="D28" s="14">
        <f>INDEX(Лист2!$A$1:$I$100,СТРОКА,D$7)</f>
        <v>8</v>
      </c>
      <c r="E28" s="14">
        <f>INDEX(Лист2!$A$1:$I$100,СТРОКА,E$7)</f>
        <v>7</v>
      </c>
      <c r="F28" s="14">
        <f>INDEX(Лист2!$A$1:$I$100,СТРОКА,F$7)</f>
        <v>-1</v>
      </c>
      <c r="G28" s="14">
        <f>INDEX(Лист2!$A$1:$I$100,СТРОКА,G$7)</f>
        <v>0</v>
      </c>
      <c r="H28" s="14">
        <f>INDEX(Лист2!$A$1:$I$100,СТРОКА,H$7)</f>
        <v>0</v>
      </c>
      <c r="I28" s="14" t="str">
        <f>INDEX(Лист2!$A$1:$I$100,СТРОКА,I$7)</f>
        <v>хорошо</v>
      </c>
    </row>
    <row r="29" ht="15">
      <c r="A29" s="2">
        <f t="shared" si="0"/>
      </c>
    </row>
    <row r="30" ht="15">
      <c r="A30" s="2">
        <f t="shared" si="0"/>
      </c>
    </row>
    <row r="31" ht="15">
      <c r="A31" s="2">
        <f t="shared" si="0"/>
      </c>
    </row>
    <row r="32" ht="15">
      <c r="A32" s="2">
        <f t="shared" si="0"/>
      </c>
    </row>
    <row r="33" ht="15">
      <c r="A33" s="2">
        <f t="shared" si="0"/>
      </c>
    </row>
    <row r="34" ht="15">
      <c r="A34" s="2">
        <f t="shared" si="0"/>
      </c>
    </row>
    <row r="35" ht="15">
      <c r="A35" s="2">
        <f t="shared" si="0"/>
      </c>
    </row>
    <row r="36" ht="15">
      <c r="A36" s="2">
        <f t="shared" si="0"/>
      </c>
    </row>
    <row r="37" ht="15">
      <c r="A37" s="2">
        <f t="shared" si="0"/>
      </c>
    </row>
    <row r="38" ht="15">
      <c r="A38" s="2">
        <f t="shared" si="0"/>
      </c>
    </row>
    <row r="39" ht="15">
      <c r="A39" s="2">
        <f t="shared" si="0"/>
      </c>
    </row>
    <row r="40" ht="15">
      <c r="A40" s="2">
        <f t="shared" si="0"/>
      </c>
    </row>
    <row r="41" ht="15">
      <c r="A41" s="2">
        <f t="shared" si="0"/>
      </c>
    </row>
    <row r="42" ht="15">
      <c r="A42" s="2">
        <f t="shared" si="0"/>
      </c>
    </row>
    <row r="43" ht="15">
      <c r="A43" s="2">
        <f t="shared" si="0"/>
      </c>
    </row>
    <row r="44" ht="15">
      <c r="A44" s="2">
        <f t="shared" si="0"/>
      </c>
    </row>
    <row r="45" ht="15">
      <c r="A45" s="2">
        <f t="shared" si="0"/>
      </c>
    </row>
    <row r="46" ht="15">
      <c r="A46" s="2">
        <f t="shared" si="0"/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7:K40"/>
  <sheetViews>
    <sheetView zoomScalePageLayoutView="0" workbookViewId="0" topLeftCell="A1">
      <selection activeCell="J8" sqref="J8"/>
    </sheetView>
  </sheetViews>
  <sheetFormatPr defaultColWidth="9.140625" defaultRowHeight="15"/>
  <cols>
    <col min="3" max="3" width="12.7109375" style="0" customWidth="1"/>
    <col min="7" max="7" width="12.28125" style="0" customWidth="1"/>
    <col min="8" max="8" width="11.140625" style="0" customWidth="1"/>
    <col min="9" max="9" width="11.8515625" style="0" customWidth="1"/>
    <col min="10" max="10" width="16.140625" style="6" customWidth="1"/>
  </cols>
  <sheetData>
    <row r="7" spans="1:9" ht="33" customHeight="1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</row>
    <row r="8" spans="1:11" ht="15">
      <c r="A8" s="2">
        <v>1</v>
      </c>
      <c r="B8" s="7">
        <v>30</v>
      </c>
      <c r="C8" s="3" t="s">
        <v>0</v>
      </c>
      <c r="D8" s="4">
        <v>0</v>
      </c>
      <c r="E8" s="4">
        <v>2</v>
      </c>
      <c r="F8" s="4">
        <f>E8-D8</f>
        <v>2</v>
      </c>
      <c r="G8" s="4"/>
      <c r="H8" s="4"/>
      <c r="I8" s="4" t="s">
        <v>5</v>
      </c>
      <c r="J8" s="6" t="e">
        <f>E8/D8</f>
        <v>#DIV/0!</v>
      </c>
      <c r="K8" s="9"/>
    </row>
    <row r="9" spans="1:11" ht="15">
      <c r="A9" s="2">
        <v>2</v>
      </c>
      <c r="B9" s="8">
        <v>144</v>
      </c>
      <c r="C9" s="5" t="s">
        <v>1</v>
      </c>
      <c r="D9" s="10">
        <v>1</v>
      </c>
      <c r="E9" s="10">
        <v>2</v>
      </c>
      <c r="F9" s="4">
        <f aca="true" t="shared" si="0" ref="F9:F39">E9-D9</f>
        <v>1</v>
      </c>
      <c r="G9" s="12"/>
      <c r="H9" s="12"/>
      <c r="I9" s="10" t="s">
        <v>6</v>
      </c>
      <c r="J9" s="6">
        <f aca="true" t="shared" si="1" ref="J9:J39">E9/D9</f>
        <v>2</v>
      </c>
      <c r="K9" s="9"/>
    </row>
    <row r="10" spans="1:11" ht="15">
      <c r="A10" s="2">
        <v>3</v>
      </c>
      <c r="B10" s="8">
        <v>325</v>
      </c>
      <c r="C10" s="5" t="s">
        <v>2</v>
      </c>
      <c r="D10" s="10">
        <v>2</v>
      </c>
      <c r="E10" s="10">
        <v>2</v>
      </c>
      <c r="F10" s="4">
        <f t="shared" si="0"/>
        <v>0</v>
      </c>
      <c r="G10" s="12"/>
      <c r="H10" s="12"/>
      <c r="I10" s="10" t="s">
        <v>6</v>
      </c>
      <c r="J10" s="6">
        <f t="shared" si="1"/>
        <v>1</v>
      </c>
      <c r="K10" s="9"/>
    </row>
    <row r="11" spans="1:11" ht="15">
      <c r="A11" s="2">
        <v>4</v>
      </c>
      <c r="B11" s="8">
        <v>623</v>
      </c>
      <c r="C11" s="3" t="s">
        <v>3</v>
      </c>
      <c r="D11" s="11">
        <v>3</v>
      </c>
      <c r="E11" s="11">
        <v>2</v>
      </c>
      <c r="F11" s="4">
        <f t="shared" si="0"/>
        <v>-1</v>
      </c>
      <c r="G11" s="12"/>
      <c r="H11" s="12"/>
      <c r="I11" s="10" t="s">
        <v>6</v>
      </c>
      <c r="J11" s="6">
        <f t="shared" si="1"/>
        <v>0.6666666666666666</v>
      </c>
      <c r="K11" s="9"/>
    </row>
    <row r="12" spans="1:11" ht="15">
      <c r="A12" s="2">
        <v>5</v>
      </c>
      <c r="B12" s="8">
        <v>13</v>
      </c>
      <c r="C12" s="5" t="s">
        <v>4</v>
      </c>
      <c r="D12" s="10">
        <v>4</v>
      </c>
      <c r="E12" s="10">
        <v>2</v>
      </c>
      <c r="F12" s="4">
        <f t="shared" si="0"/>
        <v>-2</v>
      </c>
      <c r="G12" s="12"/>
      <c r="H12" s="12"/>
      <c r="I12" s="4" t="s">
        <v>5</v>
      </c>
      <c r="J12" s="6">
        <f t="shared" si="1"/>
        <v>0.5</v>
      </c>
      <c r="K12" s="9"/>
    </row>
    <row r="13" spans="1:11" ht="15">
      <c r="A13" s="2">
        <v>6</v>
      </c>
      <c r="B13" s="8">
        <v>1</v>
      </c>
      <c r="C13" s="5" t="s">
        <v>2</v>
      </c>
      <c r="D13" s="10">
        <v>0</v>
      </c>
      <c r="E13" s="10">
        <v>2</v>
      </c>
      <c r="F13" s="4">
        <f t="shared" si="0"/>
        <v>2</v>
      </c>
      <c r="G13" s="12"/>
      <c r="H13" s="12"/>
      <c r="I13" s="10" t="s">
        <v>6</v>
      </c>
      <c r="J13" s="6" t="e">
        <f t="shared" si="1"/>
        <v>#DIV/0!</v>
      </c>
      <c r="K13" s="9"/>
    </row>
    <row r="14" spans="1:11" ht="15">
      <c r="A14" s="2">
        <v>7</v>
      </c>
      <c r="B14" s="8">
        <v>194</v>
      </c>
      <c r="C14" s="3" t="s">
        <v>3</v>
      </c>
      <c r="D14" s="10">
        <v>0</v>
      </c>
      <c r="E14" s="10">
        <v>3</v>
      </c>
      <c r="F14" s="4">
        <f t="shared" si="0"/>
        <v>3</v>
      </c>
      <c r="G14" s="10"/>
      <c r="H14" s="10"/>
      <c r="I14" s="4" t="s">
        <v>5</v>
      </c>
      <c r="J14" s="6" t="e">
        <f t="shared" si="1"/>
        <v>#DIV/0!</v>
      </c>
      <c r="K14" s="9"/>
    </row>
    <row r="15" spans="1:11" ht="15">
      <c r="A15" s="2">
        <v>8</v>
      </c>
      <c r="B15" s="8">
        <v>0</v>
      </c>
      <c r="C15" s="5" t="s">
        <v>4</v>
      </c>
      <c r="D15" s="10">
        <v>0</v>
      </c>
      <c r="E15" s="10">
        <v>3</v>
      </c>
      <c r="F15" s="4">
        <f t="shared" si="0"/>
        <v>3</v>
      </c>
      <c r="G15" s="13"/>
      <c r="H15" s="13"/>
      <c r="I15" s="10" t="s">
        <v>6</v>
      </c>
      <c r="J15" s="6" t="e">
        <f t="shared" si="1"/>
        <v>#DIV/0!</v>
      </c>
      <c r="K15" s="9"/>
    </row>
    <row r="16" spans="1:11" ht="15">
      <c r="A16" s="2">
        <v>9</v>
      </c>
      <c r="B16" s="8">
        <v>494</v>
      </c>
      <c r="C16" s="3" t="s">
        <v>0</v>
      </c>
      <c r="D16" s="10">
        <v>0</v>
      </c>
      <c r="E16" s="10">
        <v>3</v>
      </c>
      <c r="F16" s="4">
        <f t="shared" si="0"/>
        <v>3</v>
      </c>
      <c r="G16" s="13"/>
      <c r="H16" s="13"/>
      <c r="I16" s="10" t="s">
        <v>6</v>
      </c>
      <c r="J16" s="6" t="e">
        <f t="shared" si="1"/>
        <v>#DIV/0!</v>
      </c>
      <c r="K16" s="9"/>
    </row>
    <row r="17" spans="1:11" ht="15">
      <c r="A17" s="2">
        <v>10</v>
      </c>
      <c r="B17" s="7">
        <v>294.630573248407</v>
      </c>
      <c r="C17" s="5" t="s">
        <v>1</v>
      </c>
      <c r="D17" s="10">
        <v>9</v>
      </c>
      <c r="E17" s="10">
        <v>3</v>
      </c>
      <c r="F17" s="4">
        <f t="shared" si="0"/>
        <v>-6</v>
      </c>
      <c r="G17" s="9"/>
      <c r="H17" s="9"/>
      <c r="I17" s="10" t="s">
        <v>6</v>
      </c>
      <c r="J17" s="6">
        <f t="shared" si="1"/>
        <v>0.3333333333333333</v>
      </c>
      <c r="K17" s="9"/>
    </row>
    <row r="18" spans="1:11" ht="15">
      <c r="A18" s="2">
        <v>11</v>
      </c>
      <c r="B18" s="8">
        <v>307.656050955414</v>
      </c>
      <c r="C18" s="5" t="s">
        <v>2</v>
      </c>
      <c r="D18" s="4">
        <v>0</v>
      </c>
      <c r="E18" s="10">
        <v>4</v>
      </c>
      <c r="F18" s="4">
        <f t="shared" si="0"/>
        <v>4</v>
      </c>
      <c r="G18" s="9"/>
      <c r="H18" s="9"/>
      <c r="I18" s="4" t="s">
        <v>5</v>
      </c>
      <c r="J18" s="6" t="e">
        <f t="shared" si="1"/>
        <v>#DIV/0!</v>
      </c>
      <c r="K18" s="9"/>
    </row>
    <row r="19" spans="1:11" ht="15">
      <c r="A19" s="2">
        <v>12</v>
      </c>
      <c r="B19" s="8">
        <v>320.68152866242</v>
      </c>
      <c r="C19" s="3" t="s">
        <v>3</v>
      </c>
      <c r="D19" s="10">
        <v>1</v>
      </c>
      <c r="E19" s="10">
        <v>4</v>
      </c>
      <c r="F19" s="4">
        <f t="shared" si="0"/>
        <v>3</v>
      </c>
      <c r="G19" s="9"/>
      <c r="H19" s="9"/>
      <c r="I19" s="10" t="s">
        <v>6</v>
      </c>
      <c r="J19" s="6">
        <f t="shared" si="1"/>
        <v>4</v>
      </c>
      <c r="K19" s="9"/>
    </row>
    <row r="20" spans="1:11" ht="15">
      <c r="A20" s="2">
        <v>13</v>
      </c>
      <c r="B20" s="8">
        <v>333.707006369426</v>
      </c>
      <c r="C20" s="3" t="s">
        <v>0</v>
      </c>
      <c r="D20" s="10">
        <v>2</v>
      </c>
      <c r="E20" s="10">
        <v>4</v>
      </c>
      <c r="F20" s="4">
        <f t="shared" si="0"/>
        <v>2</v>
      </c>
      <c r="G20" s="9"/>
      <c r="H20" s="9"/>
      <c r="I20" s="4" t="s">
        <v>5</v>
      </c>
      <c r="J20" s="6">
        <f t="shared" si="1"/>
        <v>2</v>
      </c>
      <c r="K20" s="9"/>
    </row>
    <row r="21" spans="1:11" ht="15">
      <c r="A21" s="2">
        <v>14</v>
      </c>
      <c r="B21" s="8">
        <v>346.732484076433</v>
      </c>
      <c r="C21" s="5" t="s">
        <v>1</v>
      </c>
      <c r="D21" s="11">
        <v>3</v>
      </c>
      <c r="E21" s="10">
        <v>4</v>
      </c>
      <c r="F21" s="4">
        <f t="shared" si="0"/>
        <v>1</v>
      </c>
      <c r="G21" s="9"/>
      <c r="H21" s="9"/>
      <c r="I21" s="4" t="s">
        <v>5</v>
      </c>
      <c r="J21" s="6">
        <f t="shared" si="1"/>
        <v>1.3333333333333333</v>
      </c>
      <c r="K21" s="9"/>
    </row>
    <row r="22" spans="1:11" ht="15">
      <c r="A22" s="2">
        <v>15</v>
      </c>
      <c r="B22" s="8">
        <v>359.757961783439</v>
      </c>
      <c r="C22" s="5" t="s">
        <v>2</v>
      </c>
      <c r="D22" s="10">
        <v>4</v>
      </c>
      <c r="E22" s="10">
        <v>4</v>
      </c>
      <c r="F22" s="4">
        <f t="shared" si="0"/>
        <v>0</v>
      </c>
      <c r="G22" s="9"/>
      <c r="H22" s="9"/>
      <c r="I22" s="10" t="s">
        <v>6</v>
      </c>
      <c r="J22" s="6">
        <f t="shared" si="1"/>
        <v>1</v>
      </c>
      <c r="K22" s="9"/>
    </row>
    <row r="23" spans="1:11" ht="15">
      <c r="A23" s="2">
        <v>16</v>
      </c>
      <c r="B23" s="8">
        <v>372.783439490446</v>
      </c>
      <c r="C23" s="3" t="s">
        <v>3</v>
      </c>
      <c r="D23" s="10">
        <v>0</v>
      </c>
      <c r="E23" s="10">
        <v>5</v>
      </c>
      <c r="F23" s="4">
        <f t="shared" si="0"/>
        <v>5</v>
      </c>
      <c r="G23" s="9"/>
      <c r="H23" s="9"/>
      <c r="I23" s="10" t="s">
        <v>6</v>
      </c>
      <c r="J23" s="6" t="e">
        <f t="shared" si="1"/>
        <v>#DIV/0!</v>
      </c>
      <c r="K23" s="9"/>
    </row>
    <row r="24" spans="1:11" ht="15">
      <c r="A24" s="2">
        <v>17</v>
      </c>
      <c r="B24" s="8">
        <v>385.808917197452</v>
      </c>
      <c r="C24" s="5" t="s">
        <v>4</v>
      </c>
      <c r="D24" s="10">
        <v>6</v>
      </c>
      <c r="E24" s="10">
        <v>5</v>
      </c>
      <c r="F24" s="4">
        <f t="shared" si="0"/>
        <v>-1</v>
      </c>
      <c r="G24" s="9"/>
      <c r="H24" s="9"/>
      <c r="I24" s="4" t="s">
        <v>5</v>
      </c>
      <c r="J24" s="6">
        <f t="shared" si="1"/>
        <v>0.8333333333333334</v>
      </c>
      <c r="K24" s="9"/>
    </row>
    <row r="25" spans="1:11" ht="15">
      <c r="A25" s="2">
        <v>18</v>
      </c>
      <c r="B25" s="8">
        <v>398.834394904458</v>
      </c>
      <c r="C25" s="5" t="s">
        <v>2</v>
      </c>
      <c r="D25" s="10">
        <v>7</v>
      </c>
      <c r="E25" s="10">
        <v>5</v>
      </c>
      <c r="F25" s="4">
        <f t="shared" si="0"/>
        <v>-2</v>
      </c>
      <c r="G25" s="9"/>
      <c r="H25" s="9"/>
      <c r="I25" s="10" t="s">
        <v>6</v>
      </c>
      <c r="J25" s="6">
        <f t="shared" si="1"/>
        <v>0.7142857142857143</v>
      </c>
      <c r="K25" s="9"/>
    </row>
    <row r="26" spans="1:11" ht="15">
      <c r="A26" s="2">
        <v>19</v>
      </c>
      <c r="B26" s="7">
        <v>411.859872611465</v>
      </c>
      <c r="C26" s="3" t="s">
        <v>3</v>
      </c>
      <c r="D26" s="10">
        <v>8</v>
      </c>
      <c r="E26" s="10">
        <v>5</v>
      </c>
      <c r="F26" s="4">
        <f t="shared" si="0"/>
        <v>-3</v>
      </c>
      <c r="G26" s="9"/>
      <c r="H26" s="9"/>
      <c r="I26" s="10" t="s">
        <v>6</v>
      </c>
      <c r="J26" s="6">
        <f t="shared" si="1"/>
        <v>0.625</v>
      </c>
      <c r="K26" s="9"/>
    </row>
    <row r="27" spans="1:11" ht="15">
      <c r="A27" s="2">
        <v>20</v>
      </c>
      <c r="B27" s="8">
        <v>424.885350318471</v>
      </c>
      <c r="C27" s="5" t="s">
        <v>4</v>
      </c>
      <c r="D27" s="10">
        <v>9</v>
      </c>
      <c r="E27" s="10">
        <v>5</v>
      </c>
      <c r="F27" s="4">
        <f t="shared" si="0"/>
        <v>-4</v>
      </c>
      <c r="G27" s="9"/>
      <c r="H27" s="9"/>
      <c r="I27" s="10" t="s">
        <v>6</v>
      </c>
      <c r="J27" s="6">
        <f t="shared" si="1"/>
        <v>0.5555555555555556</v>
      </c>
      <c r="K27" s="9"/>
    </row>
    <row r="28" spans="1:11" ht="15">
      <c r="A28" s="2">
        <v>21</v>
      </c>
      <c r="B28" s="8">
        <v>437.910828025477</v>
      </c>
      <c r="C28" s="3" t="s">
        <v>0</v>
      </c>
      <c r="D28" s="4">
        <v>0</v>
      </c>
      <c r="E28" s="10">
        <v>5</v>
      </c>
      <c r="F28" s="4">
        <f t="shared" si="0"/>
        <v>5</v>
      </c>
      <c r="G28" s="9"/>
      <c r="H28" s="9"/>
      <c r="I28" s="4" t="s">
        <v>5</v>
      </c>
      <c r="J28" s="6" t="e">
        <f t="shared" si="1"/>
        <v>#DIV/0!</v>
      </c>
      <c r="K28" s="9"/>
    </row>
    <row r="29" spans="1:11" ht="15">
      <c r="A29" s="2">
        <v>22</v>
      </c>
      <c r="B29" s="8">
        <v>450.936305732484</v>
      </c>
      <c r="C29" s="5" t="s">
        <v>1</v>
      </c>
      <c r="D29" s="10">
        <v>1</v>
      </c>
      <c r="E29" s="10">
        <v>5</v>
      </c>
      <c r="F29" s="4">
        <f t="shared" si="0"/>
        <v>4</v>
      </c>
      <c r="G29" s="9"/>
      <c r="H29" s="9"/>
      <c r="I29" s="10" t="s">
        <v>6</v>
      </c>
      <c r="J29" s="6">
        <f t="shared" si="1"/>
        <v>5</v>
      </c>
      <c r="K29" s="9"/>
    </row>
    <row r="30" spans="1:11" ht="15">
      <c r="A30" s="2">
        <v>23</v>
      </c>
      <c r="B30" s="8">
        <v>463.96178343949</v>
      </c>
      <c r="C30" s="5" t="s">
        <v>2</v>
      </c>
      <c r="D30" s="10">
        <v>2</v>
      </c>
      <c r="E30" s="10">
        <v>5</v>
      </c>
      <c r="F30" s="4">
        <f t="shared" si="0"/>
        <v>3</v>
      </c>
      <c r="G30" s="9"/>
      <c r="H30" s="9"/>
      <c r="I30" s="4" t="s">
        <v>5</v>
      </c>
      <c r="J30" s="6">
        <f t="shared" si="1"/>
        <v>2.5</v>
      </c>
      <c r="K30" s="9"/>
    </row>
    <row r="31" spans="1:11" ht="15">
      <c r="A31" s="2">
        <v>24</v>
      </c>
      <c r="B31" s="8">
        <v>476.987261146497</v>
      </c>
      <c r="C31" s="3" t="s">
        <v>3</v>
      </c>
      <c r="D31" s="11">
        <v>3</v>
      </c>
      <c r="E31" s="10">
        <v>5</v>
      </c>
      <c r="F31" s="4">
        <f t="shared" si="0"/>
        <v>2</v>
      </c>
      <c r="G31" s="9"/>
      <c r="H31" s="9"/>
      <c r="I31" s="10" t="s">
        <v>6</v>
      </c>
      <c r="J31" s="6">
        <f t="shared" si="1"/>
        <v>1.6666666666666667</v>
      </c>
      <c r="K31" s="9"/>
    </row>
    <row r="32" spans="1:11" ht="15">
      <c r="A32" s="2">
        <v>25</v>
      </c>
      <c r="B32" s="8">
        <v>490.012738853503</v>
      </c>
      <c r="C32" s="3" t="s">
        <v>0</v>
      </c>
      <c r="D32" s="10">
        <v>4</v>
      </c>
      <c r="E32" s="10">
        <v>6</v>
      </c>
      <c r="F32" s="4">
        <f t="shared" si="0"/>
        <v>2</v>
      </c>
      <c r="G32" s="9"/>
      <c r="H32" s="9"/>
      <c r="I32" s="10" t="s">
        <v>6</v>
      </c>
      <c r="J32" s="6">
        <f t="shared" si="1"/>
        <v>1.5</v>
      </c>
      <c r="K32" s="9"/>
    </row>
    <row r="33" spans="1:11" ht="15">
      <c r="A33" s="2">
        <v>26</v>
      </c>
      <c r="B33" s="8">
        <v>503.038216560509</v>
      </c>
      <c r="C33" s="5" t="s">
        <v>1</v>
      </c>
      <c r="D33" s="10">
        <v>0</v>
      </c>
      <c r="E33" s="10">
        <v>6</v>
      </c>
      <c r="F33" s="4">
        <f t="shared" si="0"/>
        <v>6</v>
      </c>
      <c r="G33" s="9"/>
      <c r="H33" s="9"/>
      <c r="I33" s="10" t="s">
        <v>6</v>
      </c>
      <c r="J33" s="6" t="e">
        <f t="shared" si="1"/>
        <v>#DIV/0!</v>
      </c>
      <c r="K33" s="9"/>
    </row>
    <row r="34" spans="1:11" ht="15">
      <c r="A34" s="2">
        <v>27</v>
      </c>
      <c r="B34" s="8">
        <v>516.063694267516</v>
      </c>
      <c r="C34" s="5" t="s">
        <v>2</v>
      </c>
      <c r="D34" s="10">
        <v>6</v>
      </c>
      <c r="E34" s="10">
        <v>6</v>
      </c>
      <c r="F34" s="4">
        <f t="shared" si="0"/>
        <v>0</v>
      </c>
      <c r="G34" s="9"/>
      <c r="H34" s="9"/>
      <c r="I34" s="4" t="s">
        <v>5</v>
      </c>
      <c r="J34" s="6">
        <f t="shared" si="1"/>
        <v>1</v>
      </c>
      <c r="K34" s="9"/>
    </row>
    <row r="35" spans="1:11" ht="15">
      <c r="A35" s="2">
        <v>28</v>
      </c>
      <c r="B35" s="7">
        <v>529.089171974522</v>
      </c>
      <c r="C35" s="3" t="s">
        <v>3</v>
      </c>
      <c r="D35" s="10">
        <v>7</v>
      </c>
      <c r="E35" s="10">
        <v>6</v>
      </c>
      <c r="F35" s="4">
        <f t="shared" si="0"/>
        <v>-1</v>
      </c>
      <c r="G35" s="9"/>
      <c r="H35" s="9"/>
      <c r="I35" s="10" t="s">
        <v>6</v>
      </c>
      <c r="J35" s="6">
        <f t="shared" si="1"/>
        <v>0.8571428571428571</v>
      </c>
      <c r="K35" s="9"/>
    </row>
    <row r="36" spans="1:11" ht="15">
      <c r="A36" s="2">
        <v>29</v>
      </c>
      <c r="B36" s="8">
        <v>542.114649681528</v>
      </c>
      <c r="C36" s="5" t="s">
        <v>4</v>
      </c>
      <c r="D36" s="10">
        <v>8</v>
      </c>
      <c r="E36" s="10">
        <v>6</v>
      </c>
      <c r="F36" s="4">
        <f t="shared" si="0"/>
        <v>-2</v>
      </c>
      <c r="G36" s="9"/>
      <c r="H36" s="9"/>
      <c r="I36" s="4" t="s">
        <v>5</v>
      </c>
      <c r="J36" s="6">
        <f t="shared" si="1"/>
        <v>0.75</v>
      </c>
      <c r="K36" s="9"/>
    </row>
    <row r="37" spans="1:11" ht="15">
      <c r="A37" s="2">
        <v>30</v>
      </c>
      <c r="B37" s="8">
        <v>555.140127388535</v>
      </c>
      <c r="C37" s="5" t="s">
        <v>2</v>
      </c>
      <c r="D37" s="10">
        <v>0</v>
      </c>
      <c r="E37" s="10">
        <v>6</v>
      </c>
      <c r="F37" s="4">
        <f t="shared" si="0"/>
        <v>6</v>
      </c>
      <c r="G37" s="9"/>
      <c r="H37" s="9"/>
      <c r="I37" s="4" t="s">
        <v>5</v>
      </c>
      <c r="J37" s="6" t="e">
        <f t="shared" si="1"/>
        <v>#DIV/0!</v>
      </c>
      <c r="K37" s="9"/>
    </row>
    <row r="38" spans="1:11" ht="15">
      <c r="A38" s="2">
        <v>31</v>
      </c>
      <c r="B38" s="8">
        <v>568.165605095541</v>
      </c>
      <c r="C38" s="3" t="s">
        <v>3</v>
      </c>
      <c r="D38" s="10">
        <v>8</v>
      </c>
      <c r="E38" s="10">
        <v>7</v>
      </c>
      <c r="F38" s="4">
        <f t="shared" si="0"/>
        <v>-1</v>
      </c>
      <c r="G38" s="9"/>
      <c r="H38" s="9"/>
      <c r="I38" s="10" t="s">
        <v>6</v>
      </c>
      <c r="J38" s="6">
        <f t="shared" si="1"/>
        <v>0.875</v>
      </c>
      <c r="K38" s="9"/>
    </row>
    <row r="39" spans="1:11" ht="15">
      <c r="A39" s="2">
        <v>32</v>
      </c>
      <c r="B39" s="8">
        <v>581.191082802548</v>
      </c>
      <c r="C39" s="5" t="s">
        <v>4</v>
      </c>
      <c r="D39" s="10">
        <v>0</v>
      </c>
      <c r="E39" s="10">
        <v>7</v>
      </c>
      <c r="F39" s="4">
        <f t="shared" si="0"/>
        <v>7</v>
      </c>
      <c r="G39" s="9"/>
      <c r="H39" s="9"/>
      <c r="I39" s="10" t="s">
        <v>6</v>
      </c>
      <c r="J39" s="6" t="e">
        <f t="shared" si="1"/>
        <v>#DIV/0!</v>
      </c>
      <c r="K39" s="9"/>
    </row>
    <row r="40" spans="4:11" ht="15">
      <c r="D40" s="9"/>
      <c r="E40" s="10"/>
      <c r="F40" s="9"/>
      <c r="G40" s="9"/>
      <c r="H40" s="9"/>
      <c r="I40" s="9"/>
      <c r="K4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7" sqref="A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</dc:creator>
  <cp:keywords/>
  <dc:description/>
  <cp:lastModifiedBy>admin</cp:lastModifiedBy>
  <dcterms:created xsi:type="dcterms:W3CDTF">2013-06-02T17:01:12Z</dcterms:created>
  <dcterms:modified xsi:type="dcterms:W3CDTF">2013-06-02T18:51:52Z</dcterms:modified>
  <cp:category/>
  <cp:version/>
  <cp:contentType/>
  <cp:contentStatus/>
</cp:coreProperties>
</file>