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<sst xmlns="http://schemas.openxmlformats.org/spreadsheetml/2006/main" count="12" uniqueCount="12">
  <si>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Ф.И.О.</t>
  </si>
  <si>
    <t>Пупкин</t>
  </si>
  <si>
    <t>Хлопкин</t>
  </si>
  <si>
    <t>Бобкин</t>
  </si>
  <si>
    <t>вычет на детей</t>
  </si>
  <si>
    <t>Хлюпкин</t>
  </si>
  <si>
    <t>Оклад</t>
  </si>
  <si>
    <t>Отработано  дней</t>
  </si>
  <si>
    <t>Норма  дней по графику</t>
  </si>
  <si>
    <t>Начислено</t>
  </si>
  <si>
    <t>подоходный налог</t>
  </si>
  <si>
    <t>Кол-во детей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</si>
</sst>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58" applyNumberFormat="1" applyFont="1" applyBorder="1" applyAlignment="1">
      <alignment/>
    </xf>
    <xf numFmtId="165" fontId="0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6.8515625" style="0" customWidth="1"/>
    <col min="2" max="2" width="16.421875" style="0" customWidth="1"/>
    <col min="4" max="4" width="13.28125" style="0" bestFit="1" customWidth="1"/>
    <col min="5" max="5" width="11.7109375" style="0" customWidth="1"/>
    <col min="6" max="6" width="14.57421875" style="0" customWidth="1"/>
    <col min="7" max="7" width="14.7109375" style="0" customWidth="1"/>
    <col min="8" max="8" width="15.8515625" style="0" customWidth="1"/>
  </cols>
  <sheetData>
    <row r="1" spans="6:11" ht="15">
      <c r="F1" t="s">
        <v>8</v>
      </c>
      <c r="K1">
        <v>22</v>
      </c>
    </row>
    <row r="2" ht="15">
      <c r="A2" s="5">
        <v>3350000</v>
      </c>
    </row>
    <row r="3" ht="15">
      <c r="A3" s="5">
        <v>155000</v>
      </c>
    </row>
    <row r="4" ht="15">
      <c r="A4" s="5">
        <v>550000</v>
      </c>
    </row>
    <row r="5" spans="1:7" ht="41.25" customHeight="1">
      <c r="A5" s="2" t="s">
        <v>0</v>
      </c>
      <c r="B5" s="2" t="s">
        <v>6</v>
      </c>
      <c r="C5" s="3" t="s">
        <v>11</v>
      </c>
      <c r="D5" s="3" t="s">
        <v>4</v>
      </c>
      <c r="E5" s="3" t="s">
        <v>7</v>
      </c>
      <c r="F5" s="2" t="s">
        <v>9</v>
      </c>
      <c r="G5" s="6" t="s">
        <v>10</v>
      </c>
    </row>
    <row r="6" spans="1:7" ht="15">
      <c r="A6" s="2" t="s">
        <v>1</v>
      </c>
      <c r="B6" s="7">
        <v>4000000</v>
      </c>
      <c r="C6" s="4">
        <v>0</v>
      </c>
      <c r="D6" s="8">
        <f>$A$3*C6</f>
        <v>0</v>
      </c>
      <c r="E6" s="2">
        <v>22</v>
      </c>
      <c r="F6" s="8">
        <f>ROUND(B6/K$1*E6,0)</f>
        <v>4000000</v>
      </c>
      <c r="G6" s="8">
        <f>ROUND(IF(F6&gt;$A$2,F6-D6,MAX(F6-$A$4-D6,0))*12%,0)</f>
        <v>480000</v>
      </c>
    </row>
    <row r="7" spans="1:7" ht="15">
      <c r="A7" s="2" t="s">
        <v>2</v>
      </c>
      <c r="B7" s="7">
        <v>4000000</v>
      </c>
      <c r="C7" s="4">
        <v>1</v>
      </c>
      <c r="D7" s="8">
        <f>$A$3*C7</f>
        <v>155000</v>
      </c>
      <c r="E7" s="2">
        <v>12</v>
      </c>
      <c r="F7" s="8">
        <f>ROUND(B7/K$1*E7,0)</f>
        <v>2181818</v>
      </c>
      <c r="G7" s="8">
        <f>ROUND(IF(F7&gt;$A$2,F7-D7,MAX(F7-$A$4-D7,0))*12%,0)</f>
        <v>177218</v>
      </c>
    </row>
    <row r="8" spans="1:7" ht="15">
      <c r="A8" s="2" t="s">
        <v>3</v>
      </c>
      <c r="B8" s="7">
        <v>4000000</v>
      </c>
      <c r="C8" s="4">
        <v>4</v>
      </c>
      <c r="D8" s="8">
        <f>$A$3*C8</f>
        <v>620000</v>
      </c>
      <c r="E8" s="2">
        <v>22</v>
      </c>
      <c r="F8" s="8">
        <f>ROUND(B8/K$1*E8,0)</f>
        <v>4000000</v>
      </c>
      <c r="G8" s="8">
        <f>ROUND(IF(F8&gt;$A$2,F8-D8,MAX(F8-$A$4-D8,0))*12%,0)</f>
        <v>405600</v>
      </c>
    </row>
    <row r="9" spans="1:7" ht="15">
      <c r="A9" s="2" t="s">
        <v>5</v>
      </c>
      <c r="B9" s="7">
        <v>4000000</v>
      </c>
      <c r="C9" s="4">
        <v>6</v>
      </c>
      <c r="D9" s="8">
        <f>$A$3*C9</f>
        <v>930000</v>
      </c>
      <c r="E9" s="2">
        <v>8</v>
      </c>
      <c r="F9" s="8">
        <f>ROUND(B9/K$1*E9,0)</f>
        <v>1454545</v>
      </c>
      <c r="G9" s="8">
        <f>ROUND(IF(F9&gt;$A$2,F9-D9,MAX(F9-$A$4-D9,0))*12%,0)</f>
        <v>0</v>
      </c>
    </row>
    <row r="14" ht="15">
      <c r="D1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Elena</cp:lastModifiedBy>
  <dcterms:created xsi:type="dcterms:W3CDTF">2013-05-30T14:19:03Z</dcterms:created>
  <dcterms:modified xsi:type="dcterms:W3CDTF">2013-05-30T17:28:45Z</dcterms:modified>
  <cp:category/>
  <cp:version/>
  <cp:contentType/>
  <cp:contentStatus/>
</cp:coreProperties>
</file>