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2120" windowHeight="8760" tabRatio="753" activeTab="0"/>
  </bookViews>
  <sheets>
    <sheet name="шаблон" sheetId="1" r:id="rId1"/>
  </sheets>
  <definedNames>
    <definedName name="_xlnm.Print_Titles" localSheetId="0">'шаблон'!$4:$8</definedName>
    <definedName name="_xlnm.Print_Area" localSheetId="0">'шаблон'!$A$1:$EA$41</definedName>
  </definedNames>
  <calcPr fullCalcOnLoad="1"/>
</workbook>
</file>

<file path=xl/sharedStrings.xml><?xml version="1.0" encoding="utf-8"?>
<sst xmlns="http://schemas.openxmlformats.org/spreadsheetml/2006/main" count="171" uniqueCount="120">
  <si>
    <t>сем.</t>
  </si>
  <si>
    <t>1 курс</t>
  </si>
  <si>
    <t>2 курс</t>
  </si>
  <si>
    <t>3 курс</t>
  </si>
  <si>
    <t>4 курс</t>
  </si>
  <si>
    <t>5 курс</t>
  </si>
  <si>
    <t>Распределение по курсам и семестрам</t>
  </si>
  <si>
    <t>нед.</t>
  </si>
  <si>
    <t>Название дисциплины</t>
  </si>
  <si>
    <t>всего</t>
  </si>
  <si>
    <t>час.</t>
  </si>
  <si>
    <t>IV.  Факультативные дисциплины</t>
  </si>
  <si>
    <t>1.1</t>
  </si>
  <si>
    <t>2.1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</si>
  <si>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</si>
  <si>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</si>
  <si>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</si>
  <si>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</si>
  <si>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</si>
  <si>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</si>
  <si>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</si>
  <si>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</si>
  <si>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</si>
  <si>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3.11</t>
  </si>
  <si>
    <t>3.16</t>
  </si>
  <si>
    <t>1. Цикл социально-гуманитарных дисциплин</t>
  </si>
  <si>
    <t>Количество часов учебных занятий</t>
  </si>
  <si>
    <t>V.  Учебные практики</t>
  </si>
  <si>
    <t>Дисциплины по выбору студента</t>
  </si>
  <si>
    <t>№ п/п</t>
  </si>
  <si>
    <t>лекции</t>
  </si>
  <si>
    <t>аудиторных</t>
  </si>
  <si>
    <t>из них</t>
  </si>
  <si>
    <t>Государственный компонент</t>
  </si>
  <si>
    <t>Интегрированный модуль "Философия"</t>
  </si>
  <si>
    <t>Компонент учреждения высшего образования</t>
  </si>
  <si>
    <t>I. График образовательного процесса</t>
  </si>
  <si>
    <t>экзамены</t>
  </si>
  <si>
    <t>зачеты</t>
  </si>
  <si>
    <t>Количество академических часов</t>
  </si>
  <si>
    <t>3. Цикл специальных дисциплин</t>
  </si>
  <si>
    <t>III. План образовательного процесса</t>
  </si>
  <si>
    <t>Всего зачетных единиц</t>
  </si>
  <si>
    <t>VIII. Итоговая аттестация</t>
  </si>
  <si>
    <t>Название цикла, интегрированного модуля, учебной дисциплины, курсовой работы (проекта)</t>
  </si>
  <si>
    <t>1 семестр</t>
  </si>
  <si>
    <t>2 семестр</t>
  </si>
  <si>
    <t>3 семестр</t>
  </si>
  <si>
    <t>4 семестр</t>
  </si>
  <si>
    <t>5 семестр</t>
  </si>
  <si>
    <t>6 семестр</t>
  </si>
  <si>
    <t>7 семестр</t>
  </si>
  <si>
    <t>8 семестр</t>
  </si>
  <si>
    <t>9 семестр</t>
  </si>
  <si>
    <t>17 недель</t>
  </si>
  <si>
    <t>всего часов</t>
  </si>
  <si>
    <t>ауд.часов</t>
  </si>
  <si>
    <t>зач.единиц</t>
  </si>
  <si>
    <t>II. Сводные данные по бюджету времени (в неделях)</t>
  </si>
  <si>
    <t>2.8</t>
  </si>
  <si>
    <t>Название практики</t>
  </si>
  <si>
    <t>зач. един.</t>
  </si>
  <si>
    <t>VI.  Производственные практики</t>
  </si>
  <si>
    <t>VII. Дипломное проектирование</t>
  </si>
  <si>
    <t>2. Цикл общенаучных и общепрофессиональных дисциплин</t>
  </si>
  <si>
    <t>3.15</t>
  </si>
  <si>
    <t>10 сем.</t>
  </si>
  <si>
    <t>индивидуальные занятия</t>
  </si>
  <si>
    <t>семинарские</t>
  </si>
  <si>
    <t>практические</t>
  </si>
  <si>
    <t>Ознакомическая</t>
  </si>
  <si>
    <t>Режиссерская</t>
  </si>
  <si>
    <t>Ассистентская</t>
  </si>
  <si>
    <t>Преддипломная</t>
  </si>
  <si>
    <t>Педагогическая</t>
  </si>
  <si>
    <t>10.5</t>
  </si>
  <si>
    <t>1.5</t>
  </si>
  <si>
    <t>Безопасность жизнедеятельности человека</t>
  </si>
  <si>
    <t>2,4,6</t>
  </si>
  <si>
    <t>История изобразительного искусства</t>
  </si>
  <si>
    <t>18 недель</t>
  </si>
  <si>
    <t>9 недель</t>
  </si>
  <si>
    <t>8 недель</t>
  </si>
  <si>
    <t>Режиссура</t>
  </si>
  <si>
    <t>Мастерство актера</t>
  </si>
  <si>
    <t>Сценическая речь</t>
  </si>
  <si>
    <t>Сценическая пластика</t>
  </si>
  <si>
    <t>Сценический танец</t>
  </si>
  <si>
    <t>Композиция</t>
  </si>
  <si>
    <t>5,7</t>
  </si>
  <si>
    <t>1</t>
  </si>
  <si>
    <t>7</t>
  </si>
  <si>
    <t>1,3,5,7</t>
  </si>
  <si>
    <t>Техника сцены</t>
  </si>
  <si>
    <t>экзаменационные просмотры и диф. зачёты</t>
  </si>
  <si>
    <t>2. Государственный экзамен по философии и эстетике</t>
  </si>
  <si>
    <t>Информационные технологии в искусстве</t>
  </si>
  <si>
    <t>Основы управления интелектуальной собственностью</t>
  </si>
  <si>
    <t>1. Дипломная работа (дипломный спектакль)</t>
  </si>
  <si>
    <t>1"</t>
  </si>
  <si>
    <t>3, 4, 5, 6</t>
  </si>
  <si>
    <t>дипломное проектиров</t>
  </si>
  <si>
    <t>2,4,6,8,9</t>
  </si>
  <si>
    <t>90</t>
  </si>
  <si>
    <t>51</t>
  </si>
  <si>
    <t>3,5,7</t>
  </si>
  <si>
    <t>68</t>
  </si>
  <si>
    <t>72</t>
  </si>
  <si>
    <t>85</t>
  </si>
  <si>
    <t>27</t>
  </si>
  <si>
    <t>Постановочная работа режиссера  театра эстрады</t>
  </si>
  <si>
    <t>44</t>
  </si>
  <si>
    <t>4,6</t>
  </si>
  <si>
    <t>2,5</t>
  </si>
  <si>
    <t>54</t>
  </si>
  <si>
    <t>Эстрадное пение</t>
  </si>
  <si>
    <t>Вокальный ансамбль</t>
  </si>
  <si>
    <t>Драматургия эстрадного представления</t>
  </si>
  <si>
    <t>2,4,6,8</t>
  </si>
  <si>
    <t>Основы продюсерства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</si>
</sst>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"/>
  </numFmts>
  <fonts count="4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Arial"/>
      <family val="2"/>
    </font>
    <font>
      <sz val="10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360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1" fontId="7" fillId="0" borderId="0" xfId="0" applyNumberFormat="1" applyFont="1" applyFill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1" fontId="7" fillId="0" borderId="13" xfId="0" applyNumberFormat="1" applyFont="1" applyFill="1" applyBorder="1" applyAlignment="1">
      <alignment horizontal="center" vertical="center" wrapText="1"/>
    </xf>
    <xf numFmtId="1" fontId="7" fillId="0" borderId="14" xfId="0" applyNumberFormat="1" applyFont="1" applyFill="1" applyBorder="1" applyAlignment="1">
      <alignment horizontal="center" vertical="center" wrapText="1"/>
    </xf>
    <xf numFmtId="1" fontId="7" fillId="0" borderId="15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32" borderId="21" xfId="0" applyFont="1" applyFill="1" applyBorder="1" applyAlignment="1">
      <alignment horizontal="left" vertical="top" wrapText="1"/>
    </xf>
    <xf numFmtId="0" fontId="7" fillId="32" borderId="0" xfId="0" applyFont="1" applyFill="1" applyBorder="1" applyAlignment="1">
      <alignment horizontal="left" vertical="top" wrapText="1"/>
    </xf>
    <xf numFmtId="0" fontId="7" fillId="32" borderId="22" xfId="0" applyFont="1" applyFill="1" applyBorder="1" applyAlignment="1">
      <alignment horizontal="left" vertical="top" wrapText="1"/>
    </xf>
    <xf numFmtId="0" fontId="7" fillId="32" borderId="23" xfId="0" applyFont="1" applyFill="1" applyBorder="1" applyAlignment="1">
      <alignment horizontal="left" vertical="top" wrapText="1"/>
    </xf>
    <xf numFmtId="0" fontId="7" fillId="32" borderId="24" xfId="0" applyFont="1" applyFill="1" applyBorder="1" applyAlignment="1">
      <alignment horizontal="left" vertical="top" wrapText="1"/>
    </xf>
    <xf numFmtId="0" fontId="7" fillId="32" borderId="25" xfId="0" applyFont="1" applyFill="1" applyBorder="1" applyAlignment="1">
      <alignment horizontal="left" vertical="top" wrapText="1"/>
    </xf>
    <xf numFmtId="0" fontId="7" fillId="0" borderId="26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49" fontId="7" fillId="0" borderId="31" xfId="0" applyNumberFormat="1" applyFont="1" applyFill="1" applyBorder="1" applyAlignment="1">
      <alignment horizontal="center" vertical="center" wrapText="1"/>
    </xf>
    <xf numFmtId="49" fontId="7" fillId="0" borderId="32" xfId="0" applyNumberFormat="1" applyFont="1" applyFill="1" applyBorder="1" applyAlignment="1">
      <alignment horizontal="center" vertical="center" wrapText="1"/>
    </xf>
    <xf numFmtId="49" fontId="7" fillId="0" borderId="33" xfId="0" applyNumberFormat="1" applyFont="1" applyFill="1" applyBorder="1" applyAlignment="1">
      <alignment horizontal="center" vertical="center" wrapText="1"/>
    </xf>
    <xf numFmtId="1" fontId="7" fillId="0" borderId="31" xfId="0" applyNumberFormat="1" applyFont="1" applyFill="1" applyBorder="1" applyAlignment="1">
      <alignment horizontal="center" vertical="center" wrapText="1"/>
    </xf>
    <xf numFmtId="1" fontId="7" fillId="0" borderId="32" xfId="0" applyNumberFormat="1" applyFont="1" applyFill="1" applyBorder="1" applyAlignment="1">
      <alignment horizontal="center" vertical="center" wrapText="1"/>
    </xf>
    <xf numFmtId="1" fontId="7" fillId="0" borderId="34" xfId="0" applyNumberFormat="1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1" fontId="7" fillId="0" borderId="35" xfId="0" applyNumberFormat="1" applyFont="1" applyFill="1" applyBorder="1" applyAlignment="1">
      <alignment horizontal="center" vertical="center" wrapText="1"/>
    </xf>
    <xf numFmtId="1" fontId="7" fillId="0" borderId="36" xfId="0" applyNumberFormat="1" applyFont="1" applyFill="1" applyBorder="1" applyAlignment="1">
      <alignment horizontal="center" vertical="center" wrapText="1"/>
    </xf>
    <xf numFmtId="1" fontId="7" fillId="0" borderId="38" xfId="0" applyNumberFormat="1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left" vertical="center" wrapText="1"/>
    </xf>
    <xf numFmtId="0" fontId="7" fillId="0" borderId="36" xfId="0" applyFont="1" applyFill="1" applyBorder="1" applyAlignment="1">
      <alignment horizontal="left" vertical="center" wrapText="1"/>
    </xf>
    <xf numFmtId="0" fontId="7" fillId="0" borderId="38" xfId="0" applyFont="1" applyFill="1" applyBorder="1" applyAlignment="1">
      <alignment horizontal="left" vertical="center" wrapText="1"/>
    </xf>
    <xf numFmtId="0" fontId="7" fillId="0" borderId="40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49" fontId="4" fillId="0" borderId="45" xfId="0" applyNumberFormat="1" applyFont="1" applyFill="1" applyBorder="1" applyAlignment="1">
      <alignment vertical="center"/>
    </xf>
    <xf numFmtId="49" fontId="4" fillId="0" borderId="32" xfId="0" applyNumberFormat="1" applyFont="1" applyFill="1" applyBorder="1" applyAlignment="1">
      <alignment vertical="center"/>
    </xf>
    <xf numFmtId="49" fontId="4" fillId="0" borderId="34" xfId="0" applyNumberFormat="1" applyFont="1" applyFill="1" applyBorder="1" applyAlignment="1">
      <alignment vertical="center"/>
    </xf>
    <xf numFmtId="0" fontId="7" fillId="0" borderId="31" xfId="0" applyFont="1" applyFill="1" applyBorder="1" applyAlignment="1">
      <alignment vertical="center" wrapText="1"/>
    </xf>
    <xf numFmtId="0" fontId="7" fillId="0" borderId="32" xfId="0" applyFont="1" applyFill="1" applyBorder="1" applyAlignment="1">
      <alignment vertical="center" wrapText="1"/>
    </xf>
    <xf numFmtId="0" fontId="7" fillId="0" borderId="34" xfId="0" applyFont="1" applyFill="1" applyBorder="1" applyAlignment="1">
      <alignment vertical="center" wrapText="1"/>
    </xf>
    <xf numFmtId="0" fontId="7" fillId="0" borderId="45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center" vertical="center"/>
    </xf>
    <xf numFmtId="0" fontId="7" fillId="32" borderId="46" xfId="0" applyFont="1" applyFill="1" applyBorder="1" applyAlignment="1">
      <alignment horizontal="center" vertical="center"/>
    </xf>
    <xf numFmtId="0" fontId="7" fillId="32" borderId="47" xfId="0" applyFont="1" applyFill="1" applyBorder="1" applyAlignment="1">
      <alignment horizontal="center" vertical="center"/>
    </xf>
    <xf numFmtId="0" fontId="7" fillId="32" borderId="48" xfId="0" applyFont="1" applyFill="1" applyBorder="1" applyAlignment="1">
      <alignment horizontal="center" vertical="center"/>
    </xf>
    <xf numFmtId="0" fontId="7" fillId="32" borderId="31" xfId="0" applyFont="1" applyFill="1" applyBorder="1" applyAlignment="1">
      <alignment vertical="center" wrapText="1"/>
    </xf>
    <xf numFmtId="0" fontId="7" fillId="32" borderId="32" xfId="0" applyFont="1" applyFill="1" applyBorder="1" applyAlignment="1">
      <alignment vertical="center" wrapText="1"/>
    </xf>
    <xf numFmtId="0" fontId="7" fillId="32" borderId="34" xfId="0" applyFont="1" applyFill="1" applyBorder="1" applyAlignment="1">
      <alignment vertical="center" wrapText="1"/>
    </xf>
    <xf numFmtId="0" fontId="7" fillId="32" borderId="45" xfId="0" applyFont="1" applyFill="1" applyBorder="1" applyAlignment="1">
      <alignment horizontal="center" vertical="center"/>
    </xf>
    <xf numFmtId="0" fontId="7" fillId="32" borderId="32" xfId="0" applyFont="1" applyFill="1" applyBorder="1" applyAlignment="1">
      <alignment horizontal="center" vertical="center"/>
    </xf>
    <xf numFmtId="0" fontId="7" fillId="32" borderId="34" xfId="0" applyFont="1" applyFill="1" applyBorder="1" applyAlignment="1">
      <alignment horizontal="center" vertical="center"/>
    </xf>
    <xf numFmtId="0" fontId="7" fillId="32" borderId="31" xfId="0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49" fontId="7" fillId="0" borderId="47" xfId="0" applyNumberFormat="1" applyFont="1" applyFill="1" applyBorder="1" applyAlignment="1">
      <alignment horizontal="center" vertical="center"/>
    </xf>
    <xf numFmtId="49" fontId="7" fillId="0" borderId="45" xfId="0" applyNumberFormat="1" applyFont="1" applyFill="1" applyBorder="1" applyAlignment="1">
      <alignment horizontal="center" vertical="center"/>
    </xf>
    <xf numFmtId="49" fontId="7" fillId="0" borderId="32" xfId="0" applyNumberFormat="1" applyFont="1" applyFill="1" applyBorder="1" applyAlignment="1">
      <alignment horizontal="center" vertical="center"/>
    </xf>
    <xf numFmtId="49" fontId="7" fillId="0" borderId="34" xfId="0" applyNumberFormat="1" applyFont="1" applyFill="1" applyBorder="1" applyAlignment="1">
      <alignment horizontal="center" vertical="center"/>
    </xf>
    <xf numFmtId="49" fontId="7" fillId="0" borderId="31" xfId="0" applyNumberFormat="1" applyFont="1" applyFill="1" applyBorder="1" applyAlignment="1">
      <alignment horizontal="center" vertical="center"/>
    </xf>
    <xf numFmtId="49" fontId="7" fillId="0" borderId="34" xfId="0" applyNumberFormat="1" applyFont="1" applyFill="1" applyBorder="1" applyAlignment="1">
      <alignment horizontal="center" vertical="center" wrapText="1"/>
    </xf>
    <xf numFmtId="49" fontId="4" fillId="32" borderId="35" xfId="0" applyNumberFormat="1" applyFont="1" applyFill="1" applyBorder="1" applyAlignment="1">
      <alignment horizontal="center" textRotation="90" wrapText="1"/>
    </xf>
    <xf numFmtId="49" fontId="4" fillId="32" borderId="36" xfId="0" applyNumberFormat="1" applyFont="1" applyFill="1" applyBorder="1" applyAlignment="1">
      <alignment horizontal="center" textRotation="90" wrapText="1"/>
    </xf>
    <xf numFmtId="49" fontId="4" fillId="32" borderId="37" xfId="0" applyNumberFormat="1" applyFont="1" applyFill="1" applyBorder="1" applyAlignment="1">
      <alignment horizontal="center" textRotation="90" wrapText="1"/>
    </xf>
    <xf numFmtId="1" fontId="7" fillId="0" borderId="42" xfId="0" applyNumberFormat="1" applyFont="1" applyFill="1" applyBorder="1" applyAlignment="1">
      <alignment horizontal="center" vertical="center"/>
    </xf>
    <xf numFmtId="1" fontId="7" fillId="0" borderId="43" xfId="0" applyNumberFormat="1" applyFont="1" applyFill="1" applyBorder="1" applyAlignment="1">
      <alignment horizontal="center" vertical="center"/>
    </xf>
    <xf numFmtId="1" fontId="7" fillId="0" borderId="44" xfId="0" applyNumberFormat="1" applyFont="1" applyFill="1" applyBorder="1" applyAlignment="1">
      <alignment horizontal="center" vertical="center"/>
    </xf>
    <xf numFmtId="0" fontId="7" fillId="33" borderId="47" xfId="0" applyFont="1" applyFill="1" applyBorder="1" applyAlignment="1">
      <alignment horizontal="center" vertical="center"/>
    </xf>
    <xf numFmtId="0" fontId="7" fillId="0" borderId="49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45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>
      <alignment horizontal="left" vertical="center" wrapText="1"/>
    </xf>
    <xf numFmtId="0" fontId="8" fillId="0" borderId="50" xfId="0" applyFont="1" applyFill="1" applyBorder="1" applyAlignment="1">
      <alignment horizontal="center" vertical="center"/>
    </xf>
    <xf numFmtId="0" fontId="8" fillId="0" borderId="43" xfId="0" applyFont="1" applyFill="1" applyBorder="1" applyAlignment="1">
      <alignment horizontal="center" vertical="center"/>
    </xf>
    <xf numFmtId="0" fontId="8" fillId="0" borderId="51" xfId="0" applyFont="1" applyFill="1" applyBorder="1" applyAlignment="1">
      <alignment horizontal="center" vertical="center"/>
    </xf>
    <xf numFmtId="0" fontId="8" fillId="0" borderId="52" xfId="0" applyFont="1" applyFill="1" applyBorder="1" applyAlignment="1">
      <alignment horizontal="center" vertical="center"/>
    </xf>
    <xf numFmtId="0" fontId="8" fillId="0" borderId="53" xfId="0" applyFont="1" applyFill="1" applyBorder="1" applyAlignment="1">
      <alignment horizontal="center" vertical="center"/>
    </xf>
    <xf numFmtId="0" fontId="8" fillId="32" borderId="26" xfId="0" applyFont="1" applyFill="1" applyBorder="1" applyAlignment="1">
      <alignment horizontal="center" vertical="center"/>
    </xf>
    <xf numFmtId="0" fontId="8" fillId="32" borderId="27" xfId="0" applyFont="1" applyFill="1" applyBorder="1" applyAlignment="1">
      <alignment horizontal="center" vertical="center"/>
    </xf>
    <xf numFmtId="0" fontId="8" fillId="32" borderId="28" xfId="0" applyFont="1" applyFill="1" applyBorder="1" applyAlignment="1">
      <alignment horizontal="center" vertical="center"/>
    </xf>
    <xf numFmtId="0" fontId="8" fillId="32" borderId="23" xfId="0" applyFont="1" applyFill="1" applyBorder="1" applyAlignment="1">
      <alignment horizontal="center" vertical="center"/>
    </xf>
    <xf numFmtId="0" fontId="8" fillId="32" borderId="24" xfId="0" applyFont="1" applyFill="1" applyBorder="1" applyAlignment="1">
      <alignment horizontal="center" vertical="center"/>
    </xf>
    <xf numFmtId="0" fontId="8" fillId="32" borderId="25" xfId="0" applyFont="1" applyFill="1" applyBorder="1" applyAlignment="1">
      <alignment horizontal="center" vertical="center"/>
    </xf>
    <xf numFmtId="0" fontId="8" fillId="32" borderId="54" xfId="0" applyFont="1" applyFill="1" applyBorder="1" applyAlignment="1">
      <alignment horizontal="center" vertical="center"/>
    </xf>
    <xf numFmtId="0" fontId="8" fillId="32" borderId="55" xfId="0" applyFont="1" applyFill="1" applyBorder="1" applyAlignment="1">
      <alignment horizontal="center" vertical="center"/>
    </xf>
    <xf numFmtId="0" fontId="8" fillId="32" borderId="40" xfId="0" applyFont="1" applyFill="1" applyBorder="1" applyAlignment="1">
      <alignment horizontal="center" vertical="center"/>
    </xf>
    <xf numFmtId="0" fontId="8" fillId="32" borderId="41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6" fillId="32" borderId="26" xfId="0" applyFont="1" applyFill="1" applyBorder="1" applyAlignment="1">
      <alignment horizontal="center" vertical="center"/>
    </xf>
    <xf numFmtId="0" fontId="6" fillId="32" borderId="27" xfId="0" applyFont="1" applyFill="1" applyBorder="1" applyAlignment="1">
      <alignment horizontal="center" vertical="center"/>
    </xf>
    <xf numFmtId="0" fontId="6" fillId="32" borderId="28" xfId="0" applyFont="1" applyFill="1" applyBorder="1" applyAlignment="1">
      <alignment horizontal="center" vertical="center"/>
    </xf>
    <xf numFmtId="0" fontId="6" fillId="32" borderId="23" xfId="0" applyFont="1" applyFill="1" applyBorder="1" applyAlignment="1">
      <alignment horizontal="center" vertical="center"/>
    </xf>
    <xf numFmtId="0" fontId="6" fillId="32" borderId="24" xfId="0" applyFont="1" applyFill="1" applyBorder="1" applyAlignment="1">
      <alignment horizontal="center" vertical="center"/>
    </xf>
    <xf numFmtId="0" fontId="6" fillId="32" borderId="25" xfId="0" applyFont="1" applyFill="1" applyBorder="1" applyAlignment="1">
      <alignment horizontal="center" vertical="center"/>
    </xf>
    <xf numFmtId="0" fontId="8" fillId="0" borderId="47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1" fontId="4" fillId="0" borderId="47" xfId="0" applyNumberFormat="1" applyFont="1" applyFill="1" applyBorder="1" applyAlignment="1">
      <alignment horizontal="center" vertical="center"/>
    </xf>
    <xf numFmtId="0" fontId="7" fillId="0" borderId="47" xfId="0" applyNumberFormat="1" applyFont="1" applyFill="1" applyBorder="1" applyAlignment="1">
      <alignment horizontal="center" vertical="center"/>
    </xf>
    <xf numFmtId="0" fontId="10" fillId="0" borderId="45" xfId="0" applyFont="1" applyFill="1" applyBorder="1" applyAlignment="1">
      <alignment vertical="center" wrapText="1"/>
    </xf>
    <xf numFmtId="0" fontId="10" fillId="0" borderId="32" xfId="0" applyFont="1" applyFill="1" applyBorder="1" applyAlignment="1">
      <alignment vertical="center" wrapText="1"/>
    </xf>
    <xf numFmtId="0" fontId="8" fillId="0" borderId="54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55" xfId="0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4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center"/>
    </xf>
    <xf numFmtId="0" fontId="4" fillId="0" borderId="54" xfId="0" applyFont="1" applyFill="1" applyBorder="1" applyAlignment="1">
      <alignment horizontal="center" textRotation="90"/>
    </xf>
    <xf numFmtId="0" fontId="4" fillId="0" borderId="27" xfId="0" applyFont="1" applyFill="1" applyBorder="1" applyAlignment="1">
      <alignment horizontal="center" textRotation="90"/>
    </xf>
    <xf numFmtId="0" fontId="4" fillId="0" borderId="55" xfId="0" applyFont="1" applyFill="1" applyBorder="1" applyAlignment="1">
      <alignment horizontal="center" textRotation="90"/>
    </xf>
    <xf numFmtId="0" fontId="4" fillId="0" borderId="29" xfId="0" applyFont="1" applyFill="1" applyBorder="1" applyAlignment="1">
      <alignment horizontal="center" textRotation="90"/>
    </xf>
    <xf numFmtId="0" fontId="4" fillId="0" borderId="0" xfId="0" applyFont="1" applyFill="1" applyBorder="1" applyAlignment="1">
      <alignment horizontal="center" textRotation="90"/>
    </xf>
    <xf numFmtId="0" fontId="4" fillId="0" borderId="30" xfId="0" applyFont="1" applyFill="1" applyBorder="1" applyAlignment="1">
      <alignment horizontal="center" textRotation="90"/>
    </xf>
    <xf numFmtId="0" fontId="4" fillId="0" borderId="40" xfId="0" applyFont="1" applyFill="1" applyBorder="1" applyAlignment="1">
      <alignment horizontal="center" textRotation="90"/>
    </xf>
    <xf numFmtId="0" fontId="4" fillId="0" borderId="24" xfId="0" applyFont="1" applyFill="1" applyBorder="1" applyAlignment="1">
      <alignment horizontal="center" textRotation="90"/>
    </xf>
    <xf numFmtId="0" fontId="4" fillId="0" borderId="41" xfId="0" applyFont="1" applyFill="1" applyBorder="1" applyAlignment="1">
      <alignment horizontal="center" textRotation="90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55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textRotation="90"/>
    </xf>
    <xf numFmtId="0" fontId="4" fillId="0" borderId="56" xfId="0" applyFont="1" applyFill="1" applyBorder="1" applyAlignment="1">
      <alignment horizontal="center" textRotation="90"/>
    </xf>
    <xf numFmtId="0" fontId="4" fillId="0" borderId="47" xfId="0" applyFont="1" applyFill="1" applyBorder="1" applyAlignment="1">
      <alignment horizontal="center" textRotation="90" wrapText="1"/>
    </xf>
    <xf numFmtId="0" fontId="4" fillId="0" borderId="48" xfId="0" applyFont="1" applyFill="1" applyBorder="1" applyAlignment="1">
      <alignment horizontal="center" textRotation="90" wrapText="1"/>
    </xf>
    <xf numFmtId="0" fontId="4" fillId="0" borderId="56" xfId="0" applyFont="1" applyFill="1" applyBorder="1" applyAlignment="1">
      <alignment horizontal="center" textRotation="90" wrapText="1"/>
    </xf>
    <xf numFmtId="0" fontId="4" fillId="0" borderId="57" xfId="0" applyFont="1" applyFill="1" applyBorder="1" applyAlignment="1">
      <alignment horizontal="center" textRotation="90" wrapText="1"/>
    </xf>
    <xf numFmtId="0" fontId="4" fillId="0" borderId="58" xfId="0" applyFont="1" applyFill="1" applyBorder="1" applyAlignment="1">
      <alignment horizontal="center" textRotation="90"/>
    </xf>
    <xf numFmtId="0" fontId="4" fillId="0" borderId="19" xfId="0" applyFont="1" applyFill="1" applyBorder="1" applyAlignment="1">
      <alignment horizontal="center" textRotation="90"/>
    </xf>
    <xf numFmtId="0" fontId="4" fillId="0" borderId="21" xfId="0" applyFont="1" applyFill="1" applyBorder="1" applyAlignment="1">
      <alignment horizontal="center" textRotation="90"/>
    </xf>
    <xf numFmtId="0" fontId="4" fillId="0" borderId="23" xfId="0" applyFont="1" applyFill="1" applyBorder="1" applyAlignment="1">
      <alignment horizontal="center" textRotation="90"/>
    </xf>
    <xf numFmtId="0" fontId="4" fillId="0" borderId="28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textRotation="90"/>
    </xf>
    <xf numFmtId="0" fontId="4" fillId="0" borderId="28" xfId="0" applyFont="1" applyFill="1" applyBorder="1" applyAlignment="1">
      <alignment horizontal="center" textRotation="90"/>
    </xf>
    <xf numFmtId="0" fontId="4" fillId="0" borderId="22" xfId="0" applyFont="1" applyFill="1" applyBorder="1" applyAlignment="1">
      <alignment horizontal="center" textRotation="90"/>
    </xf>
    <xf numFmtId="0" fontId="4" fillId="0" borderId="25" xfId="0" applyFont="1" applyFill="1" applyBorder="1" applyAlignment="1">
      <alignment horizontal="center" textRotation="90"/>
    </xf>
    <xf numFmtId="0" fontId="4" fillId="32" borderId="54" xfId="0" applyFont="1" applyFill="1" applyBorder="1" applyAlignment="1">
      <alignment horizontal="center" textRotation="90" wrapText="1"/>
    </xf>
    <xf numFmtId="0" fontId="4" fillId="32" borderId="27" xfId="0" applyFont="1" applyFill="1" applyBorder="1" applyAlignment="1">
      <alignment horizontal="center" textRotation="90" wrapText="1"/>
    </xf>
    <xf numFmtId="0" fontId="4" fillId="32" borderId="28" xfId="0" applyFont="1" applyFill="1" applyBorder="1" applyAlignment="1">
      <alignment horizontal="center" textRotation="90" wrapText="1"/>
    </xf>
    <xf numFmtId="0" fontId="4" fillId="32" borderId="29" xfId="0" applyFont="1" applyFill="1" applyBorder="1" applyAlignment="1">
      <alignment horizontal="center" textRotation="90" wrapText="1"/>
    </xf>
    <xf numFmtId="0" fontId="4" fillId="32" borderId="0" xfId="0" applyFont="1" applyFill="1" applyBorder="1" applyAlignment="1">
      <alignment horizontal="center" textRotation="90" wrapText="1"/>
    </xf>
    <xf numFmtId="0" fontId="4" fillId="32" borderId="22" xfId="0" applyFont="1" applyFill="1" applyBorder="1" applyAlignment="1">
      <alignment horizontal="center" textRotation="90" wrapText="1"/>
    </xf>
    <xf numFmtId="0" fontId="4" fillId="32" borderId="40" xfId="0" applyFont="1" applyFill="1" applyBorder="1" applyAlignment="1">
      <alignment horizontal="center" textRotation="90" wrapText="1"/>
    </xf>
    <xf numFmtId="0" fontId="4" fillId="32" borderId="24" xfId="0" applyFont="1" applyFill="1" applyBorder="1" applyAlignment="1">
      <alignment horizontal="center" textRotation="90" wrapText="1"/>
    </xf>
    <xf numFmtId="0" fontId="4" fillId="32" borderId="25" xfId="0" applyFont="1" applyFill="1" applyBorder="1" applyAlignment="1">
      <alignment horizontal="center" textRotation="90" wrapText="1"/>
    </xf>
    <xf numFmtId="0" fontId="4" fillId="0" borderId="28" xfId="0" applyFont="1" applyFill="1" applyBorder="1" applyAlignment="1">
      <alignment horizontal="center" vertical="center"/>
    </xf>
    <xf numFmtId="0" fontId="4" fillId="0" borderId="59" xfId="0" applyFont="1" applyFill="1" applyBorder="1" applyAlignment="1">
      <alignment horizontal="center" vertical="center"/>
    </xf>
    <xf numFmtId="0" fontId="4" fillId="0" borderId="60" xfId="0" applyFont="1" applyFill="1" applyBorder="1" applyAlignment="1">
      <alignment horizontal="center" vertical="center"/>
    </xf>
    <xf numFmtId="0" fontId="4" fillId="0" borderId="61" xfId="0" applyFont="1" applyFill="1" applyBorder="1" applyAlignment="1">
      <alignment horizontal="center" vertical="center"/>
    </xf>
    <xf numFmtId="0" fontId="4" fillId="0" borderId="62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58" xfId="0" applyFont="1" applyFill="1" applyBorder="1" applyAlignment="1">
      <alignment horizontal="center" vertical="center"/>
    </xf>
    <xf numFmtId="0" fontId="4" fillId="0" borderId="63" xfId="0" applyFont="1" applyFill="1" applyBorder="1" applyAlignment="1">
      <alignment horizontal="center" vertical="center"/>
    </xf>
    <xf numFmtId="0" fontId="4" fillId="0" borderId="6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textRotation="90"/>
    </xf>
    <xf numFmtId="0" fontId="4" fillId="0" borderId="60" xfId="0" applyFont="1" applyFill="1" applyBorder="1" applyAlignment="1">
      <alignment horizontal="center" textRotation="90"/>
    </xf>
    <xf numFmtId="0" fontId="4" fillId="0" borderId="61" xfId="0" applyFont="1" applyFill="1" applyBorder="1" applyAlignment="1">
      <alignment horizontal="center" textRotation="90"/>
    </xf>
    <xf numFmtId="0" fontId="4" fillId="0" borderId="34" xfId="0" applyFont="1" applyFill="1" applyBorder="1" applyAlignment="1">
      <alignment horizontal="center" textRotation="90"/>
    </xf>
    <xf numFmtId="0" fontId="4" fillId="0" borderId="48" xfId="0" applyFont="1" applyFill="1" applyBorder="1" applyAlignment="1">
      <alignment horizontal="center" textRotation="90"/>
    </xf>
    <xf numFmtId="0" fontId="4" fillId="0" borderId="38" xfId="0" applyFont="1" applyFill="1" applyBorder="1" applyAlignment="1">
      <alignment horizontal="center" textRotation="90"/>
    </xf>
    <xf numFmtId="0" fontId="4" fillId="0" borderId="57" xfId="0" applyFont="1" applyFill="1" applyBorder="1" applyAlignment="1">
      <alignment horizontal="center" textRotation="90"/>
    </xf>
    <xf numFmtId="0" fontId="4" fillId="32" borderId="18" xfId="0" applyFont="1" applyFill="1" applyBorder="1" applyAlignment="1">
      <alignment horizontal="center" vertical="center"/>
    </xf>
    <xf numFmtId="0" fontId="4" fillId="32" borderId="19" xfId="0" applyFont="1" applyFill="1" applyBorder="1" applyAlignment="1">
      <alignment horizontal="center" vertical="center"/>
    </xf>
    <xf numFmtId="0" fontId="4" fillId="32" borderId="20" xfId="0" applyFont="1" applyFill="1" applyBorder="1" applyAlignment="1">
      <alignment horizontal="center" vertical="center"/>
    </xf>
    <xf numFmtId="0" fontId="4" fillId="32" borderId="52" xfId="0" applyFont="1" applyFill="1" applyBorder="1" applyAlignment="1">
      <alignment horizontal="center" vertical="center"/>
    </xf>
    <xf numFmtId="0" fontId="4" fillId="32" borderId="51" xfId="0" applyFont="1" applyFill="1" applyBorder="1" applyAlignment="1">
      <alignment horizontal="center" vertical="center"/>
    </xf>
    <xf numFmtId="0" fontId="4" fillId="32" borderId="53" xfId="0" applyFont="1" applyFill="1" applyBorder="1" applyAlignment="1">
      <alignment horizontal="center" vertical="center"/>
    </xf>
    <xf numFmtId="0" fontId="4" fillId="32" borderId="65" xfId="0" applyFont="1" applyFill="1" applyBorder="1" applyAlignment="1">
      <alignment horizontal="center" vertical="center"/>
    </xf>
    <xf numFmtId="0" fontId="4" fillId="32" borderId="42" xfId="0" applyFont="1" applyFill="1" applyBorder="1" applyAlignment="1">
      <alignment horizontal="center" vertical="center"/>
    </xf>
    <xf numFmtId="0" fontId="4" fillId="0" borderId="66" xfId="0" applyFont="1" applyFill="1" applyBorder="1" applyAlignment="1">
      <alignment horizontal="center" textRotation="90"/>
    </xf>
    <xf numFmtId="0" fontId="4" fillId="0" borderId="67" xfId="0" applyFont="1" applyFill="1" applyBorder="1" applyAlignment="1">
      <alignment horizontal="center" textRotation="90"/>
    </xf>
    <xf numFmtId="0" fontId="4" fillId="0" borderId="35" xfId="0" applyFont="1" applyFill="1" applyBorder="1" applyAlignment="1">
      <alignment horizontal="center" textRotation="90"/>
    </xf>
    <xf numFmtId="0" fontId="6" fillId="0" borderId="60" xfId="0" applyFont="1" applyFill="1" applyBorder="1" applyAlignment="1">
      <alignment horizontal="center" vertical="center"/>
    </xf>
    <xf numFmtId="0" fontId="6" fillId="0" borderId="61" xfId="0" applyFont="1" applyFill="1" applyBorder="1" applyAlignment="1">
      <alignment horizontal="center" vertical="center"/>
    </xf>
    <xf numFmtId="0" fontId="8" fillId="0" borderId="49" xfId="0" applyFont="1" applyFill="1" applyBorder="1" applyAlignment="1">
      <alignment vertical="center" wrapText="1"/>
    </xf>
    <xf numFmtId="0" fontId="8" fillId="0" borderId="14" xfId="0" applyFont="1" applyFill="1" applyBorder="1" applyAlignment="1">
      <alignment vertical="center" wrapText="1"/>
    </xf>
    <xf numFmtId="0" fontId="7" fillId="0" borderId="49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6" fillId="0" borderId="6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8" fillId="0" borderId="60" xfId="0" applyFont="1" applyFill="1" applyBorder="1" applyAlignment="1">
      <alignment horizontal="center" vertical="center"/>
    </xf>
    <xf numFmtId="0" fontId="8" fillId="0" borderId="61" xfId="0" applyFont="1" applyFill="1" applyBorder="1" applyAlignment="1">
      <alignment horizontal="center" vertical="center"/>
    </xf>
    <xf numFmtId="0" fontId="8" fillId="0" borderId="46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8" fillId="0" borderId="62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8" fillId="32" borderId="60" xfId="0" applyFont="1" applyFill="1" applyBorder="1" applyAlignment="1">
      <alignment horizontal="center" vertical="center"/>
    </xf>
    <xf numFmtId="0" fontId="8" fillId="32" borderId="61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68" xfId="0" applyFont="1" applyFill="1" applyBorder="1" applyAlignment="1">
      <alignment horizontal="center" vertical="center"/>
    </xf>
    <xf numFmtId="0" fontId="4" fillId="0" borderId="69" xfId="0" applyFont="1" applyFill="1" applyBorder="1" applyAlignment="1">
      <alignment horizontal="center" vertical="center"/>
    </xf>
    <xf numFmtId="49" fontId="8" fillId="0" borderId="45" xfId="0" applyNumberFormat="1" applyFont="1" applyFill="1" applyBorder="1" applyAlignment="1">
      <alignment vertical="center" wrapText="1"/>
    </xf>
    <xf numFmtId="49" fontId="8" fillId="0" borderId="32" xfId="0" applyNumberFormat="1" applyFont="1" applyFill="1" applyBorder="1" applyAlignment="1">
      <alignment vertical="center" wrapText="1"/>
    </xf>
    <xf numFmtId="0" fontId="8" fillId="0" borderId="65" xfId="0" applyFont="1" applyFill="1" applyBorder="1" applyAlignment="1">
      <alignment horizontal="center" vertical="center"/>
    </xf>
    <xf numFmtId="0" fontId="8" fillId="0" borderId="48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0" fontId="7" fillId="0" borderId="65" xfId="0" applyFont="1" applyFill="1" applyBorder="1" applyAlignment="1">
      <alignment horizontal="center" vertical="center"/>
    </xf>
    <xf numFmtId="0" fontId="7" fillId="0" borderId="52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7" fillId="32" borderId="33" xfId="0" applyFont="1" applyFill="1" applyBorder="1" applyAlignment="1">
      <alignment horizontal="center" vertical="center"/>
    </xf>
    <xf numFmtId="0" fontId="8" fillId="32" borderId="26" xfId="0" applyNumberFormat="1" applyFont="1" applyFill="1" applyBorder="1" applyAlignment="1">
      <alignment horizontal="center" vertical="center"/>
    </xf>
    <xf numFmtId="0" fontId="8" fillId="32" borderId="27" xfId="0" applyNumberFormat="1" applyFont="1" applyFill="1" applyBorder="1" applyAlignment="1">
      <alignment horizontal="center" vertical="center"/>
    </xf>
    <xf numFmtId="0" fontId="8" fillId="32" borderId="55" xfId="0" applyNumberFormat="1" applyFont="1" applyFill="1" applyBorder="1" applyAlignment="1">
      <alignment horizontal="center" vertical="center"/>
    </xf>
    <xf numFmtId="0" fontId="8" fillId="32" borderId="23" xfId="0" applyNumberFormat="1" applyFont="1" applyFill="1" applyBorder="1" applyAlignment="1">
      <alignment horizontal="center" vertical="center"/>
    </xf>
    <xf numFmtId="0" fontId="8" fillId="32" borderId="24" xfId="0" applyNumberFormat="1" applyFont="1" applyFill="1" applyBorder="1" applyAlignment="1">
      <alignment horizontal="center" vertical="center"/>
    </xf>
    <xf numFmtId="0" fontId="8" fillId="32" borderId="41" xfId="0" applyNumberFormat="1" applyFont="1" applyFill="1" applyBorder="1" applyAlignment="1">
      <alignment horizontal="center" vertical="center"/>
    </xf>
    <xf numFmtId="0" fontId="6" fillId="32" borderId="55" xfId="0" applyFont="1" applyFill="1" applyBorder="1" applyAlignment="1">
      <alignment horizontal="center" vertical="center"/>
    </xf>
    <xf numFmtId="0" fontId="6" fillId="32" borderId="41" xfId="0" applyFont="1" applyFill="1" applyBorder="1" applyAlignment="1">
      <alignment horizontal="center" vertical="center"/>
    </xf>
    <xf numFmtId="49" fontId="7" fillId="0" borderId="45" xfId="0" applyNumberFormat="1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left" vertical="center" wrapText="1"/>
    </xf>
    <xf numFmtId="0" fontId="8" fillId="0" borderId="27" xfId="0" applyFont="1" applyFill="1" applyBorder="1" applyAlignment="1">
      <alignment horizontal="left" vertical="center" wrapText="1"/>
    </xf>
    <xf numFmtId="0" fontId="8" fillId="0" borderId="55" xfId="0" applyFont="1" applyFill="1" applyBorder="1" applyAlignment="1">
      <alignment horizontal="left" vertical="center" wrapText="1"/>
    </xf>
    <xf numFmtId="0" fontId="8" fillId="0" borderId="23" xfId="0" applyFont="1" applyFill="1" applyBorder="1" applyAlignment="1">
      <alignment horizontal="left" vertical="center" wrapText="1"/>
    </xf>
    <xf numFmtId="0" fontId="8" fillId="0" borderId="24" xfId="0" applyFont="1" applyFill="1" applyBorder="1" applyAlignment="1">
      <alignment horizontal="left" vertical="center" wrapText="1"/>
    </xf>
    <xf numFmtId="0" fontId="8" fillId="0" borderId="41" xfId="0" applyFont="1" applyFill="1" applyBorder="1" applyAlignment="1">
      <alignment horizontal="left" vertical="center" wrapText="1"/>
    </xf>
    <xf numFmtId="1" fontId="8" fillId="32" borderId="42" xfId="0" applyNumberFormat="1" applyFont="1" applyFill="1" applyBorder="1" applyAlignment="1">
      <alignment horizontal="center" vertical="center"/>
    </xf>
    <xf numFmtId="0" fontId="8" fillId="32" borderId="43" xfId="0" applyFont="1" applyFill="1" applyBorder="1" applyAlignment="1">
      <alignment horizontal="center" vertical="center"/>
    </xf>
    <xf numFmtId="0" fontId="8" fillId="32" borderId="44" xfId="0" applyFont="1" applyFill="1" applyBorder="1" applyAlignment="1">
      <alignment horizontal="center" vertical="center"/>
    </xf>
    <xf numFmtId="0" fontId="8" fillId="0" borderId="44" xfId="0" applyFont="1" applyFill="1" applyBorder="1" applyAlignment="1">
      <alignment horizontal="center" vertical="center"/>
    </xf>
    <xf numFmtId="0" fontId="8" fillId="32" borderId="50" xfId="0" applyFont="1" applyFill="1" applyBorder="1" applyAlignment="1">
      <alignment horizontal="center" vertical="center"/>
    </xf>
    <xf numFmtId="0" fontId="7" fillId="0" borderId="7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49" fontId="8" fillId="0" borderId="65" xfId="0" applyNumberFormat="1" applyFont="1" applyFill="1" applyBorder="1" applyAlignment="1">
      <alignment vertical="center" wrapText="1"/>
    </xf>
    <xf numFmtId="49" fontId="8" fillId="0" borderId="52" xfId="0" applyNumberFormat="1" applyFont="1" applyFill="1" applyBorder="1" applyAlignment="1">
      <alignment vertical="center" wrapText="1"/>
    </xf>
    <xf numFmtId="0" fontId="1" fillId="0" borderId="18" xfId="0" applyNumberFormat="1" applyFont="1" applyFill="1" applyBorder="1" applyAlignment="1">
      <alignment horizontal="center" vertical="center"/>
    </xf>
    <xf numFmtId="0" fontId="1" fillId="0" borderId="19" xfId="0" applyNumberFormat="1" applyFont="1" applyFill="1" applyBorder="1" applyAlignment="1">
      <alignment horizontal="center" vertical="center"/>
    </xf>
    <xf numFmtId="0" fontId="1" fillId="0" borderId="20" xfId="0" applyNumberFormat="1" applyFont="1" applyFill="1" applyBorder="1" applyAlignment="1">
      <alignment horizontal="center" vertical="center"/>
    </xf>
    <xf numFmtId="0" fontId="1" fillId="0" borderId="29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30" xfId="0" applyNumberFormat="1" applyFont="1" applyFill="1" applyBorder="1" applyAlignment="1">
      <alignment horizontal="center" vertical="center"/>
    </xf>
    <xf numFmtId="0" fontId="1" fillId="0" borderId="40" xfId="0" applyNumberFormat="1" applyFont="1" applyFill="1" applyBorder="1" applyAlignment="1">
      <alignment horizontal="center" vertical="center"/>
    </xf>
    <xf numFmtId="0" fontId="1" fillId="0" borderId="24" xfId="0" applyNumberFormat="1" applyFont="1" applyFill="1" applyBorder="1" applyAlignment="1">
      <alignment horizontal="center" vertical="center"/>
    </xf>
    <xf numFmtId="0" fontId="1" fillId="0" borderId="41" xfId="0" applyNumberFormat="1" applyFont="1" applyFill="1" applyBorder="1" applyAlignment="1">
      <alignment horizontal="center" vertical="center"/>
    </xf>
    <xf numFmtId="0" fontId="1" fillId="0" borderId="49" xfId="0" applyNumberFormat="1" applyFont="1" applyFill="1" applyBorder="1" applyAlignment="1">
      <alignment horizontal="left" vertical="center" wrapText="1"/>
    </xf>
    <xf numFmtId="0" fontId="1" fillId="0" borderId="14" xfId="0" applyNumberFormat="1" applyFont="1" applyFill="1" applyBorder="1" applyAlignment="1">
      <alignment horizontal="left" vertical="center" wrapText="1"/>
    </xf>
    <xf numFmtId="0" fontId="1" fillId="0" borderId="15" xfId="0" applyNumberFormat="1" applyFont="1" applyFill="1" applyBorder="1" applyAlignment="1">
      <alignment horizontal="left" vertical="center" wrapText="1"/>
    </xf>
    <xf numFmtId="0" fontId="1" fillId="0" borderId="13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7" fillId="0" borderId="51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7" fillId="0" borderId="54" xfId="0" applyFont="1" applyFill="1" applyBorder="1" applyAlignment="1">
      <alignment horizontal="center" vertical="center"/>
    </xf>
    <xf numFmtId="0" fontId="7" fillId="0" borderId="55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vertical="center" wrapText="1"/>
    </xf>
    <xf numFmtId="0" fontId="1" fillId="0" borderId="16" xfId="0" applyNumberFormat="1" applyFont="1" applyFill="1" applyBorder="1" applyAlignment="1">
      <alignment horizontal="center" vertical="center"/>
    </xf>
    <xf numFmtId="0" fontId="1" fillId="0" borderId="58" xfId="0" applyNumberFormat="1" applyFont="1" applyFill="1" applyBorder="1" applyAlignment="1">
      <alignment horizontal="left" vertical="center" wrapText="1"/>
    </xf>
    <xf numFmtId="0" fontId="1" fillId="0" borderId="19" xfId="0" applyNumberFormat="1" applyFont="1" applyFill="1" applyBorder="1" applyAlignment="1">
      <alignment horizontal="left" vertical="center" wrapText="1"/>
    </xf>
    <xf numFmtId="0" fontId="1" fillId="0" borderId="63" xfId="0" applyNumberFormat="1" applyFont="1" applyFill="1" applyBorder="1" applyAlignment="1">
      <alignment horizontal="left" vertical="center" wrapText="1"/>
    </xf>
    <xf numFmtId="0" fontId="1" fillId="0" borderId="21" xfId="0" applyNumberFormat="1" applyFont="1" applyFill="1" applyBorder="1" applyAlignment="1">
      <alignment horizontal="left" vertical="center" wrapText="1"/>
    </xf>
    <xf numFmtId="0" fontId="1" fillId="0" borderId="0" xfId="0" applyNumberFormat="1" applyFont="1" applyFill="1" applyBorder="1" applyAlignment="1">
      <alignment horizontal="left" vertical="center" wrapText="1"/>
    </xf>
    <xf numFmtId="0" fontId="1" fillId="0" borderId="22" xfId="0" applyNumberFormat="1" applyFont="1" applyFill="1" applyBorder="1" applyAlignment="1">
      <alignment horizontal="left" vertical="center" wrapText="1"/>
    </xf>
    <xf numFmtId="0" fontId="1" fillId="0" borderId="23" xfId="0" applyNumberFormat="1" applyFont="1" applyFill="1" applyBorder="1" applyAlignment="1">
      <alignment horizontal="left" vertical="center" wrapText="1"/>
    </xf>
    <xf numFmtId="0" fontId="1" fillId="0" borderId="24" xfId="0" applyNumberFormat="1" applyFont="1" applyFill="1" applyBorder="1" applyAlignment="1">
      <alignment horizontal="left" vertical="center" wrapText="1"/>
    </xf>
    <xf numFmtId="0" fontId="1" fillId="0" borderId="25" xfId="0" applyNumberFormat="1" applyFont="1" applyFill="1" applyBorder="1" applyAlignment="1">
      <alignment horizontal="left" vertical="center" wrapText="1"/>
    </xf>
    <xf numFmtId="0" fontId="1" fillId="0" borderId="63" xfId="0" applyNumberFormat="1" applyFont="1" applyFill="1" applyBorder="1" applyAlignment="1">
      <alignment horizontal="center" vertical="center"/>
    </xf>
    <xf numFmtId="0" fontId="1" fillId="0" borderId="22" xfId="0" applyNumberFormat="1" applyFont="1" applyFill="1" applyBorder="1" applyAlignment="1">
      <alignment horizontal="center" vertical="center"/>
    </xf>
    <xf numFmtId="0" fontId="1" fillId="0" borderId="25" xfId="0" applyNumberFormat="1" applyFont="1" applyFill="1" applyBorder="1" applyAlignment="1">
      <alignment horizontal="center" vertical="center"/>
    </xf>
    <xf numFmtId="0" fontId="7" fillId="0" borderId="63" xfId="0" applyFont="1" applyFill="1" applyBorder="1" applyAlignment="1">
      <alignment horizontal="center" vertical="center"/>
    </xf>
    <xf numFmtId="0" fontId="7" fillId="0" borderId="68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7" fillId="32" borderId="26" xfId="0" applyFont="1" applyFill="1" applyBorder="1" applyAlignment="1">
      <alignment horizontal="left" vertical="top" wrapText="1"/>
    </xf>
    <xf numFmtId="0" fontId="7" fillId="32" borderId="27" xfId="0" applyFont="1" applyFill="1" applyBorder="1" applyAlignment="1">
      <alignment horizontal="left" vertical="top" wrapText="1"/>
    </xf>
    <xf numFmtId="0" fontId="7" fillId="32" borderId="28" xfId="0" applyFont="1" applyFill="1" applyBorder="1" applyAlignment="1">
      <alignment horizontal="left" vertical="top" wrapText="1"/>
    </xf>
    <xf numFmtId="0" fontId="8" fillId="0" borderId="21" xfId="0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center" vertical="center" wrapText="1"/>
    </xf>
    <xf numFmtId="0" fontId="8" fillId="0" borderId="12" xfId="0" applyNumberFormat="1" applyFont="1" applyFill="1" applyBorder="1" applyAlignment="1">
      <alignment horizontal="center" vertical="center" wrapText="1"/>
    </xf>
    <xf numFmtId="0" fontId="7" fillId="0" borderId="69" xfId="0" applyFont="1" applyFill="1" applyBorder="1" applyAlignment="1">
      <alignment horizontal="center" vertical="center"/>
    </xf>
    <xf numFmtId="1" fontId="8" fillId="0" borderId="26" xfId="0" applyNumberFormat="1" applyFont="1" applyFill="1" applyBorder="1" applyAlignment="1">
      <alignment horizontal="center" vertical="center"/>
    </xf>
    <xf numFmtId="1" fontId="8" fillId="0" borderId="27" xfId="0" applyNumberFormat="1" applyFont="1" applyFill="1" applyBorder="1" applyAlignment="1">
      <alignment horizontal="center" vertical="center"/>
    </xf>
    <xf numFmtId="1" fontId="8" fillId="0" borderId="28" xfId="0" applyNumberFormat="1" applyFont="1" applyFill="1" applyBorder="1" applyAlignment="1">
      <alignment horizontal="center" vertical="center"/>
    </xf>
    <xf numFmtId="1" fontId="8" fillId="0" borderId="23" xfId="0" applyNumberFormat="1" applyFont="1" applyFill="1" applyBorder="1" applyAlignment="1">
      <alignment horizontal="center" vertical="center"/>
    </xf>
    <xf numFmtId="1" fontId="8" fillId="0" borderId="24" xfId="0" applyNumberFormat="1" applyFont="1" applyFill="1" applyBorder="1" applyAlignment="1">
      <alignment horizontal="center" vertical="center"/>
    </xf>
    <xf numFmtId="1" fontId="8" fillId="0" borderId="25" xfId="0" applyNumberFormat="1" applyFont="1" applyFill="1" applyBorder="1" applyAlignment="1">
      <alignment horizontal="center" vertical="center"/>
    </xf>
    <xf numFmtId="0" fontId="8" fillId="32" borderId="62" xfId="0" applyFont="1" applyFill="1" applyBorder="1" applyAlignment="1">
      <alignment horizontal="center" vertical="center"/>
    </xf>
    <xf numFmtId="0" fontId="8" fillId="32" borderId="47" xfId="0" applyFont="1" applyFill="1" applyBorder="1" applyAlignment="1">
      <alignment horizontal="center" vertical="center"/>
    </xf>
    <xf numFmtId="0" fontId="8" fillId="32" borderId="48" xfId="0" applyFont="1" applyFill="1" applyBorder="1" applyAlignment="1">
      <alignment horizontal="center" vertical="center"/>
    </xf>
    <xf numFmtId="0" fontId="8" fillId="32" borderId="46" xfId="0" applyFont="1" applyFill="1" applyBorder="1" applyAlignment="1">
      <alignment horizontal="center" vertical="center"/>
    </xf>
    <xf numFmtId="0" fontId="6" fillId="0" borderId="50" xfId="0" applyFont="1" applyFill="1" applyBorder="1" applyAlignment="1">
      <alignment horizontal="center" vertical="center"/>
    </xf>
    <xf numFmtId="0" fontId="4" fillId="32" borderId="31" xfId="0" applyFont="1" applyFill="1" applyBorder="1" applyAlignment="1">
      <alignment horizontal="center" vertical="center"/>
    </xf>
    <xf numFmtId="0" fontId="4" fillId="32" borderId="33" xfId="0" applyFont="1" applyFill="1" applyBorder="1" applyAlignment="1">
      <alignment horizontal="center" vertical="center"/>
    </xf>
    <xf numFmtId="0" fontId="4" fillId="32" borderId="32" xfId="0" applyFont="1" applyFill="1" applyBorder="1" applyAlignment="1">
      <alignment horizontal="center" vertical="center"/>
    </xf>
    <xf numFmtId="0" fontId="4" fillId="32" borderId="34" xfId="0" applyFont="1" applyFill="1" applyBorder="1" applyAlignment="1">
      <alignment horizontal="center" vertical="center"/>
    </xf>
    <xf numFmtId="0" fontId="4" fillId="32" borderId="45" xfId="0" applyFont="1" applyFill="1" applyBorder="1" applyAlignment="1">
      <alignment horizontal="center" vertical="center"/>
    </xf>
    <xf numFmtId="1" fontId="7" fillId="0" borderId="47" xfId="0" applyNumberFormat="1" applyFont="1" applyFill="1" applyBorder="1" applyAlignment="1">
      <alignment horizontal="center" vertical="center"/>
    </xf>
    <xf numFmtId="1" fontId="7" fillId="33" borderId="47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B41"/>
  <sheetViews>
    <sheetView tabSelected="1" zoomScaleSheetLayoutView="100" zoomScalePageLayoutView="0" workbookViewId="0" topLeftCell="A25">
      <selection activeCell="AH28" sqref="AH28:AJ41"/>
    </sheetView>
  </sheetViews>
  <sheetFormatPr defaultColWidth="9.00390625" defaultRowHeight="12.75"/>
  <cols>
    <col min="1" max="6" width="1.00390625" style="6" customWidth="1"/>
    <col min="7" max="7" width="1.37890625" style="6" customWidth="1"/>
    <col min="8" max="8" width="1.12109375" style="6" customWidth="1"/>
    <col min="9" max="9" width="1.00390625" style="6" customWidth="1"/>
    <col min="10" max="10" width="1.12109375" style="6" customWidth="1"/>
    <col min="11" max="11" width="1.00390625" style="6" customWidth="1"/>
    <col min="12" max="12" width="1.625" style="6" customWidth="1"/>
    <col min="13" max="13" width="1.00390625" style="6" customWidth="1"/>
    <col min="14" max="14" width="0.875" style="6" customWidth="1"/>
    <col min="15" max="16" width="1.625" style="6" customWidth="1"/>
    <col min="17" max="17" width="1.37890625" style="6" customWidth="1"/>
    <col min="18" max="18" width="1.625" style="6" customWidth="1"/>
    <col min="19" max="20" width="1.00390625" style="6" customWidth="1"/>
    <col min="21" max="21" width="1.37890625" style="6" customWidth="1"/>
    <col min="22" max="22" width="1.25" style="6" customWidth="1"/>
    <col min="23" max="24" width="1.12109375" style="6" customWidth="1"/>
    <col min="25" max="25" width="1.00390625" style="6" customWidth="1"/>
    <col min="26" max="26" width="1.12109375" style="6" customWidth="1"/>
    <col min="27" max="27" width="1.00390625" style="6" customWidth="1"/>
    <col min="28" max="29" width="1.12109375" style="6" customWidth="1"/>
    <col min="30" max="30" width="1.25" style="6" customWidth="1"/>
    <col min="31" max="31" width="1.625" style="6" customWidth="1"/>
    <col min="32" max="32" width="1.75390625" style="6" customWidth="1"/>
    <col min="33" max="34" width="1.00390625" style="6" customWidth="1"/>
    <col min="35" max="35" width="1.12109375" style="6" customWidth="1"/>
    <col min="36" max="36" width="3.00390625" style="6" customWidth="1"/>
    <col min="37" max="37" width="1.00390625" style="6" customWidth="1"/>
    <col min="38" max="38" width="1.25" style="6" customWidth="1"/>
    <col min="39" max="40" width="1.00390625" style="6" customWidth="1"/>
    <col min="41" max="41" width="0.875" style="6" customWidth="1"/>
    <col min="42" max="42" width="2.25390625" style="6" customWidth="1"/>
    <col min="43" max="44" width="1.00390625" style="6" customWidth="1"/>
    <col min="45" max="45" width="2.625" style="6" customWidth="1"/>
    <col min="46" max="46" width="1.12109375" style="6" customWidth="1"/>
    <col min="47" max="47" width="1.00390625" style="6" customWidth="1"/>
    <col min="48" max="48" width="1.12109375" style="6" customWidth="1"/>
    <col min="49" max="50" width="1.25" style="6" customWidth="1"/>
    <col min="51" max="52" width="1.12109375" style="6" customWidth="1"/>
    <col min="53" max="53" width="1.00390625" style="6" customWidth="1"/>
    <col min="54" max="55" width="1.12109375" style="6" customWidth="1"/>
    <col min="56" max="56" width="1.25" style="6" customWidth="1"/>
    <col min="57" max="58" width="1.37890625" style="6" customWidth="1"/>
    <col min="59" max="59" width="1.25" style="6" customWidth="1"/>
    <col min="60" max="60" width="1.12109375" style="6" customWidth="1"/>
    <col min="61" max="61" width="1.00390625" style="6" customWidth="1"/>
    <col min="62" max="62" width="1.12109375" style="6" customWidth="1"/>
    <col min="63" max="63" width="1.25" style="6" customWidth="1"/>
    <col min="64" max="64" width="1.12109375" style="6" customWidth="1"/>
    <col min="65" max="66" width="1.37890625" style="6" customWidth="1"/>
    <col min="67" max="67" width="1.25" style="6" customWidth="1"/>
    <col min="68" max="68" width="1.12109375" style="6" customWidth="1"/>
    <col min="69" max="69" width="1.00390625" style="6" customWidth="1"/>
    <col min="70" max="70" width="1.12109375" style="6" customWidth="1"/>
    <col min="71" max="71" width="1.25" style="6" customWidth="1"/>
    <col min="72" max="72" width="1.12109375" style="6" customWidth="1"/>
    <col min="73" max="73" width="1.37890625" style="6" customWidth="1"/>
    <col min="74" max="74" width="1.25" style="6" customWidth="1"/>
    <col min="75" max="75" width="1.37890625" style="6" customWidth="1"/>
    <col min="76" max="76" width="1.12109375" style="6" customWidth="1"/>
    <col min="77" max="77" width="1.00390625" style="6" customWidth="1"/>
    <col min="78" max="78" width="1.12109375" style="6" customWidth="1"/>
    <col min="79" max="79" width="1.25" style="6" customWidth="1"/>
    <col min="80" max="80" width="1.12109375" style="6" customWidth="1"/>
    <col min="81" max="81" width="1.25" style="6" customWidth="1"/>
    <col min="82" max="83" width="1.37890625" style="6" customWidth="1"/>
    <col min="84" max="84" width="1.12109375" style="6" customWidth="1"/>
    <col min="85" max="85" width="1.00390625" style="6" customWidth="1"/>
    <col min="86" max="86" width="1.12109375" style="6" customWidth="1"/>
    <col min="87" max="88" width="1.25" style="6" customWidth="1"/>
    <col min="89" max="90" width="1.37890625" style="6" customWidth="1"/>
    <col min="91" max="91" width="1.25" style="6" customWidth="1"/>
    <col min="92" max="93" width="1.12109375" style="6" customWidth="1"/>
    <col min="94" max="94" width="1.00390625" style="6" customWidth="1"/>
    <col min="95" max="97" width="1.25" style="6" customWidth="1"/>
    <col min="98" max="99" width="1.37890625" style="6" customWidth="1"/>
    <col min="100" max="100" width="1.00390625" style="6" customWidth="1"/>
    <col min="101" max="102" width="1.12109375" style="6" customWidth="1"/>
    <col min="103" max="106" width="1.25" style="6" customWidth="1"/>
    <col min="107" max="107" width="1.12109375" style="6" customWidth="1"/>
    <col min="108" max="108" width="1.00390625" style="6" customWidth="1"/>
    <col min="109" max="111" width="1.12109375" style="6" customWidth="1"/>
    <col min="112" max="112" width="1.25" style="6" customWidth="1"/>
    <col min="113" max="113" width="1.00390625" style="6" customWidth="1"/>
    <col min="114" max="115" width="1.12109375" style="6" customWidth="1"/>
    <col min="116" max="116" width="1.00390625" style="6" customWidth="1"/>
    <col min="117" max="118" width="1.12109375" style="6" customWidth="1"/>
    <col min="119" max="119" width="1.25" style="6" customWidth="1"/>
    <col min="120" max="120" width="1.12109375" style="6" customWidth="1"/>
    <col min="121" max="121" width="0.875" style="6" customWidth="1"/>
    <col min="122" max="127" width="0.74609375" style="6" customWidth="1"/>
    <col min="128" max="128" width="0.875" style="6" customWidth="1"/>
    <col min="129" max="130" width="1.12109375" style="6" customWidth="1"/>
    <col min="131" max="131" width="1.00390625" style="6" customWidth="1"/>
    <col min="132" max="16384" width="9.125" style="6" customWidth="1"/>
  </cols>
  <sheetData>
    <row r="1" spans="1:131" s="4" customFormat="1" ht="12.75">
      <c r="A1" s="151" t="s">
        <v>36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  <c r="AE1" s="151"/>
      <c r="AF1" s="151"/>
      <c r="AG1" s="151"/>
      <c r="AH1" s="151"/>
      <c r="AI1" s="151"/>
      <c r="AJ1" s="151"/>
      <c r="AK1" s="151"/>
      <c r="AL1" s="151"/>
      <c r="AM1" s="151"/>
      <c r="AN1" s="151"/>
      <c r="AO1" s="151"/>
      <c r="AP1" s="151"/>
      <c r="AQ1" s="151"/>
      <c r="AR1" s="151"/>
      <c r="AS1" s="151"/>
      <c r="AT1" s="151"/>
      <c r="AU1" s="151"/>
      <c r="AV1" s="151"/>
      <c r="AW1" s="3"/>
      <c r="AX1" s="3"/>
      <c r="AY1" s="3"/>
      <c r="AZ1" s="3"/>
      <c r="BA1" s="3"/>
      <c r="BB1" s="3"/>
      <c r="BC1" s="3"/>
      <c r="BD1" s="3"/>
      <c r="BE1" s="3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N1" s="152" t="s">
        <v>58</v>
      </c>
      <c r="CO1" s="152"/>
      <c r="CP1" s="152"/>
      <c r="CQ1" s="152"/>
      <c r="CR1" s="152"/>
      <c r="CS1" s="152"/>
      <c r="CT1" s="152"/>
      <c r="CU1" s="152"/>
      <c r="CV1" s="152"/>
      <c r="CW1" s="152"/>
      <c r="CX1" s="152"/>
      <c r="CY1" s="152"/>
      <c r="CZ1" s="152"/>
      <c r="DA1" s="152"/>
      <c r="DB1" s="152"/>
      <c r="DC1" s="152"/>
      <c r="DD1" s="152"/>
      <c r="DE1" s="152"/>
      <c r="DF1" s="152"/>
      <c r="DG1" s="152"/>
      <c r="DH1" s="152"/>
      <c r="DI1" s="152"/>
      <c r="DJ1" s="152"/>
      <c r="DK1" s="152"/>
      <c r="DL1" s="152"/>
      <c r="DM1" s="152"/>
      <c r="DN1" s="152"/>
      <c r="DO1" s="152"/>
      <c r="DP1" s="152"/>
      <c r="DQ1" s="152"/>
      <c r="DR1" s="152"/>
      <c r="DS1" s="152"/>
      <c r="DT1" s="152"/>
      <c r="DU1" s="152"/>
      <c r="DV1" s="152"/>
      <c r="DW1" s="152"/>
      <c r="DX1" s="152"/>
      <c r="DY1" s="152"/>
      <c r="DZ1" s="152"/>
      <c r="EA1" s="152"/>
    </row>
    <row r="2" spans="24:121" s="2" customFormat="1" ht="6.75" customHeight="1">
      <c r="X2" s="1"/>
      <c r="Y2" s="1"/>
      <c r="AN2" s="7"/>
      <c r="AO2" s="7"/>
      <c r="BD2" s="1"/>
      <c r="BE2" s="1"/>
      <c r="BT2" s="1"/>
      <c r="BU2" s="1"/>
      <c r="CJ2" s="1"/>
      <c r="CK2" s="1"/>
      <c r="CZ2" s="1"/>
      <c r="DA2" s="1"/>
      <c r="DP2" s="7"/>
      <c r="DQ2" s="7"/>
    </row>
    <row r="3" spans="1:131" ht="13.5" thickBot="1">
      <c r="A3" s="153" t="s">
        <v>41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  <c r="AH3" s="153"/>
      <c r="AI3" s="153"/>
      <c r="AJ3" s="153"/>
      <c r="AK3" s="153"/>
      <c r="AL3" s="153"/>
      <c r="AM3" s="153"/>
      <c r="AN3" s="153"/>
      <c r="AO3" s="153"/>
      <c r="AP3" s="153"/>
      <c r="AQ3" s="153"/>
      <c r="AR3" s="153"/>
      <c r="AS3" s="153"/>
      <c r="AT3" s="153"/>
      <c r="AU3" s="153"/>
      <c r="AV3" s="153"/>
      <c r="AW3" s="153"/>
      <c r="AX3" s="153"/>
      <c r="AY3" s="153"/>
      <c r="AZ3" s="153"/>
      <c r="BA3" s="153"/>
      <c r="BB3" s="153"/>
      <c r="BC3" s="153"/>
      <c r="BD3" s="153"/>
      <c r="BE3" s="153"/>
      <c r="BF3" s="153"/>
      <c r="BG3" s="153"/>
      <c r="BH3" s="153"/>
      <c r="BI3" s="153"/>
      <c r="BJ3" s="153"/>
      <c r="BK3" s="153"/>
      <c r="BL3" s="153"/>
      <c r="BM3" s="153"/>
      <c r="BN3" s="153"/>
      <c r="BO3" s="153"/>
      <c r="BP3" s="153"/>
      <c r="BQ3" s="153"/>
      <c r="BR3" s="153"/>
      <c r="BS3" s="153"/>
      <c r="BT3" s="153"/>
      <c r="BU3" s="153"/>
      <c r="BV3" s="153"/>
      <c r="BW3" s="153"/>
      <c r="BX3" s="153"/>
      <c r="BY3" s="153"/>
      <c r="BZ3" s="153"/>
      <c r="CA3" s="153"/>
      <c r="CB3" s="153"/>
      <c r="CC3" s="153"/>
      <c r="CD3" s="153"/>
      <c r="CE3" s="153"/>
      <c r="CF3" s="153"/>
      <c r="CG3" s="153"/>
      <c r="CH3" s="153"/>
      <c r="CI3" s="153"/>
      <c r="CJ3" s="153"/>
      <c r="CK3" s="153"/>
      <c r="CL3" s="153"/>
      <c r="CM3" s="153"/>
      <c r="CN3" s="153"/>
      <c r="CO3" s="153"/>
      <c r="CP3" s="153"/>
      <c r="CQ3" s="153"/>
      <c r="CR3" s="153"/>
      <c r="CS3" s="153"/>
      <c r="CT3" s="153"/>
      <c r="CU3" s="153"/>
      <c r="CV3" s="153"/>
      <c r="CW3" s="153"/>
      <c r="CX3" s="153"/>
      <c r="CY3" s="153"/>
      <c r="CZ3" s="153"/>
      <c r="DA3" s="153"/>
      <c r="DB3" s="153"/>
      <c r="DC3" s="153"/>
      <c r="DD3" s="153"/>
      <c r="DE3" s="153"/>
      <c r="DF3" s="153"/>
      <c r="DG3" s="153"/>
      <c r="DH3" s="153"/>
      <c r="DI3" s="153"/>
      <c r="DJ3" s="153"/>
      <c r="DK3" s="153"/>
      <c r="DL3" s="153"/>
      <c r="DM3" s="153"/>
      <c r="DN3" s="153"/>
      <c r="DO3" s="153"/>
      <c r="DP3" s="153"/>
      <c r="DQ3" s="153"/>
      <c r="DR3" s="153"/>
      <c r="DS3" s="153"/>
      <c r="DT3" s="153"/>
      <c r="DU3" s="153"/>
      <c r="DV3" s="153"/>
      <c r="DW3" s="153"/>
      <c r="DX3" s="153"/>
      <c r="DY3" s="153"/>
      <c r="DZ3" s="153"/>
      <c r="EA3" s="153"/>
    </row>
    <row r="4" spans="1:131" s="2" customFormat="1" ht="21" customHeight="1" thickBot="1">
      <c r="A4" s="163" t="s">
        <v>29</v>
      </c>
      <c r="B4" s="164"/>
      <c r="C4" s="176"/>
      <c r="D4" s="183" t="s">
        <v>44</v>
      </c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76"/>
      <c r="U4" s="186" t="s">
        <v>37</v>
      </c>
      <c r="V4" s="155"/>
      <c r="W4" s="187"/>
      <c r="X4" s="190" t="s">
        <v>94</v>
      </c>
      <c r="Y4" s="191"/>
      <c r="Z4" s="192"/>
      <c r="AA4" s="154" t="s">
        <v>38</v>
      </c>
      <c r="AB4" s="155"/>
      <c r="AC4" s="156"/>
      <c r="AD4" s="163" t="s">
        <v>39</v>
      </c>
      <c r="AE4" s="164"/>
      <c r="AF4" s="164"/>
      <c r="AG4" s="164"/>
      <c r="AH4" s="164"/>
      <c r="AI4" s="164"/>
      <c r="AJ4" s="164"/>
      <c r="AK4" s="164"/>
      <c r="AL4" s="164"/>
      <c r="AM4" s="164"/>
      <c r="AN4" s="164"/>
      <c r="AO4" s="164"/>
      <c r="AP4" s="164"/>
      <c r="AQ4" s="164"/>
      <c r="AR4" s="164"/>
      <c r="AS4" s="164"/>
      <c r="AT4" s="164"/>
      <c r="AU4" s="164"/>
      <c r="AV4" s="165"/>
      <c r="AW4" s="199" t="s">
        <v>6</v>
      </c>
      <c r="AX4" s="200"/>
      <c r="AY4" s="200"/>
      <c r="AZ4" s="200"/>
      <c r="BA4" s="200"/>
      <c r="BB4" s="200"/>
      <c r="BC4" s="200"/>
      <c r="BD4" s="200"/>
      <c r="BE4" s="200"/>
      <c r="BF4" s="200"/>
      <c r="BG4" s="200"/>
      <c r="BH4" s="200"/>
      <c r="BI4" s="200"/>
      <c r="BJ4" s="200"/>
      <c r="BK4" s="200"/>
      <c r="BL4" s="200"/>
      <c r="BM4" s="200"/>
      <c r="BN4" s="200"/>
      <c r="BO4" s="200"/>
      <c r="BP4" s="200"/>
      <c r="BQ4" s="200"/>
      <c r="BR4" s="200"/>
      <c r="BS4" s="200"/>
      <c r="BT4" s="200"/>
      <c r="BU4" s="200"/>
      <c r="BV4" s="200"/>
      <c r="BW4" s="200"/>
      <c r="BX4" s="200"/>
      <c r="BY4" s="200"/>
      <c r="BZ4" s="200"/>
      <c r="CA4" s="200"/>
      <c r="CB4" s="200"/>
      <c r="CC4" s="200"/>
      <c r="CD4" s="200"/>
      <c r="CE4" s="200"/>
      <c r="CF4" s="200"/>
      <c r="CG4" s="200"/>
      <c r="CH4" s="200"/>
      <c r="CI4" s="200"/>
      <c r="CJ4" s="200"/>
      <c r="CK4" s="200"/>
      <c r="CL4" s="200"/>
      <c r="CM4" s="200"/>
      <c r="CN4" s="200"/>
      <c r="CO4" s="200"/>
      <c r="CP4" s="200"/>
      <c r="CQ4" s="200"/>
      <c r="CR4" s="200"/>
      <c r="CS4" s="200"/>
      <c r="CT4" s="200"/>
      <c r="CU4" s="200"/>
      <c r="CV4" s="200"/>
      <c r="CW4" s="200"/>
      <c r="CX4" s="200"/>
      <c r="CY4" s="200"/>
      <c r="CZ4" s="200"/>
      <c r="DA4" s="200"/>
      <c r="DB4" s="200"/>
      <c r="DC4" s="200"/>
      <c r="DD4" s="200"/>
      <c r="DE4" s="200"/>
      <c r="DF4" s="200"/>
      <c r="DG4" s="200"/>
      <c r="DH4" s="200"/>
      <c r="DI4" s="200"/>
      <c r="DJ4" s="200"/>
      <c r="DK4" s="200"/>
      <c r="DL4" s="200"/>
      <c r="DM4" s="200"/>
      <c r="DN4" s="200"/>
      <c r="DO4" s="200"/>
      <c r="DP4" s="200"/>
      <c r="DQ4" s="200"/>
      <c r="DR4" s="200"/>
      <c r="DS4" s="200"/>
      <c r="DT4" s="200"/>
      <c r="DU4" s="200"/>
      <c r="DV4" s="200"/>
      <c r="DW4" s="200"/>
      <c r="DX4" s="209"/>
      <c r="DY4" s="210" t="s">
        <v>42</v>
      </c>
      <c r="DZ4" s="211"/>
      <c r="EA4" s="212"/>
    </row>
    <row r="5" spans="1:131" s="2" customFormat="1" ht="12" customHeight="1">
      <c r="A5" s="177"/>
      <c r="B5" s="178"/>
      <c r="C5" s="179"/>
      <c r="D5" s="184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178"/>
      <c r="R5" s="178"/>
      <c r="S5" s="178"/>
      <c r="T5" s="179"/>
      <c r="U5" s="174"/>
      <c r="V5" s="158"/>
      <c r="W5" s="188"/>
      <c r="X5" s="193"/>
      <c r="Y5" s="194"/>
      <c r="Z5" s="195"/>
      <c r="AA5" s="157"/>
      <c r="AB5" s="158"/>
      <c r="AC5" s="159"/>
      <c r="AD5" s="172" t="s">
        <v>9</v>
      </c>
      <c r="AE5" s="173"/>
      <c r="AF5" s="173"/>
      <c r="AG5" s="173"/>
      <c r="AH5" s="166" t="s">
        <v>31</v>
      </c>
      <c r="AI5" s="166"/>
      <c r="AJ5" s="166"/>
      <c r="AK5" s="132" t="s">
        <v>32</v>
      </c>
      <c r="AL5" s="132"/>
      <c r="AM5" s="132"/>
      <c r="AN5" s="132"/>
      <c r="AO5" s="132"/>
      <c r="AP5" s="132"/>
      <c r="AQ5" s="132"/>
      <c r="AR5" s="132"/>
      <c r="AS5" s="132"/>
      <c r="AT5" s="132"/>
      <c r="AU5" s="132"/>
      <c r="AV5" s="140"/>
      <c r="AW5" s="199" t="s">
        <v>1</v>
      </c>
      <c r="AX5" s="200"/>
      <c r="AY5" s="200"/>
      <c r="AZ5" s="200"/>
      <c r="BA5" s="200"/>
      <c r="BB5" s="200"/>
      <c r="BC5" s="200"/>
      <c r="BD5" s="200"/>
      <c r="BE5" s="201"/>
      <c r="BF5" s="201"/>
      <c r="BG5" s="201"/>
      <c r="BH5" s="201"/>
      <c r="BI5" s="201"/>
      <c r="BJ5" s="201"/>
      <c r="BK5" s="201"/>
      <c r="BL5" s="202"/>
      <c r="BM5" s="203" t="s">
        <v>2</v>
      </c>
      <c r="BN5" s="201"/>
      <c r="BO5" s="201"/>
      <c r="BP5" s="201"/>
      <c r="BQ5" s="201"/>
      <c r="BR5" s="201"/>
      <c r="BS5" s="201"/>
      <c r="BT5" s="201"/>
      <c r="BU5" s="201"/>
      <c r="BV5" s="201"/>
      <c r="BW5" s="201"/>
      <c r="BX5" s="201"/>
      <c r="BY5" s="201"/>
      <c r="BZ5" s="201"/>
      <c r="CA5" s="201"/>
      <c r="CB5" s="202"/>
      <c r="CC5" s="203" t="s">
        <v>3</v>
      </c>
      <c r="CD5" s="201"/>
      <c r="CE5" s="201"/>
      <c r="CF5" s="201"/>
      <c r="CG5" s="201"/>
      <c r="CH5" s="201"/>
      <c r="CI5" s="201"/>
      <c r="CJ5" s="201"/>
      <c r="CK5" s="201"/>
      <c r="CL5" s="201"/>
      <c r="CM5" s="201"/>
      <c r="CN5" s="201"/>
      <c r="CO5" s="201"/>
      <c r="CP5" s="201"/>
      <c r="CQ5" s="201"/>
      <c r="CR5" s="202"/>
      <c r="CS5" s="203" t="s">
        <v>4</v>
      </c>
      <c r="CT5" s="201"/>
      <c r="CU5" s="201"/>
      <c r="CV5" s="201"/>
      <c r="CW5" s="201"/>
      <c r="CX5" s="201"/>
      <c r="CY5" s="201"/>
      <c r="CZ5" s="201"/>
      <c r="DA5" s="201"/>
      <c r="DB5" s="201"/>
      <c r="DC5" s="201"/>
      <c r="DD5" s="201"/>
      <c r="DE5" s="201"/>
      <c r="DF5" s="201"/>
      <c r="DG5" s="201"/>
      <c r="DH5" s="202"/>
      <c r="DI5" s="203" t="s">
        <v>5</v>
      </c>
      <c r="DJ5" s="201"/>
      <c r="DK5" s="201"/>
      <c r="DL5" s="201"/>
      <c r="DM5" s="201"/>
      <c r="DN5" s="201"/>
      <c r="DO5" s="201"/>
      <c r="DP5" s="201"/>
      <c r="DQ5" s="200"/>
      <c r="DR5" s="200"/>
      <c r="DS5" s="200"/>
      <c r="DT5" s="200"/>
      <c r="DU5" s="200"/>
      <c r="DV5" s="200"/>
      <c r="DW5" s="200"/>
      <c r="DX5" s="209"/>
      <c r="DY5" s="213"/>
      <c r="DZ5" s="166"/>
      <c r="EA5" s="214"/>
    </row>
    <row r="6" spans="1:131" s="2" customFormat="1" ht="12" customHeight="1">
      <c r="A6" s="177"/>
      <c r="B6" s="178"/>
      <c r="C6" s="179"/>
      <c r="D6" s="184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179"/>
      <c r="U6" s="174"/>
      <c r="V6" s="158"/>
      <c r="W6" s="188"/>
      <c r="X6" s="193"/>
      <c r="Y6" s="194"/>
      <c r="Z6" s="195"/>
      <c r="AA6" s="157"/>
      <c r="AB6" s="158"/>
      <c r="AC6" s="159"/>
      <c r="AD6" s="174"/>
      <c r="AE6" s="158"/>
      <c r="AF6" s="158"/>
      <c r="AG6" s="158"/>
      <c r="AH6" s="166"/>
      <c r="AI6" s="166"/>
      <c r="AJ6" s="166"/>
      <c r="AK6" s="166" t="s">
        <v>30</v>
      </c>
      <c r="AL6" s="166"/>
      <c r="AM6" s="166"/>
      <c r="AN6" s="168" t="s">
        <v>69</v>
      </c>
      <c r="AO6" s="168"/>
      <c r="AP6" s="168"/>
      <c r="AQ6" s="168" t="s">
        <v>68</v>
      </c>
      <c r="AR6" s="168"/>
      <c r="AS6" s="168"/>
      <c r="AT6" s="168" t="s">
        <v>67</v>
      </c>
      <c r="AU6" s="168"/>
      <c r="AV6" s="169"/>
      <c r="AW6" s="204" t="s">
        <v>45</v>
      </c>
      <c r="AX6" s="204"/>
      <c r="AY6" s="204"/>
      <c r="AZ6" s="204"/>
      <c r="BA6" s="204"/>
      <c r="BB6" s="204"/>
      <c r="BC6" s="204"/>
      <c r="BD6" s="204"/>
      <c r="BE6" s="205" t="s">
        <v>46</v>
      </c>
      <c r="BF6" s="204"/>
      <c r="BG6" s="204"/>
      <c r="BH6" s="204"/>
      <c r="BI6" s="204"/>
      <c r="BJ6" s="204"/>
      <c r="BK6" s="204"/>
      <c r="BL6" s="206"/>
      <c r="BM6" s="207" t="s">
        <v>47</v>
      </c>
      <c r="BN6" s="204"/>
      <c r="BO6" s="204"/>
      <c r="BP6" s="204"/>
      <c r="BQ6" s="204"/>
      <c r="BR6" s="204"/>
      <c r="BS6" s="204"/>
      <c r="BT6" s="208"/>
      <c r="BU6" s="205" t="s">
        <v>48</v>
      </c>
      <c r="BV6" s="204"/>
      <c r="BW6" s="204"/>
      <c r="BX6" s="204"/>
      <c r="BY6" s="204"/>
      <c r="BZ6" s="204"/>
      <c r="CA6" s="204"/>
      <c r="CB6" s="206"/>
      <c r="CC6" s="207" t="s">
        <v>49</v>
      </c>
      <c r="CD6" s="204"/>
      <c r="CE6" s="204"/>
      <c r="CF6" s="204"/>
      <c r="CG6" s="204"/>
      <c r="CH6" s="204"/>
      <c r="CI6" s="204"/>
      <c r="CJ6" s="208"/>
      <c r="CK6" s="205" t="s">
        <v>50</v>
      </c>
      <c r="CL6" s="204"/>
      <c r="CM6" s="204"/>
      <c r="CN6" s="204"/>
      <c r="CO6" s="204"/>
      <c r="CP6" s="204"/>
      <c r="CQ6" s="204"/>
      <c r="CR6" s="206"/>
      <c r="CS6" s="207" t="s">
        <v>51</v>
      </c>
      <c r="CT6" s="204"/>
      <c r="CU6" s="204"/>
      <c r="CV6" s="204"/>
      <c r="CW6" s="204"/>
      <c r="CX6" s="204"/>
      <c r="CY6" s="204"/>
      <c r="CZ6" s="208"/>
      <c r="DA6" s="205" t="s">
        <v>52</v>
      </c>
      <c r="DB6" s="204"/>
      <c r="DC6" s="204"/>
      <c r="DD6" s="204"/>
      <c r="DE6" s="204"/>
      <c r="DF6" s="204"/>
      <c r="DG6" s="204"/>
      <c r="DH6" s="206"/>
      <c r="DI6" s="207" t="s">
        <v>53</v>
      </c>
      <c r="DJ6" s="204"/>
      <c r="DK6" s="204"/>
      <c r="DL6" s="204"/>
      <c r="DM6" s="204"/>
      <c r="DN6" s="204"/>
      <c r="DO6" s="204"/>
      <c r="DP6" s="204"/>
      <c r="DQ6" s="217" t="s">
        <v>66</v>
      </c>
      <c r="DR6" s="218"/>
      <c r="DS6" s="218"/>
      <c r="DT6" s="218"/>
      <c r="DU6" s="218"/>
      <c r="DV6" s="218"/>
      <c r="DW6" s="218"/>
      <c r="DX6" s="219"/>
      <c r="DY6" s="213"/>
      <c r="DZ6" s="166"/>
      <c r="EA6" s="214"/>
    </row>
    <row r="7" spans="1:131" s="2" customFormat="1" ht="12" customHeight="1">
      <c r="A7" s="177"/>
      <c r="B7" s="178"/>
      <c r="C7" s="179"/>
      <c r="D7" s="184"/>
      <c r="E7" s="178"/>
      <c r="F7" s="178"/>
      <c r="G7" s="178"/>
      <c r="H7" s="178"/>
      <c r="I7" s="178"/>
      <c r="J7" s="178"/>
      <c r="K7" s="178"/>
      <c r="L7" s="178"/>
      <c r="M7" s="178"/>
      <c r="N7" s="178"/>
      <c r="O7" s="178"/>
      <c r="P7" s="178"/>
      <c r="Q7" s="178"/>
      <c r="R7" s="178"/>
      <c r="S7" s="178"/>
      <c r="T7" s="179"/>
      <c r="U7" s="174"/>
      <c r="V7" s="158"/>
      <c r="W7" s="188"/>
      <c r="X7" s="193"/>
      <c r="Y7" s="194"/>
      <c r="Z7" s="195"/>
      <c r="AA7" s="157"/>
      <c r="AB7" s="158"/>
      <c r="AC7" s="159"/>
      <c r="AD7" s="174"/>
      <c r="AE7" s="158"/>
      <c r="AF7" s="158"/>
      <c r="AG7" s="158"/>
      <c r="AH7" s="166"/>
      <c r="AI7" s="166"/>
      <c r="AJ7" s="166"/>
      <c r="AK7" s="166"/>
      <c r="AL7" s="166"/>
      <c r="AM7" s="166"/>
      <c r="AN7" s="168"/>
      <c r="AO7" s="168"/>
      <c r="AP7" s="168"/>
      <c r="AQ7" s="168"/>
      <c r="AR7" s="168"/>
      <c r="AS7" s="168"/>
      <c r="AT7" s="168"/>
      <c r="AU7" s="168"/>
      <c r="AV7" s="169"/>
      <c r="AW7" s="220" t="s">
        <v>80</v>
      </c>
      <c r="AX7" s="220"/>
      <c r="AY7" s="220"/>
      <c r="AZ7" s="220"/>
      <c r="BA7" s="220"/>
      <c r="BB7" s="220"/>
      <c r="BC7" s="220"/>
      <c r="BD7" s="220"/>
      <c r="BE7" s="221" t="s">
        <v>54</v>
      </c>
      <c r="BF7" s="220"/>
      <c r="BG7" s="220"/>
      <c r="BH7" s="220"/>
      <c r="BI7" s="220"/>
      <c r="BJ7" s="220"/>
      <c r="BK7" s="220"/>
      <c r="BL7" s="222"/>
      <c r="BM7" s="223" t="s">
        <v>80</v>
      </c>
      <c r="BN7" s="220"/>
      <c r="BO7" s="220"/>
      <c r="BP7" s="220"/>
      <c r="BQ7" s="220"/>
      <c r="BR7" s="220"/>
      <c r="BS7" s="220"/>
      <c r="BT7" s="224"/>
      <c r="BU7" s="221" t="s">
        <v>54</v>
      </c>
      <c r="BV7" s="220"/>
      <c r="BW7" s="220"/>
      <c r="BX7" s="220"/>
      <c r="BY7" s="220"/>
      <c r="BZ7" s="220"/>
      <c r="CA7" s="220"/>
      <c r="CB7" s="222"/>
      <c r="CC7" s="223" t="s">
        <v>80</v>
      </c>
      <c r="CD7" s="220"/>
      <c r="CE7" s="220"/>
      <c r="CF7" s="220"/>
      <c r="CG7" s="220"/>
      <c r="CH7" s="220"/>
      <c r="CI7" s="220"/>
      <c r="CJ7" s="224"/>
      <c r="CK7" s="221" t="s">
        <v>54</v>
      </c>
      <c r="CL7" s="220"/>
      <c r="CM7" s="220"/>
      <c r="CN7" s="220"/>
      <c r="CO7" s="220"/>
      <c r="CP7" s="220"/>
      <c r="CQ7" s="220"/>
      <c r="CR7" s="222"/>
      <c r="CS7" s="223" t="s">
        <v>81</v>
      </c>
      <c r="CT7" s="220"/>
      <c r="CU7" s="220"/>
      <c r="CV7" s="220"/>
      <c r="CW7" s="220"/>
      <c r="CX7" s="220"/>
      <c r="CY7" s="220"/>
      <c r="CZ7" s="224"/>
      <c r="DA7" s="221" t="s">
        <v>54</v>
      </c>
      <c r="DB7" s="220"/>
      <c r="DC7" s="220"/>
      <c r="DD7" s="220"/>
      <c r="DE7" s="220"/>
      <c r="DF7" s="220"/>
      <c r="DG7" s="220"/>
      <c r="DH7" s="222"/>
      <c r="DI7" s="223" t="s">
        <v>82</v>
      </c>
      <c r="DJ7" s="220"/>
      <c r="DK7" s="220"/>
      <c r="DL7" s="220"/>
      <c r="DM7" s="220"/>
      <c r="DN7" s="220"/>
      <c r="DO7" s="220"/>
      <c r="DP7" s="220"/>
      <c r="DQ7" s="221"/>
      <c r="DR7" s="220"/>
      <c r="DS7" s="220"/>
      <c r="DT7" s="220"/>
      <c r="DU7" s="220"/>
      <c r="DV7" s="220"/>
      <c r="DW7" s="220"/>
      <c r="DX7" s="222"/>
      <c r="DY7" s="213"/>
      <c r="DZ7" s="166"/>
      <c r="EA7" s="214"/>
    </row>
    <row r="8" spans="1:131" s="2" customFormat="1" ht="45" customHeight="1" thickBot="1">
      <c r="A8" s="180"/>
      <c r="B8" s="181"/>
      <c r="C8" s="182"/>
      <c r="D8" s="185"/>
      <c r="E8" s="181"/>
      <c r="F8" s="181"/>
      <c r="G8" s="181"/>
      <c r="H8" s="181"/>
      <c r="I8" s="181"/>
      <c r="J8" s="181"/>
      <c r="K8" s="181"/>
      <c r="L8" s="181"/>
      <c r="M8" s="181"/>
      <c r="N8" s="181"/>
      <c r="O8" s="181"/>
      <c r="P8" s="181"/>
      <c r="Q8" s="181"/>
      <c r="R8" s="181"/>
      <c r="S8" s="181"/>
      <c r="T8" s="182"/>
      <c r="U8" s="175"/>
      <c r="V8" s="161"/>
      <c r="W8" s="189"/>
      <c r="X8" s="196"/>
      <c r="Y8" s="197"/>
      <c r="Z8" s="198"/>
      <c r="AA8" s="160"/>
      <c r="AB8" s="161"/>
      <c r="AC8" s="162"/>
      <c r="AD8" s="175"/>
      <c r="AE8" s="161"/>
      <c r="AF8" s="161"/>
      <c r="AG8" s="161"/>
      <c r="AH8" s="167"/>
      <c r="AI8" s="167"/>
      <c r="AJ8" s="167"/>
      <c r="AK8" s="167"/>
      <c r="AL8" s="167"/>
      <c r="AM8" s="167"/>
      <c r="AN8" s="170"/>
      <c r="AO8" s="170"/>
      <c r="AP8" s="170"/>
      <c r="AQ8" s="170"/>
      <c r="AR8" s="170"/>
      <c r="AS8" s="170"/>
      <c r="AT8" s="170"/>
      <c r="AU8" s="170"/>
      <c r="AV8" s="171"/>
      <c r="AW8" s="189" t="s">
        <v>55</v>
      </c>
      <c r="AX8" s="226"/>
      <c r="AY8" s="226"/>
      <c r="AZ8" s="226" t="s">
        <v>56</v>
      </c>
      <c r="BA8" s="226"/>
      <c r="BB8" s="226"/>
      <c r="BC8" s="226" t="s">
        <v>57</v>
      </c>
      <c r="BD8" s="160"/>
      <c r="BE8" s="167" t="s">
        <v>55</v>
      </c>
      <c r="BF8" s="167"/>
      <c r="BG8" s="167"/>
      <c r="BH8" s="167" t="s">
        <v>56</v>
      </c>
      <c r="BI8" s="167"/>
      <c r="BJ8" s="167"/>
      <c r="BK8" s="167" t="s">
        <v>57</v>
      </c>
      <c r="BL8" s="216"/>
      <c r="BM8" s="225" t="s">
        <v>55</v>
      </c>
      <c r="BN8" s="167"/>
      <c r="BO8" s="167"/>
      <c r="BP8" s="167" t="s">
        <v>56</v>
      </c>
      <c r="BQ8" s="167"/>
      <c r="BR8" s="167"/>
      <c r="BS8" s="167" t="s">
        <v>57</v>
      </c>
      <c r="BT8" s="167"/>
      <c r="BU8" s="167" t="s">
        <v>55</v>
      </c>
      <c r="BV8" s="167"/>
      <c r="BW8" s="167"/>
      <c r="BX8" s="167" t="s">
        <v>56</v>
      </c>
      <c r="BY8" s="167"/>
      <c r="BZ8" s="167"/>
      <c r="CA8" s="167" t="s">
        <v>57</v>
      </c>
      <c r="CB8" s="216"/>
      <c r="CC8" s="225" t="s">
        <v>55</v>
      </c>
      <c r="CD8" s="167"/>
      <c r="CE8" s="167"/>
      <c r="CF8" s="167" t="s">
        <v>56</v>
      </c>
      <c r="CG8" s="167"/>
      <c r="CH8" s="167"/>
      <c r="CI8" s="167" t="s">
        <v>57</v>
      </c>
      <c r="CJ8" s="167"/>
      <c r="CK8" s="167" t="s">
        <v>55</v>
      </c>
      <c r="CL8" s="167"/>
      <c r="CM8" s="167"/>
      <c r="CN8" s="167" t="s">
        <v>56</v>
      </c>
      <c r="CO8" s="167"/>
      <c r="CP8" s="167"/>
      <c r="CQ8" s="167" t="s">
        <v>57</v>
      </c>
      <c r="CR8" s="216"/>
      <c r="CS8" s="225" t="s">
        <v>55</v>
      </c>
      <c r="CT8" s="167"/>
      <c r="CU8" s="167"/>
      <c r="CV8" s="167" t="s">
        <v>56</v>
      </c>
      <c r="CW8" s="167"/>
      <c r="CX8" s="167"/>
      <c r="CY8" s="167" t="s">
        <v>57</v>
      </c>
      <c r="CZ8" s="167"/>
      <c r="DA8" s="167" t="s">
        <v>55</v>
      </c>
      <c r="DB8" s="167"/>
      <c r="DC8" s="167"/>
      <c r="DD8" s="167" t="s">
        <v>56</v>
      </c>
      <c r="DE8" s="167"/>
      <c r="DF8" s="167"/>
      <c r="DG8" s="167" t="s">
        <v>57</v>
      </c>
      <c r="DH8" s="216"/>
      <c r="DI8" s="225" t="s">
        <v>55</v>
      </c>
      <c r="DJ8" s="167"/>
      <c r="DK8" s="167"/>
      <c r="DL8" s="167" t="s">
        <v>56</v>
      </c>
      <c r="DM8" s="167"/>
      <c r="DN8" s="167"/>
      <c r="DO8" s="167" t="s">
        <v>57</v>
      </c>
      <c r="DP8" s="227"/>
      <c r="DQ8" s="104" t="s">
        <v>101</v>
      </c>
      <c r="DR8" s="105"/>
      <c r="DS8" s="105"/>
      <c r="DT8" s="105"/>
      <c r="DU8" s="105"/>
      <c r="DV8" s="105"/>
      <c r="DW8" s="105"/>
      <c r="DX8" s="106"/>
      <c r="DY8" s="215"/>
      <c r="DZ8" s="167"/>
      <c r="EA8" s="216"/>
    </row>
    <row r="9" spans="1:131" s="8" customFormat="1" ht="22.5" customHeight="1">
      <c r="A9" s="230" t="s">
        <v>25</v>
      </c>
      <c r="B9" s="231"/>
      <c r="C9" s="231"/>
      <c r="D9" s="231"/>
      <c r="E9" s="231"/>
      <c r="F9" s="231"/>
      <c r="G9" s="231"/>
      <c r="H9" s="231"/>
      <c r="I9" s="231"/>
      <c r="J9" s="231"/>
      <c r="K9" s="231"/>
      <c r="L9" s="231"/>
      <c r="M9" s="231"/>
      <c r="N9" s="231"/>
      <c r="O9" s="231"/>
      <c r="P9" s="231"/>
      <c r="Q9" s="231"/>
      <c r="R9" s="231"/>
      <c r="S9" s="231"/>
      <c r="T9" s="231"/>
      <c r="U9" s="232"/>
      <c r="V9" s="233"/>
      <c r="W9" s="234"/>
      <c r="X9" s="235"/>
      <c r="Y9" s="233"/>
      <c r="Z9" s="234"/>
      <c r="AA9" s="235"/>
      <c r="AB9" s="233"/>
      <c r="AC9" s="233"/>
      <c r="AD9" s="236">
        <f>SUM(AD10,AD12)</f>
        <v>468</v>
      </c>
      <c r="AE9" s="228"/>
      <c r="AF9" s="228"/>
      <c r="AG9" s="237"/>
      <c r="AH9" s="228">
        <f>SUM(AH10,AH12)</f>
        <v>212</v>
      </c>
      <c r="AI9" s="228"/>
      <c r="AJ9" s="228"/>
      <c r="AK9" s="228">
        <f>SUM(AK10,AK12)</f>
        <v>144</v>
      </c>
      <c r="AL9" s="228"/>
      <c r="AM9" s="228"/>
      <c r="AN9" s="228">
        <v>0</v>
      </c>
      <c r="AO9" s="228"/>
      <c r="AP9" s="228"/>
      <c r="AQ9" s="228">
        <f>SUM(AQ10,AQ12)</f>
        <v>68</v>
      </c>
      <c r="AR9" s="228"/>
      <c r="AS9" s="228"/>
      <c r="AT9" s="228">
        <f>SUM(AT10,AT12)</f>
        <v>0</v>
      </c>
      <c r="AU9" s="228"/>
      <c r="AV9" s="229"/>
      <c r="AW9" s="241">
        <f>SUM(AW10:AY12)</f>
        <v>0</v>
      </c>
      <c r="AX9" s="238"/>
      <c r="AY9" s="238"/>
      <c r="AZ9" s="238">
        <f>SUM(AZ10:BB12)</f>
        <v>0</v>
      </c>
      <c r="BA9" s="238"/>
      <c r="BB9" s="238"/>
      <c r="BC9" s="238">
        <f>SUM(BC10:BD12)</f>
        <v>0</v>
      </c>
      <c r="BD9" s="239"/>
      <c r="BE9" s="241">
        <f>SUM(BE10:BG12)</f>
        <v>0</v>
      </c>
      <c r="BF9" s="238"/>
      <c r="BG9" s="238"/>
      <c r="BH9" s="238">
        <f>SUM(BH10:BJ12)</f>
        <v>0</v>
      </c>
      <c r="BI9" s="238"/>
      <c r="BJ9" s="238"/>
      <c r="BK9" s="238">
        <f>SUM(BK10:BL12)</f>
        <v>0</v>
      </c>
      <c r="BL9" s="239"/>
      <c r="BM9" s="240">
        <f>SUM(BM10:BO12)</f>
        <v>252</v>
      </c>
      <c r="BN9" s="139"/>
      <c r="BO9" s="139"/>
      <c r="BP9" s="139">
        <f>SUM(BP10:BR12)</f>
        <v>110</v>
      </c>
      <c r="BQ9" s="139"/>
      <c r="BR9" s="139"/>
      <c r="BS9" s="139">
        <f>SUM(BS10:BT12)</f>
        <v>7</v>
      </c>
      <c r="BT9" s="242"/>
      <c r="BU9" s="243">
        <f>SUM(BU10:BW12)</f>
        <v>72</v>
      </c>
      <c r="BV9" s="238"/>
      <c r="BW9" s="238"/>
      <c r="BX9" s="238">
        <f>SUM(BX10:BZ12)</f>
        <v>34</v>
      </c>
      <c r="BY9" s="238"/>
      <c r="BZ9" s="238"/>
      <c r="CA9" s="238">
        <f>SUM(CA10:CB12)</f>
        <v>2</v>
      </c>
      <c r="CB9" s="239"/>
      <c r="CC9" s="240">
        <f>SUM(CC10:CE12)</f>
        <v>72</v>
      </c>
      <c r="CD9" s="139"/>
      <c r="CE9" s="139"/>
      <c r="CF9" s="139">
        <f>SUM(CF10:CH12)</f>
        <v>34</v>
      </c>
      <c r="CG9" s="139"/>
      <c r="CH9" s="139"/>
      <c r="CI9" s="139">
        <f>SUM(CI10:CJ12)</f>
        <v>2</v>
      </c>
      <c r="CJ9" s="242"/>
      <c r="CK9" s="243">
        <f>SUM(CK10:CM12)</f>
        <v>72</v>
      </c>
      <c r="CL9" s="238"/>
      <c r="CM9" s="238"/>
      <c r="CN9" s="238">
        <f>SUM(CN10:CP12)</f>
        <v>34</v>
      </c>
      <c r="CO9" s="238"/>
      <c r="CP9" s="238"/>
      <c r="CQ9" s="238">
        <f>SUM(CQ10:CR12)</f>
        <v>2</v>
      </c>
      <c r="CR9" s="239"/>
      <c r="CS9" s="240">
        <f>SUM(CS10:CU12)</f>
        <v>0</v>
      </c>
      <c r="CT9" s="139"/>
      <c r="CU9" s="139"/>
      <c r="CV9" s="139">
        <f>SUM(CV10:CX12)</f>
        <v>0</v>
      </c>
      <c r="CW9" s="139"/>
      <c r="CX9" s="139"/>
      <c r="CY9" s="139">
        <f>SUM(CY10:CZ12)</f>
        <v>0</v>
      </c>
      <c r="CZ9" s="242"/>
      <c r="DA9" s="243">
        <f>SUM(DA10:DC12)</f>
        <v>0</v>
      </c>
      <c r="DB9" s="238"/>
      <c r="DC9" s="238"/>
      <c r="DD9" s="238">
        <f>SUM(DD10:DF12)</f>
        <v>0</v>
      </c>
      <c r="DE9" s="238"/>
      <c r="DF9" s="238"/>
      <c r="DG9" s="238">
        <f>SUM(DG10:DH12)</f>
        <v>0</v>
      </c>
      <c r="DH9" s="239"/>
      <c r="DI9" s="240">
        <f>SUM(DI10:DK12)</f>
        <v>0</v>
      </c>
      <c r="DJ9" s="139"/>
      <c r="DK9" s="139"/>
      <c r="DL9" s="139">
        <f>SUM(DL10:DN12)</f>
        <v>0</v>
      </c>
      <c r="DM9" s="139"/>
      <c r="DN9" s="139"/>
      <c r="DO9" s="139">
        <f>SUM(DO10:DP12)</f>
        <v>0</v>
      </c>
      <c r="DP9" s="242"/>
      <c r="DQ9" s="348">
        <f>SUM(DQ10:DS12)</f>
        <v>0</v>
      </c>
      <c r="DR9" s="249"/>
      <c r="DS9" s="249"/>
      <c r="DT9" s="249">
        <f>SUM(DT10:DV12)</f>
        <v>0</v>
      </c>
      <c r="DU9" s="249"/>
      <c r="DV9" s="249"/>
      <c r="DW9" s="249">
        <f>SUM(DW10:DX12)</f>
        <v>0</v>
      </c>
      <c r="DX9" s="250"/>
      <c r="DY9" s="246">
        <f>SUM(DY11:EA12)</f>
        <v>13</v>
      </c>
      <c r="DZ9" s="247"/>
      <c r="EA9" s="248"/>
    </row>
    <row r="10" spans="1:131" s="8" customFormat="1" ht="22.5" customHeight="1">
      <c r="A10" s="143" t="s">
        <v>33</v>
      </c>
      <c r="B10" s="144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78"/>
      <c r="V10" s="79"/>
      <c r="W10" s="80"/>
      <c r="X10" s="81"/>
      <c r="Y10" s="79"/>
      <c r="Z10" s="80"/>
      <c r="AA10" s="81"/>
      <c r="AB10" s="79"/>
      <c r="AC10" s="79"/>
      <c r="AD10" s="244">
        <f>SUM(AD11:AG11)</f>
        <v>180</v>
      </c>
      <c r="AE10" s="132"/>
      <c r="AF10" s="132"/>
      <c r="AG10" s="245"/>
      <c r="AH10" s="132">
        <f>SUM(AH11:AJ11)</f>
        <v>76</v>
      </c>
      <c r="AI10" s="132"/>
      <c r="AJ10" s="132"/>
      <c r="AK10" s="132">
        <f>SUM(AK11:AM11)</f>
        <v>40</v>
      </c>
      <c r="AL10" s="132"/>
      <c r="AM10" s="132"/>
      <c r="AN10" s="132">
        <f>SUM(AN11:AP11)</f>
        <v>0</v>
      </c>
      <c r="AO10" s="132"/>
      <c r="AP10" s="132"/>
      <c r="AQ10" s="132">
        <f>SUM(AQ11:AS11)</f>
        <v>36</v>
      </c>
      <c r="AR10" s="132"/>
      <c r="AS10" s="132"/>
      <c r="AT10" s="132">
        <f>SUM(AT11:AV11)</f>
        <v>0</v>
      </c>
      <c r="AU10" s="132"/>
      <c r="AV10" s="140"/>
      <c r="AW10" s="80"/>
      <c r="AX10" s="83"/>
      <c r="AY10" s="83"/>
      <c r="AZ10" s="83"/>
      <c r="BA10" s="83"/>
      <c r="BB10" s="83"/>
      <c r="BC10" s="83"/>
      <c r="BD10" s="94"/>
      <c r="BE10" s="80"/>
      <c r="BF10" s="83"/>
      <c r="BG10" s="83"/>
      <c r="BH10" s="83"/>
      <c r="BI10" s="83"/>
      <c r="BJ10" s="83"/>
      <c r="BK10" s="83"/>
      <c r="BL10" s="94"/>
      <c r="BM10" s="82"/>
      <c r="BN10" s="83"/>
      <c r="BO10" s="83"/>
      <c r="BP10" s="83"/>
      <c r="BQ10" s="83"/>
      <c r="BR10" s="83"/>
      <c r="BS10" s="83"/>
      <c r="BT10" s="81"/>
      <c r="BU10" s="82"/>
      <c r="BV10" s="83"/>
      <c r="BW10" s="83"/>
      <c r="BX10" s="83"/>
      <c r="BY10" s="83"/>
      <c r="BZ10" s="83"/>
      <c r="CA10" s="83"/>
      <c r="CB10" s="94"/>
      <c r="CC10" s="82"/>
      <c r="CD10" s="83"/>
      <c r="CE10" s="83"/>
      <c r="CF10" s="83"/>
      <c r="CG10" s="83"/>
      <c r="CH10" s="83"/>
      <c r="CI10" s="83"/>
      <c r="CJ10" s="81"/>
      <c r="CK10" s="82"/>
      <c r="CL10" s="83"/>
      <c r="CM10" s="83"/>
      <c r="CN10" s="83"/>
      <c r="CO10" s="83"/>
      <c r="CP10" s="83"/>
      <c r="CQ10" s="83"/>
      <c r="CR10" s="94"/>
      <c r="CS10" s="82"/>
      <c r="CT10" s="83"/>
      <c r="CU10" s="83"/>
      <c r="CV10" s="83"/>
      <c r="CW10" s="83"/>
      <c r="CX10" s="83"/>
      <c r="CY10" s="83"/>
      <c r="CZ10" s="81"/>
      <c r="DA10" s="82"/>
      <c r="DB10" s="83"/>
      <c r="DC10" s="83"/>
      <c r="DD10" s="83"/>
      <c r="DE10" s="83"/>
      <c r="DF10" s="83"/>
      <c r="DG10" s="83"/>
      <c r="DH10" s="94"/>
      <c r="DI10" s="82"/>
      <c r="DJ10" s="83"/>
      <c r="DK10" s="83"/>
      <c r="DL10" s="83"/>
      <c r="DM10" s="83"/>
      <c r="DN10" s="83"/>
      <c r="DO10" s="83"/>
      <c r="DP10" s="81"/>
      <c r="DQ10" s="84"/>
      <c r="DR10" s="85"/>
      <c r="DS10" s="85"/>
      <c r="DT10" s="85"/>
      <c r="DU10" s="85"/>
      <c r="DV10" s="85"/>
      <c r="DW10" s="85"/>
      <c r="DX10" s="86"/>
      <c r="DY10" s="251"/>
      <c r="DZ10" s="252"/>
      <c r="EA10" s="253"/>
    </row>
    <row r="11" spans="1:131" s="8" customFormat="1" ht="22.5" customHeight="1">
      <c r="A11" s="72" t="s">
        <v>12</v>
      </c>
      <c r="B11" s="73"/>
      <c r="C11" s="74"/>
      <c r="D11" s="75" t="s">
        <v>34</v>
      </c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7"/>
      <c r="U11" s="78">
        <v>3</v>
      </c>
      <c r="V11" s="79"/>
      <c r="W11" s="80"/>
      <c r="X11" s="81"/>
      <c r="Y11" s="79"/>
      <c r="Z11" s="80"/>
      <c r="AA11" s="81"/>
      <c r="AB11" s="79"/>
      <c r="AC11" s="79"/>
      <c r="AD11" s="244">
        <f>SUM(AW11,BE11,BM11,BU11,CC11,CK11,CS11,DA11,DI11,DQ11)</f>
        <v>180</v>
      </c>
      <c r="AE11" s="132"/>
      <c r="AF11" s="132"/>
      <c r="AG11" s="245"/>
      <c r="AH11" s="132">
        <v>76</v>
      </c>
      <c r="AI11" s="132"/>
      <c r="AJ11" s="132"/>
      <c r="AK11" s="132">
        <v>40</v>
      </c>
      <c r="AL11" s="132"/>
      <c r="AM11" s="132"/>
      <c r="AN11" s="132"/>
      <c r="AO11" s="132"/>
      <c r="AP11" s="132"/>
      <c r="AQ11" s="132">
        <v>36</v>
      </c>
      <c r="AR11" s="132"/>
      <c r="AS11" s="132"/>
      <c r="AT11" s="132"/>
      <c r="AU11" s="132"/>
      <c r="AV11" s="140"/>
      <c r="AW11" s="254"/>
      <c r="AX11" s="132"/>
      <c r="AY11" s="132"/>
      <c r="AZ11" s="132"/>
      <c r="BA11" s="132"/>
      <c r="BB11" s="132"/>
      <c r="BC11" s="132"/>
      <c r="BD11" s="140"/>
      <c r="BE11" s="254"/>
      <c r="BF11" s="132"/>
      <c r="BG11" s="132"/>
      <c r="BH11" s="132"/>
      <c r="BI11" s="132"/>
      <c r="BJ11" s="132"/>
      <c r="BK11" s="132"/>
      <c r="BL11" s="140"/>
      <c r="BM11" s="244">
        <v>180</v>
      </c>
      <c r="BN11" s="132"/>
      <c r="BO11" s="132"/>
      <c r="BP11" s="132">
        <v>76</v>
      </c>
      <c r="BQ11" s="132"/>
      <c r="BR11" s="132"/>
      <c r="BS11" s="132">
        <v>5</v>
      </c>
      <c r="BT11" s="245"/>
      <c r="BU11" s="244"/>
      <c r="BV11" s="132"/>
      <c r="BW11" s="132"/>
      <c r="BX11" s="132"/>
      <c r="BY11" s="132"/>
      <c r="BZ11" s="132"/>
      <c r="CA11" s="132"/>
      <c r="CB11" s="140"/>
      <c r="CC11" s="244"/>
      <c r="CD11" s="132"/>
      <c r="CE11" s="132"/>
      <c r="CF11" s="132"/>
      <c r="CG11" s="132"/>
      <c r="CH11" s="132"/>
      <c r="CI11" s="132"/>
      <c r="CJ11" s="245"/>
      <c r="CK11" s="244"/>
      <c r="CL11" s="132"/>
      <c r="CM11" s="132"/>
      <c r="CN11" s="132"/>
      <c r="CO11" s="132"/>
      <c r="CP11" s="132"/>
      <c r="CQ11" s="132"/>
      <c r="CR11" s="140"/>
      <c r="CS11" s="82"/>
      <c r="CT11" s="83"/>
      <c r="CU11" s="83"/>
      <c r="CV11" s="83"/>
      <c r="CW11" s="83"/>
      <c r="CX11" s="83"/>
      <c r="CY11" s="83"/>
      <c r="CZ11" s="81"/>
      <c r="DA11" s="82"/>
      <c r="DB11" s="83"/>
      <c r="DC11" s="83"/>
      <c r="DD11" s="83"/>
      <c r="DE11" s="83"/>
      <c r="DF11" s="83"/>
      <c r="DG11" s="83"/>
      <c r="DH11" s="94"/>
      <c r="DI11" s="82"/>
      <c r="DJ11" s="83"/>
      <c r="DK11" s="83"/>
      <c r="DL11" s="83"/>
      <c r="DM11" s="83"/>
      <c r="DN11" s="83"/>
      <c r="DO11" s="83"/>
      <c r="DP11" s="81"/>
      <c r="DQ11" s="84"/>
      <c r="DR11" s="85"/>
      <c r="DS11" s="85"/>
      <c r="DT11" s="85"/>
      <c r="DU11" s="85"/>
      <c r="DV11" s="85"/>
      <c r="DW11" s="85"/>
      <c r="DX11" s="86"/>
      <c r="DY11" s="251">
        <f>SUM(BC11,BK11,BS11,CA11,CI11,CQ11,CY11,DG11,DO11,DW11)</f>
        <v>5</v>
      </c>
      <c r="DZ11" s="252"/>
      <c r="EA11" s="253"/>
    </row>
    <row r="12" spans="1:131" s="8" customFormat="1" ht="22.5" customHeight="1">
      <c r="A12" s="143" t="s">
        <v>35</v>
      </c>
      <c r="B12" s="144"/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144"/>
      <c r="O12" s="144"/>
      <c r="P12" s="144"/>
      <c r="Q12" s="144"/>
      <c r="R12" s="144"/>
      <c r="S12" s="144"/>
      <c r="T12" s="144"/>
      <c r="U12" s="78"/>
      <c r="V12" s="79"/>
      <c r="W12" s="80"/>
      <c r="X12" s="81"/>
      <c r="Y12" s="79"/>
      <c r="Z12" s="80"/>
      <c r="AA12" s="53" t="s">
        <v>100</v>
      </c>
      <c r="AB12" s="54"/>
      <c r="AC12" s="56"/>
      <c r="AD12" s="244">
        <f>SUM(AW12,BE12,BM12,BU12,CC12,CK12,CS12,DA12,DI12,DQ12)</f>
        <v>288</v>
      </c>
      <c r="AE12" s="132"/>
      <c r="AF12" s="132"/>
      <c r="AG12" s="245"/>
      <c r="AH12" s="132">
        <f>SUM(AZ12,BH12,BP12,BX12,CF12,CN12,CV12,DD12,DL12,DT12)</f>
        <v>136</v>
      </c>
      <c r="AI12" s="132"/>
      <c r="AJ12" s="132"/>
      <c r="AK12" s="255">
        <v>104</v>
      </c>
      <c r="AL12" s="255"/>
      <c r="AM12" s="255"/>
      <c r="AN12" s="255"/>
      <c r="AO12" s="255"/>
      <c r="AP12" s="255"/>
      <c r="AQ12" s="255">
        <v>32</v>
      </c>
      <c r="AR12" s="255"/>
      <c r="AS12" s="255"/>
      <c r="AT12" s="255"/>
      <c r="AU12" s="255"/>
      <c r="AV12" s="256"/>
      <c r="AW12" s="254"/>
      <c r="AX12" s="132"/>
      <c r="AY12" s="132"/>
      <c r="AZ12" s="132"/>
      <c r="BA12" s="132"/>
      <c r="BB12" s="132"/>
      <c r="BC12" s="132"/>
      <c r="BD12" s="140"/>
      <c r="BE12" s="254"/>
      <c r="BF12" s="132"/>
      <c r="BG12" s="132"/>
      <c r="BH12" s="132"/>
      <c r="BI12" s="132"/>
      <c r="BJ12" s="132"/>
      <c r="BK12" s="132"/>
      <c r="BL12" s="140"/>
      <c r="BM12" s="254">
        <v>72</v>
      </c>
      <c r="BN12" s="132"/>
      <c r="BO12" s="132"/>
      <c r="BP12" s="132">
        <v>34</v>
      </c>
      <c r="BQ12" s="132"/>
      <c r="BR12" s="132"/>
      <c r="BS12" s="132">
        <v>2</v>
      </c>
      <c r="BT12" s="245"/>
      <c r="BU12" s="244">
        <v>72</v>
      </c>
      <c r="BV12" s="132"/>
      <c r="BW12" s="132"/>
      <c r="BX12" s="132">
        <v>34</v>
      </c>
      <c r="BY12" s="132"/>
      <c r="BZ12" s="132"/>
      <c r="CA12" s="132">
        <v>2</v>
      </c>
      <c r="CB12" s="140"/>
      <c r="CC12" s="254">
        <v>72</v>
      </c>
      <c r="CD12" s="132"/>
      <c r="CE12" s="132"/>
      <c r="CF12" s="132">
        <v>34</v>
      </c>
      <c r="CG12" s="132"/>
      <c r="CH12" s="132"/>
      <c r="CI12" s="132">
        <v>2</v>
      </c>
      <c r="CJ12" s="245"/>
      <c r="CK12" s="244">
        <v>72</v>
      </c>
      <c r="CL12" s="132"/>
      <c r="CM12" s="132"/>
      <c r="CN12" s="132">
        <v>34</v>
      </c>
      <c r="CO12" s="132"/>
      <c r="CP12" s="132"/>
      <c r="CQ12" s="132">
        <v>2</v>
      </c>
      <c r="CR12" s="140"/>
      <c r="CS12" s="82"/>
      <c r="CT12" s="83"/>
      <c r="CU12" s="83"/>
      <c r="CV12" s="83"/>
      <c r="CW12" s="83"/>
      <c r="CX12" s="83"/>
      <c r="CY12" s="83"/>
      <c r="CZ12" s="81"/>
      <c r="DA12" s="82"/>
      <c r="DB12" s="83"/>
      <c r="DC12" s="83"/>
      <c r="DD12" s="83"/>
      <c r="DE12" s="83"/>
      <c r="DF12" s="83"/>
      <c r="DG12" s="83"/>
      <c r="DH12" s="94"/>
      <c r="DI12" s="82"/>
      <c r="DJ12" s="83"/>
      <c r="DK12" s="83"/>
      <c r="DL12" s="83"/>
      <c r="DM12" s="83"/>
      <c r="DN12" s="83"/>
      <c r="DO12" s="83"/>
      <c r="DP12" s="81"/>
      <c r="DQ12" s="84"/>
      <c r="DR12" s="85"/>
      <c r="DS12" s="85"/>
      <c r="DT12" s="85"/>
      <c r="DU12" s="85"/>
      <c r="DV12" s="85"/>
      <c r="DW12" s="85"/>
      <c r="DX12" s="86"/>
      <c r="DY12" s="251">
        <f>SUM(BC12,BK12,BS12,CA12,CI12,CQ12,CY12,DG12,DO12,DW12)</f>
        <v>8</v>
      </c>
      <c r="DZ12" s="252"/>
      <c r="EA12" s="253"/>
    </row>
    <row r="13" spans="1:131" s="8" customFormat="1" ht="34.5" customHeight="1">
      <c r="A13" s="257" t="s">
        <v>64</v>
      </c>
      <c r="B13" s="258"/>
      <c r="C13" s="258"/>
      <c r="D13" s="258"/>
      <c r="E13" s="258"/>
      <c r="F13" s="258"/>
      <c r="G13" s="258"/>
      <c r="H13" s="258"/>
      <c r="I13" s="258"/>
      <c r="J13" s="258"/>
      <c r="K13" s="258"/>
      <c r="L13" s="258"/>
      <c r="M13" s="258"/>
      <c r="N13" s="258"/>
      <c r="O13" s="258"/>
      <c r="P13" s="258"/>
      <c r="Q13" s="258"/>
      <c r="R13" s="258"/>
      <c r="S13" s="258"/>
      <c r="T13" s="258"/>
      <c r="U13" s="78"/>
      <c r="V13" s="79"/>
      <c r="W13" s="80"/>
      <c r="X13" s="81"/>
      <c r="Y13" s="79"/>
      <c r="Z13" s="80"/>
      <c r="AA13" s="81"/>
      <c r="AB13" s="79"/>
      <c r="AC13" s="79"/>
      <c r="AD13" s="259">
        <f>SUM(AD14,AD16)</f>
        <v>213</v>
      </c>
      <c r="AE13" s="120"/>
      <c r="AF13" s="120"/>
      <c r="AG13" s="120"/>
      <c r="AH13" s="139">
        <f>SUM(AH14,AH16)</f>
        <v>140</v>
      </c>
      <c r="AI13" s="139"/>
      <c r="AJ13" s="242"/>
      <c r="AK13" s="139">
        <f>SUM(AK14,AK16)</f>
        <v>102</v>
      </c>
      <c r="AL13" s="139"/>
      <c r="AM13" s="139"/>
      <c r="AN13" s="139">
        <v>262</v>
      </c>
      <c r="AO13" s="139"/>
      <c r="AP13" s="139"/>
      <c r="AQ13" s="139">
        <f>SUM(AQ14,AQ16)</f>
        <v>38</v>
      </c>
      <c r="AR13" s="139"/>
      <c r="AS13" s="139"/>
      <c r="AT13" s="139">
        <f>SUM(AT14,AT16)</f>
        <v>0</v>
      </c>
      <c r="AU13" s="139"/>
      <c r="AV13" s="260"/>
      <c r="AW13" s="261">
        <f>SUM(AW15:AY16)</f>
        <v>0</v>
      </c>
      <c r="AX13" s="139"/>
      <c r="AY13" s="139"/>
      <c r="AZ13" s="139">
        <f>SUM(AZ15:BB16)</f>
        <v>0</v>
      </c>
      <c r="BA13" s="139"/>
      <c r="BB13" s="139"/>
      <c r="BC13" s="139">
        <f>SUM(BC15:BD16)</f>
        <v>0</v>
      </c>
      <c r="BD13" s="260"/>
      <c r="BE13" s="261">
        <f>SUM(BE15:BG16)</f>
        <v>0</v>
      </c>
      <c r="BF13" s="139"/>
      <c r="BG13" s="139"/>
      <c r="BH13" s="139">
        <f>SUM(BH15:BJ16)</f>
        <v>0</v>
      </c>
      <c r="BI13" s="139"/>
      <c r="BJ13" s="139"/>
      <c r="BK13" s="139">
        <f>SUM(BK15:BL16)</f>
        <v>0</v>
      </c>
      <c r="BL13" s="260"/>
      <c r="BM13" s="240">
        <f>SUM(BM15:BO16)</f>
        <v>0</v>
      </c>
      <c r="BN13" s="139"/>
      <c r="BO13" s="139"/>
      <c r="BP13" s="139">
        <f>SUM(BP15:BR16)</f>
        <v>0</v>
      </c>
      <c r="BQ13" s="139"/>
      <c r="BR13" s="139"/>
      <c r="BS13" s="139">
        <f>SUM(BS15:BT16)</f>
        <v>0</v>
      </c>
      <c r="BT13" s="242"/>
      <c r="BU13" s="240">
        <f>SUM(BU15:BW16)</f>
        <v>0</v>
      </c>
      <c r="BV13" s="139"/>
      <c r="BW13" s="139"/>
      <c r="BX13" s="139">
        <f>SUM(BX15:BZ16)</f>
        <v>0</v>
      </c>
      <c r="BY13" s="139"/>
      <c r="BZ13" s="139"/>
      <c r="CA13" s="139">
        <f>SUM(CA15:CB16)</f>
        <v>0</v>
      </c>
      <c r="CB13" s="260"/>
      <c r="CC13" s="240">
        <f>SUM(CC15:CE16)</f>
        <v>108</v>
      </c>
      <c r="CD13" s="139"/>
      <c r="CE13" s="139"/>
      <c r="CF13" s="139">
        <f>SUM(CF15:CH16)</f>
        <v>72</v>
      </c>
      <c r="CG13" s="139"/>
      <c r="CH13" s="139"/>
      <c r="CI13" s="139">
        <f>SUM(CI15:CJ16)</f>
        <v>1</v>
      </c>
      <c r="CJ13" s="242"/>
      <c r="CK13" s="240">
        <f>SUM(CK15:CM16)</f>
        <v>105</v>
      </c>
      <c r="CL13" s="139"/>
      <c r="CM13" s="139"/>
      <c r="CN13" s="139">
        <f>SUM(CN15:CP16)</f>
        <v>68</v>
      </c>
      <c r="CO13" s="139"/>
      <c r="CP13" s="139"/>
      <c r="CQ13" s="139">
        <f>SUM(CQ15:CR16)</f>
        <v>4</v>
      </c>
      <c r="CR13" s="260"/>
      <c r="CS13" s="240">
        <f>SUM(CS15:CU16)</f>
        <v>0</v>
      </c>
      <c r="CT13" s="139"/>
      <c r="CU13" s="139"/>
      <c r="CV13" s="139">
        <f>SUM(CV15:CX16)</f>
        <v>0</v>
      </c>
      <c r="CW13" s="139"/>
      <c r="CX13" s="139"/>
      <c r="CY13" s="139">
        <f>SUM(CY15:CZ16)</f>
        <v>0</v>
      </c>
      <c r="CZ13" s="242"/>
      <c r="DA13" s="240">
        <f>SUM(DA15:DC16)</f>
        <v>0</v>
      </c>
      <c r="DB13" s="139"/>
      <c r="DC13" s="139"/>
      <c r="DD13" s="139">
        <f>SUM(DD15:DF16)</f>
        <v>0</v>
      </c>
      <c r="DE13" s="139"/>
      <c r="DF13" s="139"/>
      <c r="DG13" s="139">
        <f>SUM(DG15:DH16)</f>
        <v>0</v>
      </c>
      <c r="DH13" s="260"/>
      <c r="DI13" s="240">
        <f>SUM(DI15:DK16)</f>
        <v>0</v>
      </c>
      <c r="DJ13" s="139"/>
      <c r="DK13" s="139"/>
      <c r="DL13" s="139">
        <f>SUM(DL15:DN16)</f>
        <v>0</v>
      </c>
      <c r="DM13" s="139"/>
      <c r="DN13" s="139"/>
      <c r="DO13" s="139">
        <f>SUM(DO15:DP16)</f>
        <v>0</v>
      </c>
      <c r="DP13" s="242"/>
      <c r="DQ13" s="351">
        <f>SUM(DQ15:DS16)</f>
        <v>0</v>
      </c>
      <c r="DR13" s="349"/>
      <c r="DS13" s="349"/>
      <c r="DT13" s="349">
        <f>SUM(DT15:DV16)</f>
        <v>0</v>
      </c>
      <c r="DU13" s="349"/>
      <c r="DV13" s="349"/>
      <c r="DW13" s="349">
        <f>SUM(DW15:DX16)</f>
        <v>0</v>
      </c>
      <c r="DX13" s="350"/>
      <c r="DY13" s="246">
        <v>50</v>
      </c>
      <c r="DZ13" s="247"/>
      <c r="EA13" s="248"/>
    </row>
    <row r="14" spans="1:131" s="8" customFormat="1" ht="22.5" customHeight="1">
      <c r="A14" s="143" t="s">
        <v>33</v>
      </c>
      <c r="B14" s="144"/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144"/>
      <c r="O14" s="144"/>
      <c r="P14" s="144"/>
      <c r="Q14" s="144"/>
      <c r="R14" s="144"/>
      <c r="S14" s="144"/>
      <c r="T14" s="144"/>
      <c r="U14" s="78"/>
      <c r="V14" s="79"/>
      <c r="W14" s="80"/>
      <c r="X14" s="81"/>
      <c r="Y14" s="79"/>
      <c r="Z14" s="80"/>
      <c r="AA14" s="81"/>
      <c r="AB14" s="79"/>
      <c r="AC14" s="79"/>
      <c r="AD14" s="262">
        <f>SUM(AD15:AG15)</f>
        <v>108</v>
      </c>
      <c r="AE14" s="263"/>
      <c r="AF14" s="263"/>
      <c r="AG14" s="263"/>
      <c r="AH14" s="83">
        <f>SUM(AH15:AJ15)</f>
        <v>70</v>
      </c>
      <c r="AI14" s="83"/>
      <c r="AJ14" s="81"/>
      <c r="AK14" s="83">
        <f>SUM(AK15:AM15)</f>
        <v>60</v>
      </c>
      <c r="AL14" s="83"/>
      <c r="AM14" s="83"/>
      <c r="AN14" s="83">
        <f>SUM(AN15:AP15)</f>
        <v>0</v>
      </c>
      <c r="AO14" s="83"/>
      <c r="AP14" s="83"/>
      <c r="AQ14" s="83">
        <f>SUM(AQ15:AS15)</f>
        <v>10</v>
      </c>
      <c r="AR14" s="83"/>
      <c r="AS14" s="83"/>
      <c r="AT14" s="83">
        <f>SUM(AT15:AV15)</f>
        <v>0</v>
      </c>
      <c r="AU14" s="83"/>
      <c r="AV14" s="94"/>
      <c r="AW14" s="80"/>
      <c r="AX14" s="83"/>
      <c r="AY14" s="83"/>
      <c r="AZ14" s="83"/>
      <c r="BA14" s="83"/>
      <c r="BB14" s="83"/>
      <c r="BC14" s="83"/>
      <c r="BD14" s="94"/>
      <c r="BE14" s="80"/>
      <c r="BF14" s="83"/>
      <c r="BG14" s="83"/>
      <c r="BH14" s="83"/>
      <c r="BI14" s="83"/>
      <c r="BJ14" s="83"/>
      <c r="BK14" s="83"/>
      <c r="BL14" s="94"/>
      <c r="BM14" s="82"/>
      <c r="BN14" s="83"/>
      <c r="BO14" s="83"/>
      <c r="BP14" s="83"/>
      <c r="BQ14" s="83"/>
      <c r="BR14" s="83"/>
      <c r="BS14" s="83"/>
      <c r="BT14" s="81"/>
      <c r="BU14" s="82"/>
      <c r="BV14" s="83"/>
      <c r="BW14" s="83"/>
      <c r="BX14" s="83"/>
      <c r="BY14" s="83"/>
      <c r="BZ14" s="83"/>
      <c r="CA14" s="83"/>
      <c r="CB14" s="94"/>
      <c r="CC14" s="82"/>
      <c r="CD14" s="83"/>
      <c r="CE14" s="83"/>
      <c r="CF14" s="83"/>
      <c r="CG14" s="83"/>
      <c r="CH14" s="83"/>
      <c r="CI14" s="83"/>
      <c r="CJ14" s="81"/>
      <c r="CK14" s="82"/>
      <c r="CL14" s="83"/>
      <c r="CM14" s="83"/>
      <c r="CN14" s="83"/>
      <c r="CO14" s="83"/>
      <c r="CP14" s="83"/>
      <c r="CQ14" s="83"/>
      <c r="CR14" s="94"/>
      <c r="CS14" s="82"/>
      <c r="CT14" s="83"/>
      <c r="CU14" s="83"/>
      <c r="CV14" s="83"/>
      <c r="CW14" s="83"/>
      <c r="CX14" s="83"/>
      <c r="CY14" s="83"/>
      <c r="CZ14" s="81"/>
      <c r="DA14" s="82"/>
      <c r="DB14" s="83"/>
      <c r="DC14" s="83"/>
      <c r="DD14" s="83"/>
      <c r="DE14" s="83"/>
      <c r="DF14" s="83"/>
      <c r="DG14" s="83"/>
      <c r="DH14" s="94"/>
      <c r="DI14" s="82"/>
      <c r="DJ14" s="83"/>
      <c r="DK14" s="83"/>
      <c r="DL14" s="83"/>
      <c r="DM14" s="83"/>
      <c r="DN14" s="83"/>
      <c r="DO14" s="83"/>
      <c r="DP14" s="81"/>
      <c r="DQ14" s="84"/>
      <c r="DR14" s="85"/>
      <c r="DS14" s="85"/>
      <c r="DT14" s="85"/>
      <c r="DU14" s="85"/>
      <c r="DV14" s="85"/>
      <c r="DW14" s="85"/>
      <c r="DX14" s="86"/>
      <c r="DY14" s="251"/>
      <c r="DZ14" s="252"/>
      <c r="EA14" s="253"/>
    </row>
    <row r="15" spans="1:131" s="8" customFormat="1" ht="34.5" customHeight="1">
      <c r="A15" s="72" t="s">
        <v>13</v>
      </c>
      <c r="B15" s="73"/>
      <c r="C15" s="74"/>
      <c r="D15" s="75" t="s">
        <v>77</v>
      </c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314"/>
      <c r="U15" s="99"/>
      <c r="V15" s="100"/>
      <c r="W15" s="101"/>
      <c r="X15" s="81"/>
      <c r="Y15" s="79"/>
      <c r="Z15" s="80"/>
      <c r="AA15" s="81">
        <v>6</v>
      </c>
      <c r="AB15" s="79"/>
      <c r="AC15" s="95"/>
      <c r="AD15" s="266">
        <f>SUM(AW15,BE15,BM15,BU15,CC15,CK15,CS15,DA15,DI15,DQ15)</f>
        <v>108</v>
      </c>
      <c r="AE15" s="264"/>
      <c r="AF15" s="264"/>
      <c r="AG15" s="254"/>
      <c r="AH15" s="245">
        <f>SUM(AZ15,BH15,BP15,BX15,CF15,CN15,CV15,DD15,DL15,DT15)</f>
        <v>70</v>
      </c>
      <c r="AI15" s="264"/>
      <c r="AJ15" s="254"/>
      <c r="AK15" s="245">
        <v>60</v>
      </c>
      <c r="AL15" s="264"/>
      <c r="AM15" s="254"/>
      <c r="AN15" s="245"/>
      <c r="AO15" s="264"/>
      <c r="AP15" s="254"/>
      <c r="AQ15" s="245">
        <v>10</v>
      </c>
      <c r="AR15" s="264"/>
      <c r="AS15" s="254"/>
      <c r="AT15" s="245"/>
      <c r="AU15" s="264"/>
      <c r="AV15" s="265"/>
      <c r="AW15" s="266"/>
      <c r="AX15" s="264"/>
      <c r="AY15" s="254"/>
      <c r="AZ15" s="245"/>
      <c r="BA15" s="264"/>
      <c r="BB15" s="254"/>
      <c r="BC15" s="245"/>
      <c r="BD15" s="265"/>
      <c r="BE15" s="266"/>
      <c r="BF15" s="264"/>
      <c r="BG15" s="254"/>
      <c r="BH15" s="245"/>
      <c r="BI15" s="264"/>
      <c r="BJ15" s="254"/>
      <c r="BK15" s="245"/>
      <c r="BL15" s="265"/>
      <c r="BM15" s="266"/>
      <c r="BN15" s="264"/>
      <c r="BO15" s="254"/>
      <c r="BP15" s="245"/>
      <c r="BQ15" s="264"/>
      <c r="BR15" s="254"/>
      <c r="BS15" s="245"/>
      <c r="BT15" s="265"/>
      <c r="BU15" s="266"/>
      <c r="BV15" s="264"/>
      <c r="BW15" s="254"/>
      <c r="BX15" s="245"/>
      <c r="BY15" s="264"/>
      <c r="BZ15" s="254"/>
      <c r="CA15" s="245"/>
      <c r="CB15" s="265"/>
      <c r="CC15" s="266">
        <v>54</v>
      </c>
      <c r="CD15" s="264"/>
      <c r="CE15" s="254"/>
      <c r="CF15" s="245">
        <v>36</v>
      </c>
      <c r="CG15" s="264"/>
      <c r="CH15" s="254"/>
      <c r="CI15" s="245"/>
      <c r="CJ15" s="265"/>
      <c r="CK15" s="266">
        <v>54</v>
      </c>
      <c r="CL15" s="264"/>
      <c r="CM15" s="254"/>
      <c r="CN15" s="245">
        <v>34</v>
      </c>
      <c r="CO15" s="264"/>
      <c r="CP15" s="254"/>
      <c r="CQ15" s="245">
        <v>3</v>
      </c>
      <c r="CR15" s="265"/>
      <c r="CS15" s="266"/>
      <c r="CT15" s="264"/>
      <c r="CU15" s="254"/>
      <c r="CV15" s="245"/>
      <c r="CW15" s="264"/>
      <c r="CX15" s="254"/>
      <c r="CY15" s="245"/>
      <c r="CZ15" s="265"/>
      <c r="DA15" s="266"/>
      <c r="DB15" s="264"/>
      <c r="DC15" s="254"/>
      <c r="DD15" s="245"/>
      <c r="DE15" s="264"/>
      <c r="DF15" s="254"/>
      <c r="DG15" s="245"/>
      <c r="DH15" s="265"/>
      <c r="DI15" s="266"/>
      <c r="DJ15" s="264"/>
      <c r="DK15" s="254"/>
      <c r="DL15" s="245"/>
      <c r="DM15" s="264"/>
      <c r="DN15" s="254"/>
      <c r="DO15" s="245"/>
      <c r="DP15" s="265"/>
      <c r="DQ15" s="357"/>
      <c r="DR15" s="355"/>
      <c r="DS15" s="356"/>
      <c r="DT15" s="353"/>
      <c r="DU15" s="355"/>
      <c r="DV15" s="356"/>
      <c r="DW15" s="353"/>
      <c r="DX15" s="354"/>
      <c r="DY15" s="266">
        <f>SUM(BC15,BK15,BS15,CA15,CI15,CQ15,CY15,DG15,DO15,DW15)</f>
        <v>3</v>
      </c>
      <c r="DZ15" s="264"/>
      <c r="EA15" s="265"/>
    </row>
    <row r="16" spans="1:131" s="8" customFormat="1" ht="22.5" customHeight="1">
      <c r="A16" s="143" t="s">
        <v>35</v>
      </c>
      <c r="B16" s="144"/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144"/>
      <c r="R16" s="144"/>
      <c r="S16" s="144"/>
      <c r="T16" s="144"/>
      <c r="U16" s="78"/>
      <c r="V16" s="79"/>
      <c r="W16" s="80"/>
      <c r="X16" s="81"/>
      <c r="Y16" s="79"/>
      <c r="Z16" s="80"/>
      <c r="AA16" s="81"/>
      <c r="AB16" s="79"/>
      <c r="AC16" s="79"/>
      <c r="AD16" s="82">
        <f>SUM(AD17:AG17,AD25:AG25)</f>
        <v>105</v>
      </c>
      <c r="AE16" s="83"/>
      <c r="AF16" s="83"/>
      <c r="AG16" s="81"/>
      <c r="AH16" s="83">
        <f>SUM(AH17:AJ17)</f>
        <v>70</v>
      </c>
      <c r="AI16" s="83"/>
      <c r="AJ16" s="83"/>
      <c r="AK16" s="83">
        <f>SUM(AK17:AM17,AK25:AM25)</f>
        <v>42</v>
      </c>
      <c r="AL16" s="83"/>
      <c r="AM16" s="83"/>
      <c r="AN16" s="83">
        <f>SUM(AN17:AP17,AN25:AP25)</f>
        <v>0</v>
      </c>
      <c r="AO16" s="83"/>
      <c r="AP16" s="83"/>
      <c r="AQ16" s="83">
        <f>SUM(AQ17:AS17,AQ25:AS25)</f>
        <v>28</v>
      </c>
      <c r="AR16" s="83"/>
      <c r="AS16" s="83"/>
      <c r="AT16" s="83">
        <f>SUM(AT17:AV17,AT25:AV25)</f>
        <v>0</v>
      </c>
      <c r="AU16" s="83"/>
      <c r="AV16" s="94"/>
      <c r="AW16" s="80">
        <f>SUM(AW17:AY17)</f>
        <v>0</v>
      </c>
      <c r="AX16" s="83"/>
      <c r="AY16" s="83"/>
      <c r="AZ16" s="80">
        <f>SUM(AZ17:BB17)</f>
        <v>0</v>
      </c>
      <c r="BA16" s="83"/>
      <c r="BB16" s="83"/>
      <c r="BC16" s="81">
        <f>SUM(BC17:BD17,BC25:BD25)</f>
        <v>0</v>
      </c>
      <c r="BD16" s="95"/>
      <c r="BE16" s="82">
        <f>SUM(BE17:BG17)</f>
        <v>0</v>
      </c>
      <c r="BF16" s="83"/>
      <c r="BG16" s="83"/>
      <c r="BH16" s="80">
        <f>SUM(BH17:BJ17,BH25:BJ25)</f>
        <v>0</v>
      </c>
      <c r="BI16" s="83"/>
      <c r="BJ16" s="83"/>
      <c r="BK16" s="81">
        <f>SUM(BK17:BL17,BK25:BL25)</f>
        <v>0</v>
      </c>
      <c r="BL16" s="95"/>
      <c r="BM16" s="82">
        <f>SUM(BM17:BO17,BM25:BO25)</f>
        <v>0</v>
      </c>
      <c r="BN16" s="83"/>
      <c r="BO16" s="83"/>
      <c r="BP16" s="80">
        <f>SUM(BP17:BR17,BP25:BR25)</f>
        <v>0</v>
      </c>
      <c r="BQ16" s="83"/>
      <c r="BR16" s="83"/>
      <c r="BS16" s="81">
        <f>SUM(BS17:BT17,BS25:BT25)</f>
        <v>0</v>
      </c>
      <c r="BT16" s="95"/>
      <c r="BU16" s="82">
        <f>SUM(BU17:BW17,BU25:BW25)</f>
        <v>0</v>
      </c>
      <c r="BV16" s="83"/>
      <c r="BW16" s="83"/>
      <c r="BX16" s="80">
        <f>SUM(BX17:BZ17,BX25:BZ25)</f>
        <v>0</v>
      </c>
      <c r="BY16" s="83"/>
      <c r="BZ16" s="83"/>
      <c r="CA16" s="81">
        <f>SUM(CA17:CB17,CA25:CB25)</f>
        <v>0</v>
      </c>
      <c r="CB16" s="95"/>
      <c r="CC16" s="82">
        <f>SUM(CC17:CE17)</f>
        <v>54</v>
      </c>
      <c r="CD16" s="83"/>
      <c r="CE16" s="83"/>
      <c r="CF16" s="80">
        <f>SUM(CF17:CH17)</f>
        <v>36</v>
      </c>
      <c r="CG16" s="83"/>
      <c r="CH16" s="83"/>
      <c r="CI16" s="81">
        <f>SUM(CI17:CJ17,CI25:CJ25)</f>
        <v>1</v>
      </c>
      <c r="CJ16" s="95"/>
      <c r="CK16" s="82">
        <f>SUM(CK17:CM17)</f>
        <v>51</v>
      </c>
      <c r="CL16" s="83"/>
      <c r="CM16" s="83"/>
      <c r="CN16" s="80">
        <f>SUM(CN17:CP17,CN25:CP25)</f>
        <v>34</v>
      </c>
      <c r="CO16" s="83"/>
      <c r="CP16" s="83"/>
      <c r="CQ16" s="81">
        <f>SUM(CQ17:CR17,CQ25:CR25)</f>
        <v>1</v>
      </c>
      <c r="CR16" s="95"/>
      <c r="CS16" s="82">
        <f>SUM(CS17:CU17,CS25:CU25)</f>
        <v>0</v>
      </c>
      <c r="CT16" s="83"/>
      <c r="CU16" s="83"/>
      <c r="CV16" s="80">
        <f>SUM(CV17:CX17,CV25:CX25)</f>
        <v>0</v>
      </c>
      <c r="CW16" s="83"/>
      <c r="CX16" s="83"/>
      <c r="CY16" s="81">
        <f>SUM(CY17:CZ17,CY25:CZ25)</f>
        <v>0</v>
      </c>
      <c r="CZ16" s="95"/>
      <c r="DA16" s="82">
        <f>SUM(DA17:DC17,DA25:DC25)</f>
        <v>0</v>
      </c>
      <c r="DB16" s="83"/>
      <c r="DC16" s="83"/>
      <c r="DD16" s="80">
        <f>SUM(DD17:DF17,DD25:DF25)</f>
        <v>0</v>
      </c>
      <c r="DE16" s="83"/>
      <c r="DF16" s="83"/>
      <c r="DG16" s="81">
        <f>SUM(DG17:DH17,DG25:DH25)</f>
        <v>0</v>
      </c>
      <c r="DH16" s="95"/>
      <c r="DI16" s="82">
        <f>SUM(DI17:DK17,DI25:DK25)</f>
        <v>0</v>
      </c>
      <c r="DJ16" s="83"/>
      <c r="DK16" s="83"/>
      <c r="DL16" s="80">
        <f>SUM(DL17:DN17)</f>
        <v>0</v>
      </c>
      <c r="DM16" s="83"/>
      <c r="DN16" s="83"/>
      <c r="DO16" s="81">
        <f>SUM(DO17:DP17,DO25:DP25)</f>
        <v>0</v>
      </c>
      <c r="DP16" s="95"/>
      <c r="DQ16" s="84">
        <f>SUM(DQ17:DS17,DQ25:DS25)</f>
        <v>0</v>
      </c>
      <c r="DR16" s="85"/>
      <c r="DS16" s="85"/>
      <c r="DT16" s="92">
        <f>SUM(DT17:DV17,DT25:DV25)</f>
        <v>0</v>
      </c>
      <c r="DU16" s="85"/>
      <c r="DV16" s="85"/>
      <c r="DW16" s="93">
        <f>SUM(DW17:DX17,DW25:DX25)</f>
        <v>0</v>
      </c>
      <c r="DX16" s="267"/>
      <c r="DY16" s="251">
        <f>SUM(BC16,BK16,BS16,CA16,CI16,CQ16,CY16,DG16,DO16,DW16)</f>
        <v>2</v>
      </c>
      <c r="DZ16" s="252"/>
      <c r="EA16" s="253"/>
    </row>
    <row r="17" spans="1:131" s="8" customFormat="1" ht="33.75" customHeight="1" thickBot="1">
      <c r="A17" s="72" t="s">
        <v>59</v>
      </c>
      <c r="B17" s="73"/>
      <c r="C17" s="74"/>
      <c r="D17" s="75" t="s">
        <v>79</v>
      </c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7"/>
      <c r="U17" s="78"/>
      <c r="V17" s="79"/>
      <c r="W17" s="80"/>
      <c r="X17" s="81"/>
      <c r="Y17" s="79"/>
      <c r="Z17" s="80"/>
      <c r="AA17" s="81">
        <v>5.6</v>
      </c>
      <c r="AB17" s="79"/>
      <c r="AC17" s="79"/>
      <c r="AD17" s="82">
        <f>SUM(AW17,BE17,BM17,BU17,CC17,CK17,CS17,DA17,DI17,DQ17)</f>
        <v>105</v>
      </c>
      <c r="AE17" s="83"/>
      <c r="AF17" s="83"/>
      <c r="AG17" s="81"/>
      <c r="AH17" s="83">
        <f>SUM(AZ17,BH17,BP17,BX17,CF17,CN17,CV17,DD17,DL17,DT17)</f>
        <v>70</v>
      </c>
      <c r="AI17" s="83"/>
      <c r="AJ17" s="83"/>
      <c r="AK17" s="83">
        <v>42</v>
      </c>
      <c r="AL17" s="83"/>
      <c r="AM17" s="83"/>
      <c r="AN17" s="83"/>
      <c r="AO17" s="83"/>
      <c r="AP17" s="83"/>
      <c r="AQ17" s="83">
        <v>28</v>
      </c>
      <c r="AR17" s="83"/>
      <c r="AS17" s="83"/>
      <c r="AT17" s="83"/>
      <c r="AU17" s="83"/>
      <c r="AV17" s="94"/>
      <c r="AW17" s="328"/>
      <c r="AX17" s="329"/>
      <c r="AY17" s="329"/>
      <c r="AZ17" s="329"/>
      <c r="BA17" s="329"/>
      <c r="BB17" s="329"/>
      <c r="BC17" s="329"/>
      <c r="BD17" s="341"/>
      <c r="BE17" s="82"/>
      <c r="BF17" s="83"/>
      <c r="BG17" s="83"/>
      <c r="BH17" s="83"/>
      <c r="BI17" s="83"/>
      <c r="BJ17" s="83"/>
      <c r="BK17" s="83"/>
      <c r="BL17" s="94"/>
      <c r="BM17" s="82"/>
      <c r="BN17" s="83"/>
      <c r="BO17" s="83"/>
      <c r="BP17" s="83"/>
      <c r="BQ17" s="83"/>
      <c r="BR17" s="83"/>
      <c r="BS17" s="83"/>
      <c r="BT17" s="81"/>
      <c r="BU17" s="82"/>
      <c r="BV17" s="83"/>
      <c r="BW17" s="83"/>
      <c r="BX17" s="83"/>
      <c r="BY17" s="83"/>
      <c r="BZ17" s="83"/>
      <c r="CA17" s="83"/>
      <c r="CB17" s="94"/>
      <c r="CC17" s="82">
        <v>54</v>
      </c>
      <c r="CD17" s="83"/>
      <c r="CE17" s="83"/>
      <c r="CF17" s="83">
        <v>36</v>
      </c>
      <c r="CG17" s="83"/>
      <c r="CH17" s="83"/>
      <c r="CI17" s="83">
        <v>1</v>
      </c>
      <c r="CJ17" s="81"/>
      <c r="CK17" s="82">
        <v>51</v>
      </c>
      <c r="CL17" s="83"/>
      <c r="CM17" s="83"/>
      <c r="CN17" s="83">
        <v>34</v>
      </c>
      <c r="CO17" s="83"/>
      <c r="CP17" s="83"/>
      <c r="CQ17" s="83">
        <v>1</v>
      </c>
      <c r="CR17" s="94"/>
      <c r="CS17" s="82"/>
      <c r="CT17" s="83"/>
      <c r="CU17" s="83"/>
      <c r="CV17" s="83"/>
      <c r="CW17" s="83"/>
      <c r="CX17" s="83"/>
      <c r="CY17" s="83"/>
      <c r="CZ17" s="81"/>
      <c r="DA17" s="82"/>
      <c r="DB17" s="83"/>
      <c r="DC17" s="83"/>
      <c r="DD17" s="83"/>
      <c r="DE17" s="83"/>
      <c r="DF17" s="83"/>
      <c r="DG17" s="83"/>
      <c r="DH17" s="94"/>
      <c r="DI17" s="82"/>
      <c r="DJ17" s="83"/>
      <c r="DK17" s="83"/>
      <c r="DL17" s="83"/>
      <c r="DM17" s="83"/>
      <c r="DN17" s="83"/>
      <c r="DO17" s="83"/>
      <c r="DP17" s="81"/>
      <c r="DQ17" s="84"/>
      <c r="DR17" s="85"/>
      <c r="DS17" s="85"/>
      <c r="DT17" s="85"/>
      <c r="DU17" s="85"/>
      <c r="DV17" s="85"/>
      <c r="DW17" s="85"/>
      <c r="DX17" s="86"/>
      <c r="DY17" s="251">
        <f>SUM(BC17,BK17,BS17,CA17,CI17,CQ17,CY17,DG17,DO17,DW17)</f>
        <v>2</v>
      </c>
      <c r="DZ17" s="252"/>
      <c r="EA17" s="253"/>
    </row>
    <row r="18" spans="1:132" s="9" customFormat="1" ht="11.25" customHeight="1">
      <c r="A18" s="277" t="s">
        <v>26</v>
      </c>
      <c r="B18" s="278"/>
      <c r="C18" s="278"/>
      <c r="D18" s="278"/>
      <c r="E18" s="278"/>
      <c r="F18" s="278"/>
      <c r="G18" s="278"/>
      <c r="H18" s="278"/>
      <c r="I18" s="278"/>
      <c r="J18" s="278"/>
      <c r="K18" s="278"/>
      <c r="L18" s="278"/>
      <c r="M18" s="278"/>
      <c r="N18" s="278"/>
      <c r="O18" s="278"/>
      <c r="P18" s="278"/>
      <c r="Q18" s="278"/>
      <c r="R18" s="278"/>
      <c r="S18" s="278"/>
      <c r="T18" s="278"/>
      <c r="U18" s="278"/>
      <c r="V18" s="278"/>
      <c r="W18" s="278"/>
      <c r="X18" s="278"/>
      <c r="Y18" s="278"/>
      <c r="Z18" s="278"/>
      <c r="AA18" s="278"/>
      <c r="AB18" s="278"/>
      <c r="AC18" s="279"/>
      <c r="AD18" s="342">
        <f>SUM(AD9,AD13,AD26)</f>
        <v>6112</v>
      </c>
      <c r="AE18" s="343"/>
      <c r="AF18" s="343"/>
      <c r="AG18" s="344"/>
      <c r="AH18" s="145">
        <f>SUM(AH9,AH13,AH26)</f>
        <v>2963</v>
      </c>
      <c r="AI18" s="146"/>
      <c r="AJ18" s="330"/>
      <c r="AK18" s="145">
        <f>SUM(AK9,AK13,AK26)</f>
        <v>306</v>
      </c>
      <c r="AL18" s="146"/>
      <c r="AM18" s="330"/>
      <c r="AN18" s="145">
        <f>SUM(AN9,AN13,AN26)</f>
        <v>2664</v>
      </c>
      <c r="AO18" s="146"/>
      <c r="AP18" s="330"/>
      <c r="AQ18" s="145">
        <f>SUM(AQ9,AQ13,AQ26)</f>
        <v>106</v>
      </c>
      <c r="AR18" s="146"/>
      <c r="AS18" s="330"/>
      <c r="AT18" s="145">
        <f>SUM(AT9,AT13,AT26)</f>
        <v>434</v>
      </c>
      <c r="AU18" s="146"/>
      <c r="AV18" s="147"/>
      <c r="AW18" s="332">
        <f>SUM(AW9,AW13,AW26)</f>
        <v>583</v>
      </c>
      <c r="AX18" s="146"/>
      <c r="AY18" s="330"/>
      <c r="AZ18" s="128">
        <f>SUM(AZ9,AZ13,AZ26)</f>
        <v>162</v>
      </c>
      <c r="BA18" s="123"/>
      <c r="BB18" s="124"/>
      <c r="BC18" s="128">
        <f>SUM(BC9,BC13,BC26)</f>
        <v>17</v>
      </c>
      <c r="BD18" s="129"/>
      <c r="BE18" s="122">
        <f>SUM(BE9,BE13,BE26)</f>
        <v>570</v>
      </c>
      <c r="BF18" s="123"/>
      <c r="BG18" s="124"/>
      <c r="BH18" s="128">
        <f>SUM(BH9,BH13,BH26)</f>
        <v>230</v>
      </c>
      <c r="BI18" s="123"/>
      <c r="BJ18" s="124"/>
      <c r="BK18" s="128">
        <f>SUM(BK9,BK13,BK26)</f>
        <v>18</v>
      </c>
      <c r="BL18" s="129"/>
      <c r="BM18" s="122">
        <f>SUM(BM9,BM13,BM26)</f>
        <v>733</v>
      </c>
      <c r="BN18" s="123"/>
      <c r="BO18" s="124"/>
      <c r="BP18" s="128">
        <f>SUM(BP9,BP13,BP26)</f>
        <v>295</v>
      </c>
      <c r="BQ18" s="123"/>
      <c r="BR18" s="124"/>
      <c r="BS18" s="128">
        <f>SUM(BS9,BS13,BS26)</f>
        <v>21</v>
      </c>
      <c r="BT18" s="129"/>
      <c r="BU18" s="122">
        <f>SUM(BU9,BU13,BU26)</f>
        <v>689</v>
      </c>
      <c r="BV18" s="123"/>
      <c r="BW18" s="124"/>
      <c r="BX18" s="128">
        <f>SUM(BX9,BX13,BX26)</f>
        <v>221</v>
      </c>
      <c r="BY18" s="123"/>
      <c r="BZ18" s="124"/>
      <c r="CA18" s="128">
        <f>SUM(CA9,CA13,CA26)</f>
        <v>21</v>
      </c>
      <c r="CB18" s="129"/>
      <c r="CC18" s="122">
        <f>SUM(CC9,CC13,CC26)</f>
        <v>835</v>
      </c>
      <c r="CD18" s="123"/>
      <c r="CE18" s="124"/>
      <c r="CF18" s="128">
        <f>SUM(CF9,CF13,CF26)</f>
        <v>358</v>
      </c>
      <c r="CG18" s="123"/>
      <c r="CH18" s="124"/>
      <c r="CI18" s="128">
        <f>SUM(CI9,CI13,CI26)</f>
        <v>22</v>
      </c>
      <c r="CJ18" s="129"/>
      <c r="CK18" s="122">
        <f>SUM(CK9,CK13,CK26)</f>
        <v>740</v>
      </c>
      <c r="CL18" s="123"/>
      <c r="CM18" s="124"/>
      <c r="CN18" s="128">
        <f>SUM(CN9,CN13,CN26)</f>
        <v>272</v>
      </c>
      <c r="CO18" s="123"/>
      <c r="CP18" s="124"/>
      <c r="CQ18" s="128">
        <f>SUM(CQ9,CQ13,CQ26)</f>
        <v>22</v>
      </c>
      <c r="CR18" s="129"/>
      <c r="CS18" s="122">
        <f>SUM(CS9,CS13,CS26)</f>
        <v>282</v>
      </c>
      <c r="CT18" s="123"/>
      <c r="CU18" s="124"/>
      <c r="CV18" s="128">
        <f>SUM(CV9,CV13,CV26)</f>
        <v>99</v>
      </c>
      <c r="CW18" s="123"/>
      <c r="CX18" s="124"/>
      <c r="CY18" s="128">
        <f>SUM(CY9,CY13,CY26)</f>
        <v>10</v>
      </c>
      <c r="CZ18" s="129"/>
      <c r="DA18" s="133">
        <f>SUM(DA9,DA13,DA26)</f>
        <v>759</v>
      </c>
      <c r="DB18" s="134"/>
      <c r="DC18" s="135"/>
      <c r="DD18" s="128">
        <f>SUM(DD9,DD13,DD26)</f>
        <v>239</v>
      </c>
      <c r="DE18" s="123"/>
      <c r="DF18" s="124"/>
      <c r="DG18" s="128">
        <f>SUM(DG9,DG13,DG26)</f>
        <v>22</v>
      </c>
      <c r="DH18" s="129"/>
      <c r="DI18" s="122">
        <f>SUM(DI9,DI13,DI26)</f>
        <v>392</v>
      </c>
      <c r="DJ18" s="123"/>
      <c r="DK18" s="124"/>
      <c r="DL18" s="128">
        <f>SUM(DL9,DL13,DL26)</f>
        <v>128</v>
      </c>
      <c r="DM18" s="123"/>
      <c r="DN18" s="124"/>
      <c r="DO18" s="128">
        <f>SUM(DO9,DO16,DO26)</f>
        <v>12</v>
      </c>
      <c r="DP18" s="129"/>
      <c r="DQ18" s="133" t="s">
        <v>99</v>
      </c>
      <c r="DR18" s="134"/>
      <c r="DS18" s="134"/>
      <c r="DT18" s="134"/>
      <c r="DU18" s="134"/>
      <c r="DV18" s="134"/>
      <c r="DW18" s="134"/>
      <c r="DX18" s="274"/>
      <c r="DY18" s="268">
        <f>SUM(DY9,DY13,DY26)</f>
        <v>221</v>
      </c>
      <c r="DZ18" s="269"/>
      <c r="EA18" s="270"/>
      <c r="EB18" s="337"/>
    </row>
    <row r="19" spans="1:132" s="9" customFormat="1" ht="11.25" customHeight="1" thickBot="1">
      <c r="A19" s="280"/>
      <c r="B19" s="281"/>
      <c r="C19" s="281"/>
      <c r="D19" s="281"/>
      <c r="E19" s="281"/>
      <c r="F19" s="281"/>
      <c r="G19" s="281"/>
      <c r="H19" s="281"/>
      <c r="I19" s="281"/>
      <c r="J19" s="281"/>
      <c r="K19" s="281"/>
      <c r="L19" s="281"/>
      <c r="M19" s="281"/>
      <c r="N19" s="281"/>
      <c r="O19" s="281"/>
      <c r="P19" s="281"/>
      <c r="Q19" s="281"/>
      <c r="R19" s="281"/>
      <c r="S19" s="281"/>
      <c r="T19" s="281"/>
      <c r="U19" s="281"/>
      <c r="V19" s="281"/>
      <c r="W19" s="281"/>
      <c r="X19" s="281"/>
      <c r="Y19" s="281"/>
      <c r="Z19" s="281"/>
      <c r="AA19" s="281"/>
      <c r="AB19" s="281"/>
      <c r="AC19" s="282"/>
      <c r="AD19" s="345"/>
      <c r="AE19" s="346"/>
      <c r="AF19" s="346"/>
      <c r="AG19" s="347"/>
      <c r="AH19" s="148"/>
      <c r="AI19" s="149"/>
      <c r="AJ19" s="331"/>
      <c r="AK19" s="148"/>
      <c r="AL19" s="149"/>
      <c r="AM19" s="331"/>
      <c r="AN19" s="148"/>
      <c r="AO19" s="149"/>
      <c r="AP19" s="331"/>
      <c r="AQ19" s="148"/>
      <c r="AR19" s="149"/>
      <c r="AS19" s="331"/>
      <c r="AT19" s="148"/>
      <c r="AU19" s="149"/>
      <c r="AV19" s="150"/>
      <c r="AW19" s="333"/>
      <c r="AX19" s="149"/>
      <c r="AY19" s="331"/>
      <c r="AZ19" s="130"/>
      <c r="BA19" s="126"/>
      <c r="BB19" s="127"/>
      <c r="BC19" s="130"/>
      <c r="BD19" s="131"/>
      <c r="BE19" s="125"/>
      <c r="BF19" s="126"/>
      <c r="BG19" s="127"/>
      <c r="BH19" s="130"/>
      <c r="BI19" s="126"/>
      <c r="BJ19" s="127"/>
      <c r="BK19" s="130"/>
      <c r="BL19" s="131"/>
      <c r="BM19" s="125"/>
      <c r="BN19" s="126"/>
      <c r="BO19" s="127"/>
      <c r="BP19" s="130"/>
      <c r="BQ19" s="126"/>
      <c r="BR19" s="127"/>
      <c r="BS19" s="130"/>
      <c r="BT19" s="131"/>
      <c r="BU19" s="125"/>
      <c r="BV19" s="126"/>
      <c r="BW19" s="127"/>
      <c r="BX19" s="130"/>
      <c r="BY19" s="126"/>
      <c r="BZ19" s="127"/>
      <c r="CA19" s="130"/>
      <c r="CB19" s="131"/>
      <c r="CC19" s="125"/>
      <c r="CD19" s="126"/>
      <c r="CE19" s="127"/>
      <c r="CF19" s="130"/>
      <c r="CG19" s="126"/>
      <c r="CH19" s="127"/>
      <c r="CI19" s="130"/>
      <c r="CJ19" s="131"/>
      <c r="CK19" s="125"/>
      <c r="CL19" s="126"/>
      <c r="CM19" s="127"/>
      <c r="CN19" s="130"/>
      <c r="CO19" s="126"/>
      <c r="CP19" s="127"/>
      <c r="CQ19" s="130"/>
      <c r="CR19" s="131"/>
      <c r="CS19" s="125"/>
      <c r="CT19" s="126"/>
      <c r="CU19" s="127"/>
      <c r="CV19" s="130"/>
      <c r="CW19" s="126"/>
      <c r="CX19" s="127"/>
      <c r="CY19" s="130"/>
      <c r="CZ19" s="131"/>
      <c r="DA19" s="136"/>
      <c r="DB19" s="137"/>
      <c r="DC19" s="138"/>
      <c r="DD19" s="130"/>
      <c r="DE19" s="126"/>
      <c r="DF19" s="127"/>
      <c r="DG19" s="130"/>
      <c r="DH19" s="131"/>
      <c r="DI19" s="125"/>
      <c r="DJ19" s="126"/>
      <c r="DK19" s="127"/>
      <c r="DL19" s="130"/>
      <c r="DM19" s="126"/>
      <c r="DN19" s="127"/>
      <c r="DO19" s="130"/>
      <c r="DP19" s="131"/>
      <c r="DQ19" s="136"/>
      <c r="DR19" s="137"/>
      <c r="DS19" s="137"/>
      <c r="DT19" s="137"/>
      <c r="DU19" s="137"/>
      <c r="DV19" s="137"/>
      <c r="DW19" s="137"/>
      <c r="DX19" s="275"/>
      <c r="DY19" s="271"/>
      <c r="DZ19" s="272"/>
      <c r="EA19" s="273"/>
      <c r="EB19" s="337"/>
    </row>
    <row r="20" spans="1:131" s="8" customFormat="1" ht="22.5" customHeight="1" thickBot="1">
      <c r="A20" s="338" t="s">
        <v>11</v>
      </c>
      <c r="B20" s="339"/>
      <c r="C20" s="339"/>
      <c r="D20" s="339"/>
      <c r="E20" s="339"/>
      <c r="F20" s="339"/>
      <c r="G20" s="339"/>
      <c r="H20" s="339"/>
      <c r="I20" s="339"/>
      <c r="J20" s="339"/>
      <c r="K20" s="339"/>
      <c r="L20" s="339"/>
      <c r="M20" s="339"/>
      <c r="N20" s="339"/>
      <c r="O20" s="339"/>
      <c r="P20" s="339"/>
      <c r="Q20" s="339"/>
      <c r="R20" s="339"/>
      <c r="S20" s="339"/>
      <c r="T20" s="339"/>
      <c r="U20" s="339"/>
      <c r="V20" s="339"/>
      <c r="W20" s="339"/>
      <c r="X20" s="339"/>
      <c r="Y20" s="339"/>
      <c r="Z20" s="339"/>
      <c r="AA20" s="339"/>
      <c r="AB20" s="339"/>
      <c r="AC20" s="340"/>
      <c r="AD20" s="338" t="s">
        <v>27</v>
      </c>
      <c r="AE20" s="339"/>
      <c r="AF20" s="339"/>
      <c r="AG20" s="339"/>
      <c r="AH20" s="339"/>
      <c r="AI20" s="339"/>
      <c r="AJ20" s="339"/>
      <c r="AK20" s="339"/>
      <c r="AL20" s="339"/>
      <c r="AM20" s="339"/>
      <c r="AN20" s="339"/>
      <c r="AO20" s="339"/>
      <c r="AP20" s="339"/>
      <c r="AQ20" s="339"/>
      <c r="AR20" s="339"/>
      <c r="AS20" s="339"/>
      <c r="AT20" s="339"/>
      <c r="AU20" s="339"/>
      <c r="AV20" s="339"/>
      <c r="AW20" s="339"/>
      <c r="AX20" s="339"/>
      <c r="AY20" s="339"/>
      <c r="AZ20" s="339"/>
      <c r="BA20" s="339"/>
      <c r="BB20" s="339"/>
      <c r="BC20" s="339"/>
      <c r="BD20" s="339"/>
      <c r="BE20" s="339"/>
      <c r="BF20" s="339"/>
      <c r="BG20" s="339"/>
      <c r="BH20" s="340"/>
      <c r="BI20" s="338" t="s">
        <v>62</v>
      </c>
      <c r="BJ20" s="339"/>
      <c r="BK20" s="339"/>
      <c r="BL20" s="339"/>
      <c r="BM20" s="339"/>
      <c r="BN20" s="339"/>
      <c r="BO20" s="339"/>
      <c r="BP20" s="339"/>
      <c r="BQ20" s="339"/>
      <c r="BR20" s="339"/>
      <c r="BS20" s="339"/>
      <c r="BT20" s="339"/>
      <c r="BU20" s="339"/>
      <c r="BV20" s="339"/>
      <c r="BW20" s="339"/>
      <c r="BX20" s="339"/>
      <c r="BY20" s="339"/>
      <c r="BZ20" s="339"/>
      <c r="CA20" s="339"/>
      <c r="CB20" s="339"/>
      <c r="CC20" s="339"/>
      <c r="CD20" s="339"/>
      <c r="CE20" s="339"/>
      <c r="CF20" s="339"/>
      <c r="CG20" s="339"/>
      <c r="CH20" s="339"/>
      <c r="CI20" s="339"/>
      <c r="CJ20" s="339"/>
      <c r="CK20" s="339"/>
      <c r="CL20" s="339"/>
      <c r="CM20" s="339"/>
      <c r="CN20" s="340"/>
      <c r="CO20" s="309" t="s">
        <v>63</v>
      </c>
      <c r="CP20" s="310"/>
      <c r="CQ20" s="310"/>
      <c r="CR20" s="310"/>
      <c r="CS20" s="310"/>
      <c r="CT20" s="310"/>
      <c r="CU20" s="310"/>
      <c r="CV20" s="310"/>
      <c r="CW20" s="310"/>
      <c r="CX20" s="310"/>
      <c r="CY20" s="310"/>
      <c r="CZ20" s="311"/>
      <c r="DA20" s="11" t="s">
        <v>43</v>
      </c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3"/>
    </row>
    <row r="21" spans="1:131" s="8" customFormat="1" ht="22.5" customHeight="1" thickBot="1">
      <c r="A21" s="21" t="s">
        <v>8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3"/>
      <c r="V21" s="288" t="s">
        <v>0</v>
      </c>
      <c r="W21" s="22"/>
      <c r="X21" s="22"/>
      <c r="Y21" s="23"/>
      <c r="Z21" s="288" t="s">
        <v>10</v>
      </c>
      <c r="AA21" s="22"/>
      <c r="AB21" s="22"/>
      <c r="AC21" s="289"/>
      <c r="AD21" s="21" t="s">
        <v>60</v>
      </c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3"/>
      <c r="AW21" s="288" t="s">
        <v>0</v>
      </c>
      <c r="AX21" s="22"/>
      <c r="AY21" s="22"/>
      <c r="AZ21" s="23"/>
      <c r="BA21" s="288" t="s">
        <v>7</v>
      </c>
      <c r="BB21" s="22"/>
      <c r="BC21" s="22"/>
      <c r="BD21" s="23"/>
      <c r="BE21" s="288" t="s">
        <v>61</v>
      </c>
      <c r="BF21" s="22"/>
      <c r="BG21" s="22"/>
      <c r="BH21" s="289"/>
      <c r="BI21" s="21" t="s">
        <v>60</v>
      </c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3"/>
      <c r="CC21" s="288" t="s">
        <v>0</v>
      </c>
      <c r="CD21" s="22"/>
      <c r="CE21" s="22"/>
      <c r="CF21" s="23"/>
      <c r="CG21" s="288" t="s">
        <v>7</v>
      </c>
      <c r="CH21" s="22"/>
      <c r="CI21" s="22"/>
      <c r="CJ21" s="23"/>
      <c r="CK21" s="288" t="s">
        <v>61</v>
      </c>
      <c r="CL21" s="22"/>
      <c r="CM21" s="22"/>
      <c r="CN21" s="289"/>
      <c r="CO21" s="21" t="s">
        <v>0</v>
      </c>
      <c r="CP21" s="22"/>
      <c r="CQ21" s="22"/>
      <c r="CR21" s="23"/>
      <c r="CS21" s="288" t="s">
        <v>7</v>
      </c>
      <c r="CT21" s="22"/>
      <c r="CU21" s="22"/>
      <c r="CV21" s="23"/>
      <c r="CW21" s="288" t="s">
        <v>61</v>
      </c>
      <c r="CX21" s="22"/>
      <c r="CY21" s="22"/>
      <c r="CZ21" s="289"/>
      <c r="DA21" s="334" t="s">
        <v>98</v>
      </c>
      <c r="DB21" s="335"/>
      <c r="DC21" s="335"/>
      <c r="DD21" s="335"/>
      <c r="DE21" s="335"/>
      <c r="DF21" s="335"/>
      <c r="DG21" s="335"/>
      <c r="DH21" s="335"/>
      <c r="DI21" s="335"/>
      <c r="DJ21" s="335"/>
      <c r="DK21" s="335"/>
      <c r="DL21" s="335"/>
      <c r="DM21" s="335"/>
      <c r="DN21" s="335"/>
      <c r="DO21" s="335"/>
      <c r="DP21" s="335"/>
      <c r="DQ21" s="335"/>
      <c r="DR21" s="335"/>
      <c r="DS21" s="335"/>
      <c r="DT21" s="335"/>
      <c r="DU21" s="335"/>
      <c r="DV21" s="335"/>
      <c r="DW21" s="336"/>
      <c r="DX21" s="17" t="s">
        <v>61</v>
      </c>
      <c r="DY21" s="18"/>
      <c r="DZ21" s="18"/>
      <c r="EA21" s="20"/>
    </row>
    <row r="22" spans="1:131" s="8" customFormat="1" ht="20.25" customHeight="1">
      <c r="A22" s="301" t="s">
        <v>96</v>
      </c>
      <c r="B22" s="302"/>
      <c r="C22" s="302"/>
      <c r="D22" s="302"/>
      <c r="E22" s="302"/>
      <c r="F22" s="302"/>
      <c r="G22" s="302"/>
      <c r="H22" s="302"/>
      <c r="I22" s="302"/>
      <c r="J22" s="302"/>
      <c r="K22" s="302"/>
      <c r="L22" s="302"/>
      <c r="M22" s="302"/>
      <c r="N22" s="302"/>
      <c r="O22" s="302"/>
      <c r="P22" s="302"/>
      <c r="Q22" s="302"/>
      <c r="R22" s="302"/>
      <c r="S22" s="302"/>
      <c r="T22" s="302"/>
      <c r="U22" s="303"/>
      <c r="V22" s="304">
        <v>2</v>
      </c>
      <c r="W22" s="305"/>
      <c r="X22" s="305"/>
      <c r="Y22" s="306"/>
      <c r="Z22" s="304">
        <v>34</v>
      </c>
      <c r="AA22" s="305"/>
      <c r="AB22" s="305"/>
      <c r="AC22" s="315"/>
      <c r="AD22" s="111" t="s">
        <v>70</v>
      </c>
      <c r="AE22" s="112"/>
      <c r="AF22" s="112"/>
      <c r="AG22" s="112"/>
      <c r="AH22" s="112"/>
      <c r="AI22" s="112"/>
      <c r="AJ22" s="112"/>
      <c r="AK22" s="112"/>
      <c r="AL22" s="112"/>
      <c r="AM22" s="112"/>
      <c r="AN22" s="112"/>
      <c r="AO22" s="112"/>
      <c r="AP22" s="112"/>
      <c r="AQ22" s="112"/>
      <c r="AR22" s="112"/>
      <c r="AS22" s="112"/>
      <c r="AT22" s="112"/>
      <c r="AU22" s="112"/>
      <c r="AV22" s="113"/>
      <c r="AW22" s="17">
        <v>2</v>
      </c>
      <c r="AX22" s="18"/>
      <c r="AY22" s="18"/>
      <c r="AZ22" s="19"/>
      <c r="BA22" s="14">
        <v>2</v>
      </c>
      <c r="BB22" s="15"/>
      <c r="BC22" s="15"/>
      <c r="BD22" s="16"/>
      <c r="BE22" s="17">
        <v>3</v>
      </c>
      <c r="BF22" s="18"/>
      <c r="BG22" s="18"/>
      <c r="BH22" s="20"/>
      <c r="BI22" s="111" t="s">
        <v>71</v>
      </c>
      <c r="BJ22" s="112"/>
      <c r="BK22" s="112"/>
      <c r="BL22" s="112"/>
      <c r="BM22" s="112"/>
      <c r="BN22" s="112"/>
      <c r="BO22" s="112"/>
      <c r="BP22" s="112"/>
      <c r="BQ22" s="112"/>
      <c r="BR22" s="112"/>
      <c r="BS22" s="112"/>
      <c r="BT22" s="112"/>
      <c r="BU22" s="112"/>
      <c r="BV22" s="112"/>
      <c r="BW22" s="112"/>
      <c r="BX22" s="112"/>
      <c r="BY22" s="112"/>
      <c r="BZ22" s="112"/>
      <c r="CA22" s="112"/>
      <c r="CB22" s="113"/>
      <c r="CC22" s="17">
        <v>7</v>
      </c>
      <c r="CD22" s="18"/>
      <c r="CE22" s="18"/>
      <c r="CF22" s="19"/>
      <c r="CG22" s="14">
        <v>7</v>
      </c>
      <c r="CH22" s="15"/>
      <c r="CI22" s="15"/>
      <c r="CJ22" s="16"/>
      <c r="CK22" s="42" t="s">
        <v>75</v>
      </c>
      <c r="CL22" s="43"/>
      <c r="CM22" s="43"/>
      <c r="CN22" s="44"/>
      <c r="CO22" s="33">
        <v>10</v>
      </c>
      <c r="CP22" s="34"/>
      <c r="CQ22" s="34"/>
      <c r="CR22" s="35"/>
      <c r="CS22" s="312">
        <v>14</v>
      </c>
      <c r="CT22" s="34"/>
      <c r="CU22" s="34"/>
      <c r="CV22" s="35"/>
      <c r="CW22" s="312">
        <v>21</v>
      </c>
      <c r="CX22" s="34"/>
      <c r="CY22" s="34"/>
      <c r="CZ22" s="313"/>
      <c r="DA22" s="27" t="s">
        <v>95</v>
      </c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  <c r="DQ22" s="28"/>
      <c r="DR22" s="28"/>
      <c r="DS22" s="28"/>
      <c r="DT22" s="28"/>
      <c r="DU22" s="28"/>
      <c r="DV22" s="28"/>
      <c r="DW22" s="29"/>
      <c r="DX22" s="24">
        <v>3</v>
      </c>
      <c r="DY22" s="25"/>
      <c r="DZ22" s="25"/>
      <c r="EA22" s="26"/>
    </row>
    <row r="23" spans="1:131" s="8" customFormat="1" ht="20.25" customHeight="1">
      <c r="A23" s="316" t="s">
        <v>97</v>
      </c>
      <c r="B23" s="317"/>
      <c r="C23" s="317"/>
      <c r="D23" s="317"/>
      <c r="E23" s="317"/>
      <c r="F23" s="317"/>
      <c r="G23" s="317"/>
      <c r="H23" s="317"/>
      <c r="I23" s="317"/>
      <c r="J23" s="317"/>
      <c r="K23" s="317"/>
      <c r="L23" s="317"/>
      <c r="M23" s="317"/>
      <c r="N23" s="317"/>
      <c r="O23" s="317"/>
      <c r="P23" s="317"/>
      <c r="Q23" s="317"/>
      <c r="R23" s="317"/>
      <c r="S23" s="317"/>
      <c r="T23" s="317"/>
      <c r="U23" s="318"/>
      <c r="V23" s="292">
        <v>5</v>
      </c>
      <c r="W23" s="293"/>
      <c r="X23" s="293"/>
      <c r="Y23" s="325"/>
      <c r="Z23" s="292">
        <v>36</v>
      </c>
      <c r="AA23" s="293"/>
      <c r="AB23" s="293"/>
      <c r="AC23" s="294"/>
      <c r="AD23" s="114" t="s">
        <v>72</v>
      </c>
      <c r="AE23" s="115"/>
      <c r="AF23" s="115"/>
      <c r="AG23" s="115"/>
      <c r="AH23" s="115"/>
      <c r="AI23" s="115"/>
      <c r="AJ23" s="115"/>
      <c r="AK23" s="115"/>
      <c r="AL23" s="115"/>
      <c r="AM23" s="115"/>
      <c r="AN23" s="115"/>
      <c r="AO23" s="115"/>
      <c r="AP23" s="115"/>
      <c r="AQ23" s="115"/>
      <c r="AR23" s="115"/>
      <c r="AS23" s="115"/>
      <c r="AT23" s="115"/>
      <c r="AU23" s="115"/>
      <c r="AV23" s="116"/>
      <c r="AW23" s="53">
        <v>4</v>
      </c>
      <c r="AX23" s="54"/>
      <c r="AY23" s="54"/>
      <c r="AZ23" s="55"/>
      <c r="BA23" s="50">
        <v>2</v>
      </c>
      <c r="BB23" s="51"/>
      <c r="BC23" s="51"/>
      <c r="BD23" s="52"/>
      <c r="BE23" s="53">
        <v>3</v>
      </c>
      <c r="BF23" s="54"/>
      <c r="BG23" s="54"/>
      <c r="BH23" s="56"/>
      <c r="BI23" s="114" t="s">
        <v>71</v>
      </c>
      <c r="BJ23" s="115"/>
      <c r="BK23" s="115"/>
      <c r="BL23" s="115"/>
      <c r="BM23" s="115"/>
      <c r="BN23" s="115"/>
      <c r="BO23" s="115"/>
      <c r="BP23" s="115"/>
      <c r="BQ23" s="115"/>
      <c r="BR23" s="115"/>
      <c r="BS23" s="115"/>
      <c r="BT23" s="115"/>
      <c r="BU23" s="115"/>
      <c r="BV23" s="115"/>
      <c r="BW23" s="115"/>
      <c r="BX23" s="115"/>
      <c r="BY23" s="115"/>
      <c r="BZ23" s="115"/>
      <c r="CA23" s="115"/>
      <c r="CB23" s="116"/>
      <c r="CC23" s="53">
        <v>8</v>
      </c>
      <c r="CD23" s="54"/>
      <c r="CE23" s="54"/>
      <c r="CF23" s="55"/>
      <c r="CG23" s="50">
        <v>1</v>
      </c>
      <c r="CH23" s="51"/>
      <c r="CI23" s="51"/>
      <c r="CJ23" s="52"/>
      <c r="CK23" s="47" t="s">
        <v>76</v>
      </c>
      <c r="CL23" s="48"/>
      <c r="CM23" s="48"/>
      <c r="CN23" s="49"/>
      <c r="CO23" s="36"/>
      <c r="CP23" s="37"/>
      <c r="CQ23" s="37"/>
      <c r="CR23" s="38"/>
      <c r="CS23" s="45"/>
      <c r="CT23" s="37"/>
      <c r="CU23" s="37"/>
      <c r="CV23" s="38"/>
      <c r="CW23" s="45"/>
      <c r="CX23" s="37"/>
      <c r="CY23" s="37"/>
      <c r="CZ23" s="46"/>
      <c r="DA23" s="27"/>
      <c r="DB23" s="28"/>
      <c r="DC23" s="28"/>
      <c r="DD23" s="28"/>
      <c r="DE23" s="28"/>
      <c r="DF23" s="28"/>
      <c r="DG23" s="28"/>
      <c r="DH23" s="28"/>
      <c r="DI23" s="28"/>
      <c r="DJ23" s="28"/>
      <c r="DK23" s="28"/>
      <c r="DL23" s="28"/>
      <c r="DM23" s="28"/>
      <c r="DN23" s="28"/>
      <c r="DO23" s="28"/>
      <c r="DP23" s="28"/>
      <c r="DQ23" s="28"/>
      <c r="DR23" s="28"/>
      <c r="DS23" s="28"/>
      <c r="DT23" s="28"/>
      <c r="DU23" s="28"/>
      <c r="DV23" s="28"/>
      <c r="DW23" s="29"/>
      <c r="DX23" s="45"/>
      <c r="DY23" s="37"/>
      <c r="DZ23" s="37"/>
      <c r="EA23" s="46"/>
    </row>
    <row r="24" spans="1:131" s="8" customFormat="1" ht="20.25" customHeight="1">
      <c r="A24" s="319"/>
      <c r="B24" s="320"/>
      <c r="C24" s="320"/>
      <c r="D24" s="320"/>
      <c r="E24" s="320"/>
      <c r="F24" s="320"/>
      <c r="G24" s="320"/>
      <c r="H24" s="320"/>
      <c r="I24" s="320"/>
      <c r="J24" s="320"/>
      <c r="K24" s="320"/>
      <c r="L24" s="320"/>
      <c r="M24" s="320"/>
      <c r="N24" s="320"/>
      <c r="O24" s="320"/>
      <c r="P24" s="320"/>
      <c r="Q24" s="320"/>
      <c r="R24" s="320"/>
      <c r="S24" s="320"/>
      <c r="T24" s="320"/>
      <c r="U24" s="321"/>
      <c r="V24" s="295"/>
      <c r="W24" s="296"/>
      <c r="X24" s="296"/>
      <c r="Y24" s="326"/>
      <c r="Z24" s="295"/>
      <c r="AA24" s="296"/>
      <c r="AB24" s="296"/>
      <c r="AC24" s="297"/>
      <c r="AD24" s="114" t="s">
        <v>72</v>
      </c>
      <c r="AE24" s="115"/>
      <c r="AF24" s="115"/>
      <c r="AG24" s="115"/>
      <c r="AH24" s="115"/>
      <c r="AI24" s="115"/>
      <c r="AJ24" s="115"/>
      <c r="AK24" s="115"/>
      <c r="AL24" s="115"/>
      <c r="AM24" s="115"/>
      <c r="AN24" s="115"/>
      <c r="AO24" s="115"/>
      <c r="AP24" s="115"/>
      <c r="AQ24" s="115"/>
      <c r="AR24" s="115"/>
      <c r="AS24" s="115"/>
      <c r="AT24" s="115"/>
      <c r="AU24" s="115"/>
      <c r="AV24" s="116"/>
      <c r="AW24" s="53">
        <v>6</v>
      </c>
      <c r="AX24" s="54"/>
      <c r="AY24" s="54"/>
      <c r="AZ24" s="55"/>
      <c r="BA24" s="50">
        <v>2</v>
      </c>
      <c r="BB24" s="51"/>
      <c r="BC24" s="51"/>
      <c r="BD24" s="52"/>
      <c r="BE24" s="53">
        <v>3</v>
      </c>
      <c r="BF24" s="54"/>
      <c r="BG24" s="54"/>
      <c r="BH24" s="56"/>
      <c r="BI24" s="114" t="s">
        <v>73</v>
      </c>
      <c r="BJ24" s="115"/>
      <c r="BK24" s="115"/>
      <c r="BL24" s="115"/>
      <c r="BM24" s="115"/>
      <c r="BN24" s="115"/>
      <c r="BO24" s="115"/>
      <c r="BP24" s="115"/>
      <c r="BQ24" s="115"/>
      <c r="BR24" s="115"/>
      <c r="BS24" s="115"/>
      <c r="BT24" s="115"/>
      <c r="BU24" s="115"/>
      <c r="BV24" s="115"/>
      <c r="BW24" s="115"/>
      <c r="BX24" s="115"/>
      <c r="BY24" s="115"/>
      <c r="BZ24" s="115"/>
      <c r="CA24" s="115"/>
      <c r="CB24" s="116"/>
      <c r="CC24" s="53">
        <v>9</v>
      </c>
      <c r="CD24" s="54"/>
      <c r="CE24" s="54"/>
      <c r="CF24" s="55"/>
      <c r="CG24" s="50">
        <v>11</v>
      </c>
      <c r="CH24" s="51"/>
      <c r="CI24" s="51"/>
      <c r="CJ24" s="52"/>
      <c r="CK24" s="53">
        <v>16.5</v>
      </c>
      <c r="CL24" s="54"/>
      <c r="CM24" s="54"/>
      <c r="CN24" s="56"/>
      <c r="CO24" s="36"/>
      <c r="CP24" s="37"/>
      <c r="CQ24" s="37"/>
      <c r="CR24" s="38"/>
      <c r="CS24" s="45"/>
      <c r="CT24" s="37"/>
      <c r="CU24" s="37"/>
      <c r="CV24" s="38"/>
      <c r="CW24" s="45"/>
      <c r="CX24" s="37"/>
      <c r="CY24" s="37"/>
      <c r="CZ24" s="46"/>
      <c r="DA24" s="27"/>
      <c r="DB24" s="28"/>
      <c r="DC24" s="28"/>
      <c r="DD24" s="28"/>
      <c r="DE24" s="28"/>
      <c r="DF24" s="28"/>
      <c r="DG24" s="28"/>
      <c r="DH24" s="28"/>
      <c r="DI24" s="28"/>
      <c r="DJ24" s="28"/>
      <c r="DK24" s="28"/>
      <c r="DL24" s="28"/>
      <c r="DM24" s="28"/>
      <c r="DN24" s="28"/>
      <c r="DO24" s="28"/>
      <c r="DP24" s="28"/>
      <c r="DQ24" s="28"/>
      <c r="DR24" s="28"/>
      <c r="DS24" s="28"/>
      <c r="DT24" s="28"/>
      <c r="DU24" s="28"/>
      <c r="DV24" s="28"/>
      <c r="DW24" s="29"/>
      <c r="DX24" s="45"/>
      <c r="DY24" s="37"/>
      <c r="DZ24" s="37"/>
      <c r="EA24" s="46"/>
    </row>
    <row r="25" spans="1:131" s="8" customFormat="1" ht="22.5" customHeight="1" thickBot="1">
      <c r="A25" s="322"/>
      <c r="B25" s="323"/>
      <c r="C25" s="323"/>
      <c r="D25" s="323"/>
      <c r="E25" s="323"/>
      <c r="F25" s="323"/>
      <c r="G25" s="323"/>
      <c r="H25" s="323"/>
      <c r="I25" s="323"/>
      <c r="J25" s="323"/>
      <c r="K25" s="323"/>
      <c r="L25" s="323"/>
      <c r="M25" s="323"/>
      <c r="N25" s="323"/>
      <c r="O25" s="323"/>
      <c r="P25" s="323"/>
      <c r="Q25" s="323"/>
      <c r="R25" s="323"/>
      <c r="S25" s="323"/>
      <c r="T25" s="323"/>
      <c r="U25" s="324"/>
      <c r="V25" s="298"/>
      <c r="W25" s="299"/>
      <c r="X25" s="299"/>
      <c r="Y25" s="327"/>
      <c r="Z25" s="298"/>
      <c r="AA25" s="299"/>
      <c r="AB25" s="299"/>
      <c r="AC25" s="300"/>
      <c r="AD25" s="64" t="s">
        <v>74</v>
      </c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65"/>
      <c r="AQ25" s="65"/>
      <c r="AR25" s="65"/>
      <c r="AS25" s="65"/>
      <c r="AT25" s="65"/>
      <c r="AU25" s="65"/>
      <c r="AV25" s="66"/>
      <c r="AW25" s="57">
        <v>7</v>
      </c>
      <c r="AX25" s="58"/>
      <c r="AY25" s="58"/>
      <c r="AZ25" s="63"/>
      <c r="BA25" s="60">
        <v>2</v>
      </c>
      <c r="BB25" s="61"/>
      <c r="BC25" s="61"/>
      <c r="BD25" s="62"/>
      <c r="BE25" s="57">
        <v>3</v>
      </c>
      <c r="BF25" s="58"/>
      <c r="BG25" s="58"/>
      <c r="BH25" s="59"/>
      <c r="BI25" s="64" t="s">
        <v>73</v>
      </c>
      <c r="BJ25" s="65"/>
      <c r="BK25" s="65"/>
      <c r="BL25" s="65"/>
      <c r="BM25" s="65"/>
      <c r="BN25" s="65"/>
      <c r="BO25" s="65"/>
      <c r="BP25" s="65"/>
      <c r="BQ25" s="65"/>
      <c r="BR25" s="65"/>
      <c r="BS25" s="65"/>
      <c r="BT25" s="65"/>
      <c r="BU25" s="65"/>
      <c r="BV25" s="65"/>
      <c r="BW25" s="65"/>
      <c r="BX25" s="65"/>
      <c r="BY25" s="65"/>
      <c r="BZ25" s="65"/>
      <c r="CA25" s="65"/>
      <c r="CB25" s="66"/>
      <c r="CC25" s="57">
        <v>10</v>
      </c>
      <c r="CD25" s="58"/>
      <c r="CE25" s="58"/>
      <c r="CF25" s="63"/>
      <c r="CG25" s="60">
        <v>4</v>
      </c>
      <c r="CH25" s="61"/>
      <c r="CI25" s="61"/>
      <c r="CJ25" s="62"/>
      <c r="CK25" s="57">
        <v>6</v>
      </c>
      <c r="CL25" s="58"/>
      <c r="CM25" s="58"/>
      <c r="CN25" s="59"/>
      <c r="CO25" s="39"/>
      <c r="CP25" s="40"/>
      <c r="CQ25" s="40"/>
      <c r="CR25" s="41"/>
      <c r="CS25" s="67"/>
      <c r="CT25" s="40"/>
      <c r="CU25" s="40"/>
      <c r="CV25" s="41"/>
      <c r="CW25" s="67"/>
      <c r="CX25" s="40"/>
      <c r="CY25" s="40"/>
      <c r="CZ25" s="68"/>
      <c r="DA25" s="30"/>
      <c r="DB25" s="31"/>
      <c r="DC25" s="31"/>
      <c r="DD25" s="31"/>
      <c r="DE25" s="31"/>
      <c r="DF25" s="31"/>
      <c r="DG25" s="31"/>
      <c r="DH25" s="31"/>
      <c r="DI25" s="31"/>
      <c r="DJ25" s="31"/>
      <c r="DK25" s="31"/>
      <c r="DL25" s="31"/>
      <c r="DM25" s="31"/>
      <c r="DN25" s="31"/>
      <c r="DO25" s="31"/>
      <c r="DP25" s="31"/>
      <c r="DQ25" s="31"/>
      <c r="DR25" s="31"/>
      <c r="DS25" s="31"/>
      <c r="DT25" s="31"/>
      <c r="DU25" s="31"/>
      <c r="DV25" s="31"/>
      <c r="DW25" s="32"/>
      <c r="DX25" s="67"/>
      <c r="DY25" s="40"/>
      <c r="DZ25" s="40"/>
      <c r="EA25" s="68"/>
    </row>
    <row r="26" spans="1:131" s="8" customFormat="1" ht="22.5" customHeight="1">
      <c r="A26" s="290" t="s">
        <v>40</v>
      </c>
      <c r="B26" s="291"/>
      <c r="C26" s="291"/>
      <c r="D26" s="291"/>
      <c r="E26" s="291"/>
      <c r="F26" s="291"/>
      <c r="G26" s="291"/>
      <c r="H26" s="291"/>
      <c r="I26" s="291"/>
      <c r="J26" s="291"/>
      <c r="K26" s="291"/>
      <c r="L26" s="291"/>
      <c r="M26" s="291"/>
      <c r="N26" s="291"/>
      <c r="O26" s="291"/>
      <c r="P26" s="291"/>
      <c r="Q26" s="291"/>
      <c r="R26" s="291"/>
      <c r="S26" s="291"/>
      <c r="T26" s="291"/>
      <c r="U26" s="262"/>
      <c r="V26" s="263"/>
      <c r="W26" s="69"/>
      <c r="X26" s="308"/>
      <c r="Y26" s="263"/>
      <c r="Z26" s="69"/>
      <c r="AA26" s="308"/>
      <c r="AB26" s="263"/>
      <c r="AC26" s="263"/>
      <c r="AD26" s="117">
        <f>SUM(AD27,AD35,AD38)</f>
        <v>5431</v>
      </c>
      <c r="AE26" s="118"/>
      <c r="AF26" s="118"/>
      <c r="AG26" s="119"/>
      <c r="AH26" s="118">
        <f>SUM(AH27,AH35,AH38)</f>
        <v>2611</v>
      </c>
      <c r="AI26" s="118"/>
      <c r="AJ26" s="118"/>
      <c r="AK26" s="118">
        <f>SUM(AK27,AK35,AK38)</f>
        <v>60</v>
      </c>
      <c r="AL26" s="118"/>
      <c r="AM26" s="118"/>
      <c r="AN26" s="118">
        <f>SUM(AN27,AN35,AN38)</f>
        <v>2402</v>
      </c>
      <c r="AO26" s="118"/>
      <c r="AP26" s="118"/>
      <c r="AQ26" s="118">
        <f>SUM(AQ27,AQ35,AQ38)</f>
        <v>0</v>
      </c>
      <c r="AR26" s="118"/>
      <c r="AS26" s="118"/>
      <c r="AT26" s="120">
        <f>SUM(AT27,AT35,AT38)</f>
        <v>434</v>
      </c>
      <c r="AU26" s="120"/>
      <c r="AV26" s="121"/>
      <c r="AW26" s="117">
        <f>SUM(AW28:AY31,AW35,AW38)</f>
        <v>583</v>
      </c>
      <c r="AX26" s="118"/>
      <c r="AY26" s="118"/>
      <c r="AZ26" s="118">
        <f>SUM(AZ28:BB31,AZ35,AZ38)</f>
        <v>162</v>
      </c>
      <c r="BA26" s="118"/>
      <c r="BB26" s="118"/>
      <c r="BC26" s="118">
        <f>SUM(BC28:BD31,BC35,BC38)</f>
        <v>17</v>
      </c>
      <c r="BD26" s="286"/>
      <c r="BE26" s="117">
        <f>SUM(BE28:BG31,BE35,BE38)</f>
        <v>570</v>
      </c>
      <c r="BF26" s="118"/>
      <c r="BG26" s="118"/>
      <c r="BH26" s="118">
        <f>SUM(BH28:BJ31,BH35,BH38)</f>
        <v>230</v>
      </c>
      <c r="BI26" s="118"/>
      <c r="BJ26" s="118"/>
      <c r="BK26" s="118">
        <f>SUM(BK28:BL31,BK35,BK38)</f>
        <v>18</v>
      </c>
      <c r="BL26" s="286"/>
      <c r="BM26" s="117">
        <f>SUM(BM28:BO31,BM35,BM38)</f>
        <v>481</v>
      </c>
      <c r="BN26" s="118"/>
      <c r="BO26" s="118"/>
      <c r="BP26" s="118">
        <f>SUM(BP28:BR31,BP35,BP38)</f>
        <v>185</v>
      </c>
      <c r="BQ26" s="118"/>
      <c r="BR26" s="118"/>
      <c r="BS26" s="118">
        <f>SUM(BS28:BT31,BS35,BS38)</f>
        <v>14</v>
      </c>
      <c r="BT26" s="286"/>
      <c r="BU26" s="117">
        <f>SUM(BU28:BW31,BU35,BU38)</f>
        <v>617</v>
      </c>
      <c r="BV26" s="118"/>
      <c r="BW26" s="118"/>
      <c r="BX26" s="118">
        <f>SUM(BX28:BZ31,BX35,BX38)</f>
        <v>187</v>
      </c>
      <c r="BY26" s="118"/>
      <c r="BZ26" s="118"/>
      <c r="CA26" s="118">
        <f>SUM(CA28:CB31,CA35,CA38)</f>
        <v>19</v>
      </c>
      <c r="CB26" s="286"/>
      <c r="CC26" s="117">
        <f>SUM(CC28:CE31,CC35,CC38)</f>
        <v>655</v>
      </c>
      <c r="CD26" s="118"/>
      <c r="CE26" s="118"/>
      <c r="CF26" s="118">
        <f>SUM(CF28:CH31,CF35,CF38)</f>
        <v>252</v>
      </c>
      <c r="CG26" s="118"/>
      <c r="CH26" s="118"/>
      <c r="CI26" s="118">
        <f>SUM(CI28:CJ31,CI35,CI38)</f>
        <v>19</v>
      </c>
      <c r="CJ26" s="286"/>
      <c r="CK26" s="117">
        <f>SUM(CK28:CM31,CK35,CK38)</f>
        <v>563</v>
      </c>
      <c r="CL26" s="118"/>
      <c r="CM26" s="118"/>
      <c r="CN26" s="118">
        <f>SUM(CN28:CP31,CN35,CN38)</f>
        <v>170</v>
      </c>
      <c r="CO26" s="118"/>
      <c r="CP26" s="118"/>
      <c r="CQ26" s="118">
        <f>SUM(CQ28:CR31,CQ35,CQ38)</f>
        <v>16</v>
      </c>
      <c r="CR26" s="286"/>
      <c r="CS26" s="117">
        <f>SUM(CS28:CU31,CS35,CS38)</f>
        <v>282</v>
      </c>
      <c r="CT26" s="118"/>
      <c r="CU26" s="118"/>
      <c r="CV26" s="118">
        <f>SUM(CV28:CX31,CV35,CV38)</f>
        <v>99</v>
      </c>
      <c r="CW26" s="118"/>
      <c r="CX26" s="118"/>
      <c r="CY26" s="118">
        <f>SUM(CY28:CZ31,CY35,CY38)</f>
        <v>10</v>
      </c>
      <c r="CZ26" s="286"/>
      <c r="DA26" s="352">
        <f>SUM(DA28:DC31,DA35,DA38)</f>
        <v>759</v>
      </c>
      <c r="DB26" s="247"/>
      <c r="DC26" s="247"/>
      <c r="DD26" s="118">
        <f>SUM(DD28:DF31,DD35,DD38)</f>
        <v>239</v>
      </c>
      <c r="DE26" s="118"/>
      <c r="DF26" s="118"/>
      <c r="DG26" s="118">
        <f>SUM(DG27,DG35,DG38)</f>
        <v>22</v>
      </c>
      <c r="DH26" s="286"/>
      <c r="DI26" s="117">
        <f>SUM(DI28:DK31,DI35,DI38)</f>
        <v>392</v>
      </c>
      <c r="DJ26" s="118"/>
      <c r="DK26" s="118"/>
      <c r="DL26" s="118">
        <f>SUM(DL28:DN31,DL35,DL38)</f>
        <v>128</v>
      </c>
      <c r="DM26" s="118"/>
      <c r="DN26" s="118"/>
      <c r="DO26" s="118">
        <f>SUM(DO28:DP31,DO35,DO38)</f>
        <v>12</v>
      </c>
      <c r="DP26" s="286"/>
      <c r="DQ26" s="287">
        <f>SUM(DQ28:DS31,DQ35,DQ38)</f>
        <v>0</v>
      </c>
      <c r="DR26" s="284"/>
      <c r="DS26" s="284"/>
      <c r="DT26" s="284">
        <f>SUM(DT28:DV31,DT35,DT38)</f>
        <v>0</v>
      </c>
      <c r="DU26" s="284"/>
      <c r="DV26" s="284"/>
      <c r="DW26" s="284">
        <f>SUM(DW28:DX31,DW35,DW38)</f>
        <v>0</v>
      </c>
      <c r="DX26" s="285"/>
      <c r="DY26" s="283">
        <v>158</v>
      </c>
      <c r="DZ26" s="284"/>
      <c r="EA26" s="285"/>
    </row>
    <row r="27" spans="1:132" s="8" customFormat="1" ht="22.5" customHeight="1">
      <c r="A27" s="143" t="s">
        <v>33</v>
      </c>
      <c r="B27" s="144"/>
      <c r="C27" s="144"/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144"/>
      <c r="O27" s="144"/>
      <c r="P27" s="144"/>
      <c r="Q27" s="144"/>
      <c r="R27" s="144"/>
      <c r="S27" s="144"/>
      <c r="T27" s="144"/>
      <c r="U27" s="78"/>
      <c r="V27" s="79"/>
      <c r="W27" s="80"/>
      <c r="X27" s="81"/>
      <c r="Y27" s="79"/>
      <c r="Z27" s="80"/>
      <c r="AA27" s="81"/>
      <c r="AB27" s="79"/>
      <c r="AC27" s="79"/>
      <c r="AD27" s="82">
        <f>SUM(AD28:AG34)</f>
        <v>4163</v>
      </c>
      <c r="AE27" s="83"/>
      <c r="AF27" s="83"/>
      <c r="AG27" s="81"/>
      <c r="AH27" s="83">
        <f>SUM(AH28:AJ34)</f>
        <v>1965</v>
      </c>
      <c r="AI27" s="83"/>
      <c r="AJ27" s="83"/>
      <c r="AK27" s="83">
        <f>SUM(AK28:AM34)</f>
        <v>50</v>
      </c>
      <c r="AL27" s="83"/>
      <c r="AM27" s="83"/>
      <c r="AN27" s="83">
        <f>SUM(AN28:AP31)</f>
        <v>1766</v>
      </c>
      <c r="AO27" s="83"/>
      <c r="AP27" s="83"/>
      <c r="AQ27" s="83">
        <f>SUM(AQ28:AS31)</f>
        <v>0</v>
      </c>
      <c r="AR27" s="83"/>
      <c r="AS27" s="83"/>
      <c r="AT27" s="79">
        <f>SUM(AT28:AV31)</f>
        <v>434</v>
      </c>
      <c r="AU27" s="79"/>
      <c r="AV27" s="95"/>
      <c r="AW27" s="82">
        <f>SUM(AW28:AY31)</f>
        <v>445</v>
      </c>
      <c r="AX27" s="83"/>
      <c r="AY27" s="83"/>
      <c r="AZ27" s="141">
        <f>SUM(AZ28:BB31)</f>
        <v>90</v>
      </c>
      <c r="BA27" s="141"/>
      <c r="BB27" s="141"/>
      <c r="BC27" s="83">
        <f>SUM(BC28:BD31)</f>
        <v>13</v>
      </c>
      <c r="BD27" s="81"/>
      <c r="BE27" s="82">
        <f>SUM(BE28:BG31)</f>
        <v>460</v>
      </c>
      <c r="BF27" s="83"/>
      <c r="BG27" s="83"/>
      <c r="BH27" s="141">
        <f>SUM(BH28:BJ31)</f>
        <v>162</v>
      </c>
      <c r="BI27" s="141"/>
      <c r="BJ27" s="141"/>
      <c r="BK27" s="83">
        <f>SUM(BK28:BL31)</f>
        <v>14</v>
      </c>
      <c r="BL27" s="81"/>
      <c r="BM27" s="82">
        <f>SUM(BM28:BO31)</f>
        <v>343</v>
      </c>
      <c r="BN27" s="83"/>
      <c r="BO27" s="83"/>
      <c r="BP27" s="141">
        <f>SUM(BP28:BR31)</f>
        <v>113</v>
      </c>
      <c r="BQ27" s="141"/>
      <c r="BR27" s="141"/>
      <c r="BS27" s="83">
        <f>SUM(BS28:BT31)</f>
        <v>10</v>
      </c>
      <c r="BT27" s="81"/>
      <c r="BU27" s="82">
        <f>SUM(BU28:BW31)</f>
        <v>497</v>
      </c>
      <c r="BV27" s="83"/>
      <c r="BW27" s="83"/>
      <c r="BX27" s="141">
        <f>SUM(BX28:BZ31)</f>
        <v>119</v>
      </c>
      <c r="BY27" s="141"/>
      <c r="BZ27" s="141"/>
      <c r="CA27" s="83">
        <f>SUM(CA28:CB31)</f>
        <v>15</v>
      </c>
      <c r="CB27" s="81"/>
      <c r="CC27" s="82">
        <f>SUM(CC28:CE31)</f>
        <v>412</v>
      </c>
      <c r="CD27" s="83"/>
      <c r="CE27" s="83"/>
      <c r="CF27" s="141">
        <f>SUM(CF28:CH31)</f>
        <v>144</v>
      </c>
      <c r="CG27" s="141"/>
      <c r="CH27" s="141"/>
      <c r="CI27" s="83">
        <f>SUM(CI28:CJ31)</f>
        <v>12</v>
      </c>
      <c r="CJ27" s="81"/>
      <c r="CK27" s="82">
        <f>SUM(CK28:CM31)</f>
        <v>368</v>
      </c>
      <c r="CL27" s="83"/>
      <c r="CM27" s="83"/>
      <c r="CN27" s="141">
        <f>SUM(CN28:CP31)</f>
        <v>68</v>
      </c>
      <c r="CO27" s="141"/>
      <c r="CP27" s="141"/>
      <c r="CQ27" s="83">
        <f>SUM(CQ28:CR31)</f>
        <v>11</v>
      </c>
      <c r="CR27" s="81"/>
      <c r="CS27" s="82">
        <f>SUM(CS28:CU31)</f>
        <v>224</v>
      </c>
      <c r="CT27" s="83"/>
      <c r="CU27" s="83"/>
      <c r="CV27" s="141">
        <f>SUM(CV28:CX31)</f>
        <v>63</v>
      </c>
      <c r="CW27" s="141"/>
      <c r="CX27" s="141"/>
      <c r="CY27" s="83">
        <f>SUM(CY28:CZ31)</f>
        <v>8</v>
      </c>
      <c r="CZ27" s="81"/>
      <c r="DA27" s="82">
        <f>SUM(DA28:DC31)</f>
        <v>493</v>
      </c>
      <c r="DB27" s="83"/>
      <c r="DC27" s="83"/>
      <c r="DD27" s="141">
        <f>SUM(DD28:DF31)</f>
        <v>119</v>
      </c>
      <c r="DE27" s="141"/>
      <c r="DF27" s="141"/>
      <c r="DG27" s="83">
        <f>SUM(DG28:DH31)</f>
        <v>15</v>
      </c>
      <c r="DH27" s="81"/>
      <c r="DI27" s="82">
        <f>SUM(DI28:DK31)</f>
        <v>392</v>
      </c>
      <c r="DJ27" s="83"/>
      <c r="DK27" s="83"/>
      <c r="DL27" s="141">
        <f>SUM(DL28:DN31)</f>
        <v>128</v>
      </c>
      <c r="DM27" s="141"/>
      <c r="DN27" s="141"/>
      <c r="DO27" s="83">
        <f>SUM(DO28:DP31)</f>
        <v>12</v>
      </c>
      <c r="DP27" s="81"/>
      <c r="DQ27" s="84"/>
      <c r="DR27" s="85"/>
      <c r="DS27" s="85"/>
      <c r="DT27" s="85" t="s">
        <v>99</v>
      </c>
      <c r="DU27" s="85"/>
      <c r="DV27" s="85"/>
      <c r="DW27" s="85"/>
      <c r="DX27" s="86"/>
      <c r="DY27" s="69">
        <f>SUM(DY28:EA31)</f>
        <v>110</v>
      </c>
      <c r="DZ27" s="70"/>
      <c r="EA27" s="71"/>
      <c r="EB27" s="10"/>
    </row>
    <row r="28" spans="1:131" s="8" customFormat="1" ht="30.75" customHeight="1">
      <c r="A28" s="72" t="s">
        <v>14</v>
      </c>
      <c r="B28" s="73"/>
      <c r="C28" s="74"/>
      <c r="D28" s="75" t="s">
        <v>83</v>
      </c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7"/>
      <c r="U28" s="276" t="s">
        <v>102</v>
      </c>
      <c r="V28" s="48"/>
      <c r="W28" s="103"/>
      <c r="X28" s="81">
        <v>1.3</v>
      </c>
      <c r="Y28" s="79"/>
      <c r="Z28" s="80"/>
      <c r="AA28" s="102" t="s">
        <v>89</v>
      </c>
      <c r="AB28" s="100"/>
      <c r="AC28" s="100"/>
      <c r="AD28" s="82">
        <f>SUM(AW28,BE28,BM28,BU28,CC28,CK28,CS28,DA28,DI28,DQ28)</f>
        <v>1805</v>
      </c>
      <c r="AE28" s="83"/>
      <c r="AF28" s="83"/>
      <c r="AG28" s="81"/>
      <c r="AH28" s="359">
        <f>SUM(0,--AZ28,--BH28,--BP28,--BX28,--CF28,--CN28,--CV28,--DD28,--DL28,--DT28)</f>
        <v>936</v>
      </c>
      <c r="AI28" s="110"/>
      <c r="AJ28" s="110"/>
      <c r="AK28" s="83">
        <v>50</v>
      </c>
      <c r="AL28" s="83"/>
      <c r="AM28" s="83"/>
      <c r="AN28" s="83">
        <v>936</v>
      </c>
      <c r="AO28" s="83"/>
      <c r="AP28" s="83"/>
      <c r="AQ28" s="83"/>
      <c r="AR28" s="83"/>
      <c r="AS28" s="83"/>
      <c r="AT28" s="79">
        <v>156</v>
      </c>
      <c r="AU28" s="79"/>
      <c r="AV28" s="95"/>
      <c r="AW28" s="80">
        <v>171</v>
      </c>
      <c r="AX28" s="83"/>
      <c r="AY28" s="83"/>
      <c r="AZ28" s="142">
        <v>90</v>
      </c>
      <c r="BA28" s="98"/>
      <c r="BB28" s="98"/>
      <c r="BC28" s="83">
        <v>5</v>
      </c>
      <c r="BD28" s="81"/>
      <c r="BE28" s="82">
        <v>197</v>
      </c>
      <c r="BF28" s="83"/>
      <c r="BG28" s="83"/>
      <c r="BH28" s="142">
        <v>162</v>
      </c>
      <c r="BI28" s="98"/>
      <c r="BJ28" s="98"/>
      <c r="BK28" s="83">
        <v>6</v>
      </c>
      <c r="BL28" s="94"/>
      <c r="BM28" s="82">
        <v>171</v>
      </c>
      <c r="BN28" s="83"/>
      <c r="BO28" s="83"/>
      <c r="BP28" s="142">
        <v>95</v>
      </c>
      <c r="BQ28" s="98"/>
      <c r="BR28" s="98"/>
      <c r="BS28" s="83">
        <v>5</v>
      </c>
      <c r="BT28" s="81"/>
      <c r="BU28" s="82">
        <v>230</v>
      </c>
      <c r="BV28" s="83"/>
      <c r="BW28" s="83"/>
      <c r="BX28" s="142">
        <v>102</v>
      </c>
      <c r="BY28" s="98"/>
      <c r="BZ28" s="98"/>
      <c r="CA28" s="83">
        <v>7</v>
      </c>
      <c r="CB28" s="94"/>
      <c r="CC28" s="82">
        <v>240</v>
      </c>
      <c r="CD28" s="83"/>
      <c r="CE28" s="83"/>
      <c r="CF28" s="142">
        <v>126</v>
      </c>
      <c r="CG28" s="98"/>
      <c r="CH28" s="98"/>
      <c r="CI28" s="83">
        <v>7</v>
      </c>
      <c r="CJ28" s="81"/>
      <c r="CK28" s="82">
        <v>133</v>
      </c>
      <c r="CL28" s="83"/>
      <c r="CM28" s="83"/>
      <c r="CN28" s="142">
        <v>51</v>
      </c>
      <c r="CO28" s="98"/>
      <c r="CP28" s="98"/>
      <c r="CQ28" s="83">
        <v>4</v>
      </c>
      <c r="CR28" s="94"/>
      <c r="CS28" s="82">
        <v>120</v>
      </c>
      <c r="CT28" s="83"/>
      <c r="CU28" s="83"/>
      <c r="CV28" s="142">
        <v>63</v>
      </c>
      <c r="CW28" s="98"/>
      <c r="CX28" s="98"/>
      <c r="CY28" s="83">
        <v>4</v>
      </c>
      <c r="CZ28" s="81"/>
      <c r="DA28" s="82">
        <v>263</v>
      </c>
      <c r="DB28" s="83"/>
      <c r="DC28" s="83"/>
      <c r="DD28" s="142">
        <v>119</v>
      </c>
      <c r="DE28" s="98"/>
      <c r="DF28" s="98"/>
      <c r="DG28" s="83">
        <v>8</v>
      </c>
      <c r="DH28" s="94"/>
      <c r="DI28" s="82">
        <v>280</v>
      </c>
      <c r="DJ28" s="83"/>
      <c r="DK28" s="83"/>
      <c r="DL28" s="142">
        <v>128</v>
      </c>
      <c r="DM28" s="98"/>
      <c r="DN28" s="98"/>
      <c r="DO28" s="83">
        <v>8</v>
      </c>
      <c r="DP28" s="81"/>
      <c r="DQ28" s="84"/>
      <c r="DR28" s="85"/>
      <c r="DS28" s="85"/>
      <c r="DT28" s="85"/>
      <c r="DU28" s="85"/>
      <c r="DV28" s="85"/>
      <c r="DW28" s="85"/>
      <c r="DX28" s="86"/>
      <c r="DY28" s="69">
        <f>SUM(BC28,BK28,BS28,CA28,CI28,CQ28,CY28,DG28,DO28,DW28)</f>
        <v>54</v>
      </c>
      <c r="DZ28" s="70"/>
      <c r="EA28" s="71"/>
    </row>
    <row r="29" spans="1:131" s="8" customFormat="1" ht="35.25" customHeight="1">
      <c r="A29" s="72" t="s">
        <v>15</v>
      </c>
      <c r="B29" s="73"/>
      <c r="C29" s="74"/>
      <c r="D29" s="75" t="s">
        <v>84</v>
      </c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7"/>
      <c r="U29" s="276" t="s">
        <v>118</v>
      </c>
      <c r="V29" s="48"/>
      <c r="W29" s="103"/>
      <c r="X29" s="81" t="s">
        <v>105</v>
      </c>
      <c r="Y29" s="79"/>
      <c r="Z29" s="80"/>
      <c r="AA29" s="102" t="s">
        <v>90</v>
      </c>
      <c r="AB29" s="100"/>
      <c r="AC29" s="100"/>
      <c r="AD29" s="82">
        <f aca="true" t="shared" si="0" ref="AD29:AD34">SUM(AW29,BE29,BM29,BU29,CC29,CK29,CS29,DA29,DI29,DQ29)</f>
        <v>1160</v>
      </c>
      <c r="AE29" s="83"/>
      <c r="AF29" s="83"/>
      <c r="AG29" s="81"/>
      <c r="AH29" s="359">
        <f>SUM(0,--AZ29,--BH29,--BP29,--BX29,--CF29,--CN29,--CV29,--DD29,--DL29,--DT29)</f>
        <v>533</v>
      </c>
      <c r="AI29" s="110"/>
      <c r="AJ29" s="110"/>
      <c r="AK29" s="83"/>
      <c r="AL29" s="83"/>
      <c r="AM29" s="83"/>
      <c r="AN29" s="83">
        <v>533</v>
      </c>
      <c r="AO29" s="83"/>
      <c r="AP29" s="83"/>
      <c r="AQ29" s="83"/>
      <c r="AR29" s="83"/>
      <c r="AS29" s="83"/>
      <c r="AT29" s="79">
        <v>139</v>
      </c>
      <c r="AU29" s="79"/>
      <c r="AV29" s="95"/>
      <c r="AW29" s="80">
        <v>171</v>
      </c>
      <c r="AX29" s="83"/>
      <c r="AY29" s="83"/>
      <c r="AZ29" s="358" t="s">
        <v>103</v>
      </c>
      <c r="BA29" s="358"/>
      <c r="BB29" s="358"/>
      <c r="BC29" s="83">
        <v>5</v>
      </c>
      <c r="BD29" s="81"/>
      <c r="BE29" s="82">
        <v>166</v>
      </c>
      <c r="BF29" s="83"/>
      <c r="BG29" s="83"/>
      <c r="BH29" s="98" t="s">
        <v>106</v>
      </c>
      <c r="BI29" s="98"/>
      <c r="BJ29" s="98"/>
      <c r="BK29" s="83">
        <v>5</v>
      </c>
      <c r="BL29" s="94"/>
      <c r="BM29" s="82">
        <v>137</v>
      </c>
      <c r="BN29" s="83"/>
      <c r="BO29" s="83"/>
      <c r="BP29" s="98" t="s">
        <v>107</v>
      </c>
      <c r="BQ29" s="98"/>
      <c r="BR29" s="98"/>
      <c r="BS29" s="83">
        <v>4</v>
      </c>
      <c r="BT29" s="81"/>
      <c r="BU29" s="82">
        <v>198</v>
      </c>
      <c r="BV29" s="83"/>
      <c r="BW29" s="83"/>
      <c r="BX29" s="98" t="s">
        <v>108</v>
      </c>
      <c r="BY29" s="98"/>
      <c r="BZ29" s="98"/>
      <c r="CA29" s="83">
        <v>6</v>
      </c>
      <c r="CB29" s="94"/>
      <c r="CC29" s="82">
        <v>137</v>
      </c>
      <c r="CD29" s="83"/>
      <c r="CE29" s="83"/>
      <c r="CF29" s="98" t="s">
        <v>107</v>
      </c>
      <c r="CG29" s="98"/>
      <c r="CH29" s="98"/>
      <c r="CI29" s="83">
        <v>4</v>
      </c>
      <c r="CJ29" s="81"/>
      <c r="CK29" s="82">
        <v>166</v>
      </c>
      <c r="CL29" s="83"/>
      <c r="CM29" s="83"/>
      <c r="CN29" s="98" t="s">
        <v>106</v>
      </c>
      <c r="CO29" s="98"/>
      <c r="CP29" s="98"/>
      <c r="CQ29" s="83">
        <v>5</v>
      </c>
      <c r="CR29" s="94"/>
      <c r="CS29" s="82">
        <v>52</v>
      </c>
      <c r="CT29" s="83"/>
      <c r="CU29" s="83"/>
      <c r="CV29" s="98" t="s">
        <v>109</v>
      </c>
      <c r="CW29" s="98"/>
      <c r="CX29" s="98"/>
      <c r="CY29" s="83">
        <v>2</v>
      </c>
      <c r="CZ29" s="81"/>
      <c r="DA29" s="82">
        <v>133</v>
      </c>
      <c r="DB29" s="83"/>
      <c r="DC29" s="83"/>
      <c r="DD29" s="98" t="s">
        <v>104</v>
      </c>
      <c r="DE29" s="98"/>
      <c r="DF29" s="98"/>
      <c r="DG29" s="83">
        <v>4</v>
      </c>
      <c r="DH29" s="94"/>
      <c r="DI29" s="82"/>
      <c r="DJ29" s="83"/>
      <c r="DK29" s="83"/>
      <c r="DL29" s="83"/>
      <c r="DM29" s="83"/>
      <c r="DN29" s="83"/>
      <c r="DO29" s="83"/>
      <c r="DP29" s="81"/>
      <c r="DQ29" s="84"/>
      <c r="DR29" s="85"/>
      <c r="DS29" s="85"/>
      <c r="DT29" s="85"/>
      <c r="DU29" s="85"/>
      <c r="DV29" s="85"/>
      <c r="DW29" s="85"/>
      <c r="DX29" s="86"/>
      <c r="DY29" s="69">
        <f aca="true" t="shared" si="1" ref="DY29:DY34">SUM(BC29,BK29,BS29,CA29,CI29,CQ29,CY29,DG29,DO29,DW29)</f>
        <v>35</v>
      </c>
      <c r="DZ29" s="70"/>
      <c r="EA29" s="71"/>
    </row>
    <row r="30" spans="1:131" s="8" customFormat="1" ht="34.5" customHeight="1">
      <c r="A30" s="72" t="s">
        <v>16</v>
      </c>
      <c r="B30" s="73"/>
      <c r="C30" s="74"/>
      <c r="D30" s="75" t="s">
        <v>110</v>
      </c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7"/>
      <c r="U30" s="78">
        <v>9</v>
      </c>
      <c r="V30" s="79"/>
      <c r="W30" s="80"/>
      <c r="X30" s="102" t="s">
        <v>91</v>
      </c>
      <c r="Y30" s="100"/>
      <c r="Z30" s="101"/>
      <c r="AA30" s="81">
        <v>8</v>
      </c>
      <c r="AB30" s="79"/>
      <c r="AC30" s="79"/>
      <c r="AD30" s="82">
        <f t="shared" si="0"/>
        <v>261</v>
      </c>
      <c r="AE30" s="83"/>
      <c r="AF30" s="83"/>
      <c r="AG30" s="81"/>
      <c r="AH30" s="359">
        <f>SUM(0,--AZ30,--BH30,--BP30,--BX30,--CF30,--CN30,--CV30,--DD30,--DL30,--DT30)</f>
        <v>122</v>
      </c>
      <c r="AI30" s="110"/>
      <c r="AJ30" s="110"/>
      <c r="AK30" s="83"/>
      <c r="AL30" s="83"/>
      <c r="AM30" s="83"/>
      <c r="AN30" s="83">
        <v>122</v>
      </c>
      <c r="AO30" s="83"/>
      <c r="AP30" s="83"/>
      <c r="AQ30" s="83"/>
      <c r="AR30" s="83"/>
      <c r="AS30" s="83"/>
      <c r="AT30" s="79">
        <v>34</v>
      </c>
      <c r="AU30" s="79"/>
      <c r="AV30" s="95"/>
      <c r="AW30" s="80"/>
      <c r="AX30" s="83"/>
      <c r="AY30" s="83"/>
      <c r="AZ30" s="83"/>
      <c r="BA30" s="83"/>
      <c r="BB30" s="83"/>
      <c r="BC30" s="83"/>
      <c r="BD30" s="81"/>
      <c r="BE30" s="82"/>
      <c r="BF30" s="83"/>
      <c r="BG30" s="83"/>
      <c r="BH30" s="83"/>
      <c r="BI30" s="83"/>
      <c r="BJ30" s="83"/>
      <c r="BK30" s="83"/>
      <c r="BL30" s="94"/>
      <c r="BM30" s="82"/>
      <c r="BN30" s="83"/>
      <c r="BO30" s="83"/>
      <c r="BP30" s="83"/>
      <c r="BQ30" s="83"/>
      <c r="BR30" s="83"/>
      <c r="BS30" s="83"/>
      <c r="BT30" s="81"/>
      <c r="BU30" s="82"/>
      <c r="BV30" s="83"/>
      <c r="BW30" s="83"/>
      <c r="BX30" s="83"/>
      <c r="BY30" s="83"/>
      <c r="BZ30" s="83"/>
      <c r="CA30" s="83"/>
      <c r="CB30" s="94"/>
      <c r="CC30" s="82"/>
      <c r="CD30" s="83"/>
      <c r="CE30" s="83"/>
      <c r="CF30" s="83"/>
      <c r="CG30" s="83"/>
      <c r="CH30" s="83"/>
      <c r="CI30" s="83"/>
      <c r="CJ30" s="81"/>
      <c r="CK30" s="82"/>
      <c r="CL30" s="83"/>
      <c r="CM30" s="83"/>
      <c r="CN30" s="83"/>
      <c r="CO30" s="83"/>
      <c r="CP30" s="83"/>
      <c r="CQ30" s="83"/>
      <c r="CR30" s="94"/>
      <c r="CS30" s="82">
        <v>52</v>
      </c>
      <c r="CT30" s="83"/>
      <c r="CU30" s="83"/>
      <c r="CV30" s="98" t="s">
        <v>109</v>
      </c>
      <c r="CW30" s="98"/>
      <c r="CX30" s="98"/>
      <c r="CY30" s="83">
        <v>2</v>
      </c>
      <c r="CZ30" s="81"/>
      <c r="DA30" s="82">
        <v>97</v>
      </c>
      <c r="DB30" s="83"/>
      <c r="DC30" s="83"/>
      <c r="DD30" s="98" t="s">
        <v>104</v>
      </c>
      <c r="DE30" s="98"/>
      <c r="DF30" s="98"/>
      <c r="DG30" s="83">
        <v>3</v>
      </c>
      <c r="DH30" s="94"/>
      <c r="DI30" s="82">
        <v>112</v>
      </c>
      <c r="DJ30" s="83"/>
      <c r="DK30" s="83"/>
      <c r="DL30" s="98" t="s">
        <v>111</v>
      </c>
      <c r="DM30" s="98"/>
      <c r="DN30" s="98"/>
      <c r="DO30" s="83">
        <v>4</v>
      </c>
      <c r="DP30" s="81"/>
      <c r="DQ30" s="84"/>
      <c r="DR30" s="85"/>
      <c r="DS30" s="85"/>
      <c r="DT30" s="85"/>
      <c r="DU30" s="85"/>
      <c r="DV30" s="85"/>
      <c r="DW30" s="85"/>
      <c r="DX30" s="86"/>
      <c r="DY30" s="69">
        <f t="shared" si="1"/>
        <v>9</v>
      </c>
      <c r="DZ30" s="70"/>
      <c r="EA30" s="71"/>
    </row>
    <row r="31" spans="1:131" s="8" customFormat="1" ht="22.5" customHeight="1">
      <c r="A31" s="72" t="s">
        <v>17</v>
      </c>
      <c r="B31" s="73"/>
      <c r="C31" s="74"/>
      <c r="D31" s="75" t="s">
        <v>85</v>
      </c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7"/>
      <c r="U31" s="99" t="s">
        <v>112</v>
      </c>
      <c r="V31" s="100"/>
      <c r="W31" s="101"/>
      <c r="X31" s="102" t="s">
        <v>113</v>
      </c>
      <c r="Y31" s="100"/>
      <c r="Z31" s="101"/>
      <c r="AA31" s="81">
        <v>1.3</v>
      </c>
      <c r="AB31" s="79"/>
      <c r="AC31" s="79"/>
      <c r="AD31" s="82">
        <f t="shared" si="0"/>
        <v>408</v>
      </c>
      <c r="AE31" s="83"/>
      <c r="AF31" s="83"/>
      <c r="AG31" s="81"/>
      <c r="AH31" s="359">
        <f>SUM(0,--AZ31,--BH31,--BP31,--BX31,--CF31,--CN31,--CV31,--DD31,--DL31,--DT31)</f>
        <v>175</v>
      </c>
      <c r="AI31" s="110"/>
      <c r="AJ31" s="110"/>
      <c r="AK31" s="83"/>
      <c r="AL31" s="83"/>
      <c r="AM31" s="83"/>
      <c r="AN31" s="83">
        <v>175</v>
      </c>
      <c r="AO31" s="83"/>
      <c r="AP31" s="83"/>
      <c r="AQ31" s="83"/>
      <c r="AR31" s="83"/>
      <c r="AS31" s="83"/>
      <c r="AT31" s="79">
        <v>105</v>
      </c>
      <c r="AU31" s="79"/>
      <c r="AV31" s="95"/>
      <c r="AW31" s="80">
        <v>103</v>
      </c>
      <c r="AX31" s="83"/>
      <c r="AY31" s="83"/>
      <c r="AZ31" s="98" t="s">
        <v>114</v>
      </c>
      <c r="BA31" s="98"/>
      <c r="BB31" s="98"/>
      <c r="BC31" s="83">
        <v>3</v>
      </c>
      <c r="BD31" s="81"/>
      <c r="BE31" s="82">
        <v>97</v>
      </c>
      <c r="BF31" s="83"/>
      <c r="BG31" s="83"/>
      <c r="BH31" s="98" t="s">
        <v>104</v>
      </c>
      <c r="BI31" s="98"/>
      <c r="BJ31" s="98"/>
      <c r="BK31" s="83">
        <v>3</v>
      </c>
      <c r="BL31" s="94"/>
      <c r="BM31" s="82">
        <v>35</v>
      </c>
      <c r="BN31" s="83"/>
      <c r="BO31" s="83"/>
      <c r="BP31" s="83">
        <v>18</v>
      </c>
      <c r="BQ31" s="83"/>
      <c r="BR31" s="83"/>
      <c r="BS31" s="83">
        <v>1</v>
      </c>
      <c r="BT31" s="81"/>
      <c r="BU31" s="82">
        <v>69</v>
      </c>
      <c r="BV31" s="83"/>
      <c r="BW31" s="83"/>
      <c r="BX31" s="83">
        <v>17</v>
      </c>
      <c r="BY31" s="83"/>
      <c r="BZ31" s="83"/>
      <c r="CA31" s="83">
        <v>2</v>
      </c>
      <c r="CB31" s="81"/>
      <c r="CC31" s="82">
        <v>35</v>
      </c>
      <c r="CD31" s="83"/>
      <c r="CE31" s="83"/>
      <c r="CF31" s="83">
        <v>18</v>
      </c>
      <c r="CG31" s="83"/>
      <c r="CH31" s="83"/>
      <c r="CI31" s="83">
        <v>1</v>
      </c>
      <c r="CJ31" s="81"/>
      <c r="CK31" s="82">
        <v>69</v>
      </c>
      <c r="CL31" s="83"/>
      <c r="CM31" s="83"/>
      <c r="CN31" s="83">
        <v>17</v>
      </c>
      <c r="CO31" s="83"/>
      <c r="CP31" s="83"/>
      <c r="CQ31" s="83">
        <v>2</v>
      </c>
      <c r="CR31" s="81"/>
      <c r="CS31" s="82"/>
      <c r="CT31" s="83"/>
      <c r="CU31" s="83"/>
      <c r="CV31" s="83"/>
      <c r="CW31" s="83"/>
      <c r="CX31" s="83"/>
      <c r="CY31" s="83"/>
      <c r="CZ31" s="81"/>
      <c r="DA31" s="82"/>
      <c r="DB31" s="83"/>
      <c r="DC31" s="83"/>
      <c r="DD31" s="83"/>
      <c r="DE31" s="83"/>
      <c r="DF31" s="83"/>
      <c r="DG31" s="83"/>
      <c r="DH31" s="94"/>
      <c r="DI31" s="82"/>
      <c r="DJ31" s="83"/>
      <c r="DK31" s="83"/>
      <c r="DL31" s="83"/>
      <c r="DM31" s="83"/>
      <c r="DN31" s="83"/>
      <c r="DO31" s="83"/>
      <c r="DP31" s="81"/>
      <c r="DQ31" s="84"/>
      <c r="DR31" s="85"/>
      <c r="DS31" s="85"/>
      <c r="DT31" s="85"/>
      <c r="DU31" s="85"/>
      <c r="DV31" s="85"/>
      <c r="DW31" s="85"/>
      <c r="DX31" s="86"/>
      <c r="DY31" s="78">
        <f t="shared" si="1"/>
        <v>12</v>
      </c>
      <c r="DZ31" s="96"/>
      <c r="EA31" s="307"/>
    </row>
    <row r="32" spans="1:131" s="8" customFormat="1" ht="22.5" customHeight="1">
      <c r="A32" s="72" t="s">
        <v>20</v>
      </c>
      <c r="B32" s="73"/>
      <c r="C32" s="74"/>
      <c r="D32" s="87" t="s">
        <v>115</v>
      </c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9"/>
      <c r="U32" s="78">
        <v>6.4</v>
      </c>
      <c r="V32" s="96"/>
      <c r="W32" s="97"/>
      <c r="X32" s="81">
        <v>2.5</v>
      </c>
      <c r="Y32" s="79"/>
      <c r="Z32" s="80"/>
      <c r="AA32" s="81">
        <v>1.3</v>
      </c>
      <c r="AB32" s="79"/>
      <c r="AC32" s="95"/>
      <c r="AD32" s="82">
        <f>SUM(AW32,BE32,BM32,BU32,CC32,CK32,CS32,DA32,DI32,DQ32)</f>
        <v>276</v>
      </c>
      <c r="AE32" s="83"/>
      <c r="AF32" s="83"/>
      <c r="AG32" s="81"/>
      <c r="AH32" s="359">
        <f>SUM(0,--AZ32,--BH32,--BP32,--BX32,--CF32,--CN32,--CV32,--DD32,--DL32,--DT32)</f>
        <v>105</v>
      </c>
      <c r="AI32" s="110"/>
      <c r="AJ32" s="110"/>
      <c r="AK32" s="81"/>
      <c r="AL32" s="79"/>
      <c r="AM32" s="80"/>
      <c r="AN32" s="81">
        <v>105</v>
      </c>
      <c r="AO32" s="79"/>
      <c r="AP32" s="80"/>
      <c r="AQ32" s="83"/>
      <c r="AR32" s="83"/>
      <c r="AS32" s="83"/>
      <c r="AT32" s="79">
        <v>105</v>
      </c>
      <c r="AU32" s="79"/>
      <c r="AV32" s="95"/>
      <c r="AW32" s="80">
        <v>35</v>
      </c>
      <c r="AX32" s="83"/>
      <c r="AY32" s="83"/>
      <c r="AZ32" s="83">
        <v>18</v>
      </c>
      <c r="BA32" s="83"/>
      <c r="BB32" s="83"/>
      <c r="BC32" s="83">
        <v>1</v>
      </c>
      <c r="BD32" s="81"/>
      <c r="BE32" s="82">
        <v>33</v>
      </c>
      <c r="BF32" s="83"/>
      <c r="BG32" s="83"/>
      <c r="BH32" s="83">
        <v>17</v>
      </c>
      <c r="BI32" s="83"/>
      <c r="BJ32" s="83"/>
      <c r="BK32" s="83">
        <v>1</v>
      </c>
      <c r="BL32" s="94"/>
      <c r="BM32" s="80">
        <v>35</v>
      </c>
      <c r="BN32" s="83"/>
      <c r="BO32" s="83"/>
      <c r="BP32" s="83">
        <v>18</v>
      </c>
      <c r="BQ32" s="83"/>
      <c r="BR32" s="83"/>
      <c r="BS32" s="83">
        <v>1</v>
      </c>
      <c r="BT32" s="81"/>
      <c r="BU32" s="82">
        <v>69</v>
      </c>
      <c r="BV32" s="83"/>
      <c r="BW32" s="83"/>
      <c r="BX32" s="83">
        <v>17</v>
      </c>
      <c r="BY32" s="83"/>
      <c r="BZ32" s="83"/>
      <c r="CA32" s="83">
        <v>2</v>
      </c>
      <c r="CB32" s="94"/>
      <c r="CC32" s="80">
        <v>35</v>
      </c>
      <c r="CD32" s="83"/>
      <c r="CE32" s="83"/>
      <c r="CF32" s="83">
        <v>18</v>
      </c>
      <c r="CG32" s="83"/>
      <c r="CH32" s="83"/>
      <c r="CI32" s="83">
        <v>1</v>
      </c>
      <c r="CJ32" s="81"/>
      <c r="CK32" s="82">
        <v>69</v>
      </c>
      <c r="CL32" s="83"/>
      <c r="CM32" s="83"/>
      <c r="CN32" s="83">
        <v>17</v>
      </c>
      <c r="CO32" s="83"/>
      <c r="CP32" s="83"/>
      <c r="CQ32" s="83">
        <v>2</v>
      </c>
      <c r="CR32" s="94"/>
      <c r="CS32" s="82"/>
      <c r="CT32" s="83"/>
      <c r="CU32" s="83"/>
      <c r="CV32" s="83"/>
      <c r="CW32" s="83"/>
      <c r="CX32" s="83"/>
      <c r="CY32" s="83"/>
      <c r="CZ32" s="81"/>
      <c r="DA32" s="82"/>
      <c r="DB32" s="83"/>
      <c r="DC32" s="83"/>
      <c r="DD32" s="83"/>
      <c r="DE32" s="83"/>
      <c r="DF32" s="83"/>
      <c r="DG32" s="83"/>
      <c r="DH32" s="94"/>
      <c r="DI32" s="82"/>
      <c r="DJ32" s="83"/>
      <c r="DK32" s="83"/>
      <c r="DL32" s="83"/>
      <c r="DM32" s="83"/>
      <c r="DN32" s="83"/>
      <c r="DO32" s="83"/>
      <c r="DP32" s="81"/>
      <c r="DQ32" s="84"/>
      <c r="DR32" s="85"/>
      <c r="DS32" s="85"/>
      <c r="DT32" s="85"/>
      <c r="DU32" s="85"/>
      <c r="DV32" s="85"/>
      <c r="DW32" s="85"/>
      <c r="DX32" s="86"/>
      <c r="DY32" s="69">
        <f>SUM(BC32,BK32,BS32,CA32,CI32,CQ32,CY32,DG32,DO32,DW32)</f>
        <v>8</v>
      </c>
      <c r="DZ32" s="70"/>
      <c r="EA32" s="71"/>
    </row>
    <row r="33" spans="1:131" s="8" customFormat="1" ht="22.5" customHeight="1">
      <c r="A33" s="72" t="s">
        <v>23</v>
      </c>
      <c r="B33" s="73"/>
      <c r="C33" s="74"/>
      <c r="D33" s="75" t="s">
        <v>117</v>
      </c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7"/>
      <c r="U33" s="78">
        <v>8</v>
      </c>
      <c r="V33" s="79"/>
      <c r="W33" s="80"/>
      <c r="X33" s="81">
        <v>7</v>
      </c>
      <c r="Y33" s="79"/>
      <c r="Z33" s="80"/>
      <c r="AA33" s="81"/>
      <c r="AB33" s="79"/>
      <c r="AC33" s="79"/>
      <c r="AD33" s="82">
        <f>SUM(AW33,BE33,BM33,BU33,CC33,CK33,CS33,DA33,DI33,DQ33)</f>
        <v>136</v>
      </c>
      <c r="AE33" s="83"/>
      <c r="AF33" s="83"/>
      <c r="AG33" s="81"/>
      <c r="AH33" s="359">
        <f>SUM(0,--AZ33,--BH33,--BP33,--BX33,--CF33,--CN33,--CV33,--DD33,--DL33,--DT33)</f>
        <v>52</v>
      </c>
      <c r="AI33" s="110"/>
      <c r="AJ33" s="110"/>
      <c r="AK33" s="83"/>
      <c r="AL33" s="83"/>
      <c r="AM33" s="83"/>
      <c r="AN33" s="83">
        <v>52</v>
      </c>
      <c r="AO33" s="83"/>
      <c r="AP33" s="83"/>
      <c r="AQ33" s="83"/>
      <c r="AR33" s="83"/>
      <c r="AS33" s="83"/>
      <c r="AT33" s="79">
        <v>8</v>
      </c>
      <c r="AU33" s="79"/>
      <c r="AV33" s="95"/>
      <c r="AW33" s="80"/>
      <c r="AX33" s="83"/>
      <c r="AY33" s="83"/>
      <c r="AZ33" s="83"/>
      <c r="BA33" s="83"/>
      <c r="BB33" s="83"/>
      <c r="BC33" s="83"/>
      <c r="BD33" s="81"/>
      <c r="BE33" s="82"/>
      <c r="BF33" s="83"/>
      <c r="BG33" s="83"/>
      <c r="BH33" s="83"/>
      <c r="BI33" s="83"/>
      <c r="BJ33" s="83"/>
      <c r="BK33" s="83"/>
      <c r="BL33" s="94"/>
      <c r="BM33" s="82"/>
      <c r="BN33" s="83"/>
      <c r="BO33" s="83"/>
      <c r="BP33" s="83"/>
      <c r="BQ33" s="83"/>
      <c r="BR33" s="83"/>
      <c r="BS33" s="83"/>
      <c r="BT33" s="81"/>
      <c r="BU33" s="82"/>
      <c r="BV33" s="83"/>
      <c r="BW33" s="83"/>
      <c r="BX33" s="83"/>
      <c r="BY33" s="83"/>
      <c r="BZ33" s="83"/>
      <c r="CA33" s="83"/>
      <c r="CB33" s="94"/>
      <c r="CC33" s="82"/>
      <c r="CD33" s="83"/>
      <c r="CE33" s="83"/>
      <c r="CF33" s="83"/>
      <c r="CG33" s="83"/>
      <c r="CH33" s="83"/>
      <c r="CI33" s="83"/>
      <c r="CJ33" s="81"/>
      <c r="CK33" s="82"/>
      <c r="CL33" s="83"/>
      <c r="CM33" s="83"/>
      <c r="CN33" s="83"/>
      <c r="CO33" s="83"/>
      <c r="CP33" s="83"/>
      <c r="CQ33" s="83"/>
      <c r="CR33" s="94"/>
      <c r="CS33" s="82">
        <v>35</v>
      </c>
      <c r="CT33" s="83"/>
      <c r="CU33" s="83"/>
      <c r="CV33" s="83">
        <v>18</v>
      </c>
      <c r="CW33" s="83"/>
      <c r="CX33" s="83"/>
      <c r="CY33" s="83">
        <v>1</v>
      </c>
      <c r="CZ33" s="81"/>
      <c r="DA33" s="82">
        <v>101</v>
      </c>
      <c r="DB33" s="83"/>
      <c r="DC33" s="83"/>
      <c r="DD33" s="83">
        <v>34</v>
      </c>
      <c r="DE33" s="83"/>
      <c r="DF33" s="83"/>
      <c r="DG33" s="83">
        <v>3</v>
      </c>
      <c r="DH33" s="94"/>
      <c r="DI33" s="82"/>
      <c r="DJ33" s="83"/>
      <c r="DK33" s="83"/>
      <c r="DL33" s="83"/>
      <c r="DM33" s="83"/>
      <c r="DN33" s="83"/>
      <c r="DO33" s="83"/>
      <c r="DP33" s="81"/>
      <c r="DQ33" s="84"/>
      <c r="DR33" s="85"/>
      <c r="DS33" s="85"/>
      <c r="DT33" s="85"/>
      <c r="DU33" s="85"/>
      <c r="DV33" s="85"/>
      <c r="DW33" s="85"/>
      <c r="DX33" s="86"/>
      <c r="DY33" s="69">
        <f>SUM(BC33,BK33,BS33,CA33,CI33,CQ33,CY33,DG33,DO33,DW33)</f>
        <v>4</v>
      </c>
      <c r="DZ33" s="70"/>
      <c r="EA33" s="71"/>
    </row>
    <row r="34" spans="1:131" s="8" customFormat="1" ht="22.5" customHeight="1">
      <c r="A34" s="72" t="s">
        <v>21</v>
      </c>
      <c r="B34" s="73"/>
      <c r="C34" s="74"/>
      <c r="D34" s="75" t="s">
        <v>88</v>
      </c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7"/>
      <c r="U34" s="78">
        <v>9</v>
      </c>
      <c r="V34" s="79"/>
      <c r="W34" s="80"/>
      <c r="X34" s="81"/>
      <c r="Y34" s="79"/>
      <c r="Z34" s="80"/>
      <c r="AA34" s="81">
        <v>8</v>
      </c>
      <c r="AB34" s="79"/>
      <c r="AC34" s="79"/>
      <c r="AD34" s="82">
        <f t="shared" si="0"/>
        <v>117</v>
      </c>
      <c r="AE34" s="83"/>
      <c r="AF34" s="83"/>
      <c r="AG34" s="81"/>
      <c r="AH34" s="359">
        <f>SUM(0,--AZ34,--BH34,--BP34,--BX34,--CF34,--CN34,--CV34,--DD34,--DL34,--DT34)</f>
        <v>42</v>
      </c>
      <c r="AI34" s="110"/>
      <c r="AJ34" s="110"/>
      <c r="AK34" s="83"/>
      <c r="AL34" s="83"/>
      <c r="AM34" s="83"/>
      <c r="AN34" s="83">
        <v>34</v>
      </c>
      <c r="AO34" s="83"/>
      <c r="AP34" s="83"/>
      <c r="AQ34" s="83"/>
      <c r="AR34" s="83"/>
      <c r="AS34" s="83"/>
      <c r="AT34" s="79">
        <v>8</v>
      </c>
      <c r="AU34" s="79"/>
      <c r="AV34" s="95"/>
      <c r="AW34" s="80"/>
      <c r="AX34" s="83"/>
      <c r="AY34" s="83"/>
      <c r="AZ34" s="83"/>
      <c r="BA34" s="83"/>
      <c r="BB34" s="83"/>
      <c r="BC34" s="83"/>
      <c r="BD34" s="81"/>
      <c r="BE34" s="82"/>
      <c r="BF34" s="83"/>
      <c r="BG34" s="83"/>
      <c r="BH34" s="83"/>
      <c r="BI34" s="83"/>
      <c r="BJ34" s="83"/>
      <c r="BK34" s="83"/>
      <c r="BL34" s="94"/>
      <c r="BM34" s="82"/>
      <c r="BN34" s="83"/>
      <c r="BO34" s="83"/>
      <c r="BP34" s="83"/>
      <c r="BQ34" s="83"/>
      <c r="BR34" s="83"/>
      <c r="BS34" s="83"/>
      <c r="BT34" s="81"/>
      <c r="BU34" s="82"/>
      <c r="BV34" s="83"/>
      <c r="BW34" s="83"/>
      <c r="BX34" s="83"/>
      <c r="BY34" s="83"/>
      <c r="BZ34" s="83"/>
      <c r="CA34" s="83"/>
      <c r="CB34" s="94"/>
      <c r="CC34" s="82"/>
      <c r="CD34" s="83"/>
      <c r="CE34" s="83"/>
      <c r="CF34" s="83"/>
      <c r="CG34" s="83"/>
      <c r="CH34" s="83"/>
      <c r="CI34" s="83"/>
      <c r="CJ34" s="81"/>
      <c r="CK34" s="82"/>
      <c r="CL34" s="83"/>
      <c r="CM34" s="83"/>
      <c r="CN34" s="83"/>
      <c r="CO34" s="83"/>
      <c r="CP34" s="83"/>
      <c r="CQ34" s="83"/>
      <c r="CR34" s="94"/>
      <c r="CS34" s="82">
        <v>65</v>
      </c>
      <c r="CT34" s="83"/>
      <c r="CU34" s="83"/>
      <c r="CV34" s="83">
        <v>34</v>
      </c>
      <c r="CW34" s="83"/>
      <c r="CX34" s="83"/>
      <c r="CY34" s="83">
        <v>2</v>
      </c>
      <c r="CZ34" s="81"/>
      <c r="DA34" s="82">
        <v>52</v>
      </c>
      <c r="DB34" s="83"/>
      <c r="DC34" s="83"/>
      <c r="DD34" s="83">
        <v>8</v>
      </c>
      <c r="DE34" s="83"/>
      <c r="DF34" s="83"/>
      <c r="DG34" s="83">
        <v>2</v>
      </c>
      <c r="DH34" s="94"/>
      <c r="DI34" s="82"/>
      <c r="DJ34" s="83"/>
      <c r="DK34" s="83"/>
      <c r="DL34" s="83"/>
      <c r="DM34" s="83"/>
      <c r="DN34" s="83"/>
      <c r="DO34" s="83"/>
      <c r="DP34" s="81"/>
      <c r="DQ34" s="84"/>
      <c r="DR34" s="85"/>
      <c r="DS34" s="85"/>
      <c r="DT34" s="85"/>
      <c r="DU34" s="85"/>
      <c r="DV34" s="85"/>
      <c r="DW34" s="85"/>
      <c r="DX34" s="86"/>
      <c r="DY34" s="69">
        <f t="shared" si="1"/>
        <v>4</v>
      </c>
      <c r="DZ34" s="70"/>
      <c r="EA34" s="71"/>
    </row>
    <row r="35" spans="1:131" s="8" customFormat="1" ht="22.5" customHeight="1">
      <c r="A35" s="143" t="s">
        <v>35</v>
      </c>
      <c r="B35" s="144"/>
      <c r="C35" s="144"/>
      <c r="D35" s="144"/>
      <c r="E35" s="144"/>
      <c r="F35" s="144"/>
      <c r="G35" s="144"/>
      <c r="H35" s="144"/>
      <c r="I35" s="144"/>
      <c r="J35" s="144"/>
      <c r="K35" s="144"/>
      <c r="L35" s="144"/>
      <c r="M35" s="144"/>
      <c r="N35" s="144"/>
      <c r="O35" s="144"/>
      <c r="P35" s="144"/>
      <c r="Q35" s="144"/>
      <c r="R35" s="144"/>
      <c r="S35" s="144"/>
      <c r="T35" s="144"/>
      <c r="U35" s="78"/>
      <c r="V35" s="79"/>
      <c r="W35" s="80"/>
      <c r="X35" s="81"/>
      <c r="Y35" s="79"/>
      <c r="Z35" s="80"/>
      <c r="AA35" s="81"/>
      <c r="AB35" s="79"/>
      <c r="AC35" s="79"/>
      <c r="AD35" s="78">
        <f>SUM(AD36:AG37)</f>
        <v>1034</v>
      </c>
      <c r="AE35" s="79"/>
      <c r="AF35" s="79"/>
      <c r="AG35" s="79"/>
      <c r="AH35" s="359">
        <f>SUM(0,--AZ35,--BH35,--BP35,--BX35,--CF35,--CN35,--CV35,--DD35,--DL35,--DT35)</f>
        <v>524</v>
      </c>
      <c r="AI35" s="110"/>
      <c r="AJ35" s="110"/>
      <c r="AK35" s="83">
        <f>SUM(AK36:AM37)</f>
        <v>0</v>
      </c>
      <c r="AL35" s="83"/>
      <c r="AM35" s="83"/>
      <c r="AN35" s="83">
        <f>SUM(AN36:AP37)</f>
        <v>524</v>
      </c>
      <c r="AO35" s="83"/>
      <c r="AP35" s="83"/>
      <c r="AQ35" s="83">
        <f>SUM(AQ36:AS37)</f>
        <v>0</v>
      </c>
      <c r="AR35" s="83"/>
      <c r="AS35" s="83"/>
      <c r="AT35" s="79">
        <f>SUM(AT36:AV37)</f>
        <v>0</v>
      </c>
      <c r="AU35" s="79"/>
      <c r="AV35" s="95"/>
      <c r="AW35" s="82">
        <f>SUM(AW36:AY37)</f>
        <v>138</v>
      </c>
      <c r="AX35" s="83"/>
      <c r="AY35" s="83"/>
      <c r="AZ35" s="83">
        <f>SUM(AZ36:BB37)</f>
        <v>72</v>
      </c>
      <c r="BA35" s="83"/>
      <c r="BB35" s="83"/>
      <c r="BC35" s="83">
        <f>SUM(BC36:BD37)</f>
        <v>4</v>
      </c>
      <c r="BD35" s="94"/>
      <c r="BE35" s="82">
        <f>SUM(BE36:BG37)</f>
        <v>110</v>
      </c>
      <c r="BF35" s="83"/>
      <c r="BG35" s="83"/>
      <c r="BH35" s="83">
        <f>SUM(BH36:BJ37)</f>
        <v>68</v>
      </c>
      <c r="BI35" s="83"/>
      <c r="BJ35" s="83"/>
      <c r="BK35" s="83">
        <f>SUM(BK36:BL37)</f>
        <v>4</v>
      </c>
      <c r="BL35" s="94"/>
      <c r="BM35" s="82">
        <f>SUM(BM36:BO37)</f>
        <v>138</v>
      </c>
      <c r="BN35" s="83"/>
      <c r="BO35" s="83"/>
      <c r="BP35" s="83">
        <f>SUM(BP36:BR37)</f>
        <v>72</v>
      </c>
      <c r="BQ35" s="83"/>
      <c r="BR35" s="83"/>
      <c r="BS35" s="83">
        <f>SUM(BS36:BT37)</f>
        <v>4</v>
      </c>
      <c r="BT35" s="94"/>
      <c r="BU35" s="82">
        <f>SUM(BU36:BW37)</f>
        <v>120</v>
      </c>
      <c r="BV35" s="83"/>
      <c r="BW35" s="83"/>
      <c r="BX35" s="83">
        <f>SUM(BX36:BZ37)</f>
        <v>68</v>
      </c>
      <c r="BY35" s="83"/>
      <c r="BZ35" s="83"/>
      <c r="CA35" s="83">
        <f>SUM(CA36:CB37)</f>
        <v>4</v>
      </c>
      <c r="CB35" s="94"/>
      <c r="CC35" s="82">
        <f>SUM(CC36:CE37)</f>
        <v>174</v>
      </c>
      <c r="CD35" s="83"/>
      <c r="CE35" s="83"/>
      <c r="CF35" s="83">
        <f>SUM(CF36:CH37)</f>
        <v>72</v>
      </c>
      <c r="CG35" s="83"/>
      <c r="CH35" s="83"/>
      <c r="CI35" s="83">
        <f>SUM(CI36:CJ37)</f>
        <v>5</v>
      </c>
      <c r="CJ35" s="94"/>
      <c r="CK35" s="82">
        <f>SUM(CK36:CM37)</f>
        <v>130</v>
      </c>
      <c r="CL35" s="83"/>
      <c r="CM35" s="83"/>
      <c r="CN35" s="83">
        <f>SUM(CN36:CP37)</f>
        <v>68</v>
      </c>
      <c r="CO35" s="83"/>
      <c r="CP35" s="83"/>
      <c r="CQ35" s="83">
        <f>SUM(CQ36:CR37)</f>
        <v>3</v>
      </c>
      <c r="CR35" s="94"/>
      <c r="CS35" s="82">
        <f>SUM(CS36:CU37)</f>
        <v>58</v>
      </c>
      <c r="CT35" s="83"/>
      <c r="CU35" s="83"/>
      <c r="CV35" s="83">
        <f>SUM(CV36:CX37)</f>
        <v>36</v>
      </c>
      <c r="CW35" s="83"/>
      <c r="CX35" s="83"/>
      <c r="CY35" s="83">
        <f>SUM(CY36:CZ37)</f>
        <v>2</v>
      </c>
      <c r="CZ35" s="94"/>
      <c r="DA35" s="82">
        <f>SUM(DA36:DC37)</f>
        <v>166</v>
      </c>
      <c r="DB35" s="83"/>
      <c r="DC35" s="83"/>
      <c r="DD35" s="83">
        <f>SUM(DD36:DF37)</f>
        <v>68</v>
      </c>
      <c r="DE35" s="83"/>
      <c r="DF35" s="83"/>
      <c r="DG35" s="83">
        <f>SUM(DG36:DH37)</f>
        <v>4</v>
      </c>
      <c r="DH35" s="94"/>
      <c r="DI35" s="82">
        <f>SUM(DI36:DK37)</f>
        <v>0</v>
      </c>
      <c r="DJ35" s="83"/>
      <c r="DK35" s="83"/>
      <c r="DL35" s="83">
        <f>SUM(DL36:DN37)</f>
        <v>0</v>
      </c>
      <c r="DM35" s="83"/>
      <c r="DN35" s="83"/>
      <c r="DO35" s="83">
        <f>SUM(DO36:DP37)</f>
        <v>0</v>
      </c>
      <c r="DP35" s="94"/>
      <c r="DQ35" s="84">
        <f>SUM(DQ36:DS37)</f>
        <v>0</v>
      </c>
      <c r="DR35" s="85"/>
      <c r="DS35" s="85"/>
      <c r="DT35" s="85">
        <f>SUM(DT36:DV37)</f>
        <v>0</v>
      </c>
      <c r="DU35" s="85"/>
      <c r="DV35" s="85"/>
      <c r="DW35" s="85">
        <f>SUM(DW36:DX37)</f>
        <v>0</v>
      </c>
      <c r="DX35" s="86"/>
      <c r="DY35" s="107">
        <f>SUM(DY36:EA37)</f>
        <v>30</v>
      </c>
      <c r="DZ35" s="108"/>
      <c r="EA35" s="109"/>
    </row>
    <row r="36" spans="1:131" s="8" customFormat="1" ht="24.75" customHeight="1">
      <c r="A36" s="72" t="s">
        <v>18</v>
      </c>
      <c r="B36" s="73"/>
      <c r="C36" s="74"/>
      <c r="D36" s="75" t="s">
        <v>86</v>
      </c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7"/>
      <c r="U36" s="78">
        <v>8</v>
      </c>
      <c r="V36" s="79"/>
      <c r="W36" s="80"/>
      <c r="X36" s="47" t="s">
        <v>78</v>
      </c>
      <c r="Y36" s="48"/>
      <c r="Z36" s="103"/>
      <c r="AA36" s="53" t="s">
        <v>92</v>
      </c>
      <c r="AB36" s="54"/>
      <c r="AC36" s="56"/>
      <c r="AD36" s="82">
        <f>SUM(AW36,BE36,BM36,BU36,CC36,CK36,CS36,DA36,DI36,DQ36)</f>
        <v>671</v>
      </c>
      <c r="AE36" s="83"/>
      <c r="AF36" s="83"/>
      <c r="AG36" s="81"/>
      <c r="AH36" s="359">
        <f>SUM(0,--AZ36,--BH36,--BP36,--BX36,--CF36,--CN36,--CV36,--DD36,--DL36,--DT36)</f>
        <v>348</v>
      </c>
      <c r="AI36" s="110"/>
      <c r="AJ36" s="110"/>
      <c r="AK36" s="83"/>
      <c r="AL36" s="83"/>
      <c r="AM36" s="83"/>
      <c r="AN36" s="83">
        <v>348</v>
      </c>
      <c r="AO36" s="83"/>
      <c r="AP36" s="83"/>
      <c r="AQ36" s="83"/>
      <c r="AR36" s="83"/>
      <c r="AS36" s="83"/>
      <c r="AT36" s="79"/>
      <c r="AU36" s="79"/>
      <c r="AV36" s="95"/>
      <c r="AW36" s="82">
        <v>69</v>
      </c>
      <c r="AX36" s="83"/>
      <c r="AY36" s="83"/>
      <c r="AZ36" s="83">
        <v>36</v>
      </c>
      <c r="BA36" s="83"/>
      <c r="BB36" s="83"/>
      <c r="BC36" s="83">
        <v>2</v>
      </c>
      <c r="BD36" s="81"/>
      <c r="BE36" s="82">
        <v>55</v>
      </c>
      <c r="BF36" s="83"/>
      <c r="BG36" s="83"/>
      <c r="BH36" s="83">
        <v>34</v>
      </c>
      <c r="BI36" s="83"/>
      <c r="BJ36" s="83"/>
      <c r="BK36" s="83">
        <v>2</v>
      </c>
      <c r="BL36" s="94"/>
      <c r="BM36" s="82">
        <v>69</v>
      </c>
      <c r="BN36" s="83"/>
      <c r="BO36" s="83"/>
      <c r="BP36" s="83">
        <v>36</v>
      </c>
      <c r="BQ36" s="83"/>
      <c r="BR36" s="83"/>
      <c r="BS36" s="83">
        <v>2</v>
      </c>
      <c r="BT36" s="81"/>
      <c r="BU36" s="82">
        <v>55</v>
      </c>
      <c r="BV36" s="83"/>
      <c r="BW36" s="83"/>
      <c r="BX36" s="83">
        <v>34</v>
      </c>
      <c r="BY36" s="83"/>
      <c r="BZ36" s="83"/>
      <c r="CA36" s="83">
        <v>2</v>
      </c>
      <c r="CB36" s="94"/>
      <c r="CC36" s="82">
        <v>69</v>
      </c>
      <c r="CD36" s="83"/>
      <c r="CE36" s="83"/>
      <c r="CF36" s="83">
        <v>36</v>
      </c>
      <c r="CG36" s="83"/>
      <c r="CH36" s="83"/>
      <c r="CI36" s="83">
        <v>2</v>
      </c>
      <c r="CJ36" s="81"/>
      <c r="CK36" s="78">
        <v>130</v>
      </c>
      <c r="CL36" s="79"/>
      <c r="CM36" s="80"/>
      <c r="CN36" s="81">
        <v>68</v>
      </c>
      <c r="CO36" s="79"/>
      <c r="CP36" s="80"/>
      <c r="CQ36" s="81">
        <v>3</v>
      </c>
      <c r="CR36" s="95"/>
      <c r="CS36" s="82">
        <v>58</v>
      </c>
      <c r="CT36" s="83"/>
      <c r="CU36" s="83"/>
      <c r="CV36" s="83">
        <v>36</v>
      </c>
      <c r="CW36" s="83"/>
      <c r="CX36" s="83"/>
      <c r="CY36" s="83">
        <v>2</v>
      </c>
      <c r="CZ36" s="81"/>
      <c r="DA36" s="82">
        <v>166</v>
      </c>
      <c r="DB36" s="83"/>
      <c r="DC36" s="83"/>
      <c r="DD36" s="83">
        <v>68</v>
      </c>
      <c r="DE36" s="83"/>
      <c r="DF36" s="83"/>
      <c r="DG36" s="83">
        <v>4</v>
      </c>
      <c r="DH36" s="94"/>
      <c r="DI36" s="82"/>
      <c r="DJ36" s="83"/>
      <c r="DK36" s="83"/>
      <c r="DL36" s="83"/>
      <c r="DM36" s="83"/>
      <c r="DN36" s="83"/>
      <c r="DO36" s="83"/>
      <c r="DP36" s="81"/>
      <c r="DQ36" s="84"/>
      <c r="DR36" s="85"/>
      <c r="DS36" s="85"/>
      <c r="DT36" s="85"/>
      <c r="DU36" s="85"/>
      <c r="DV36" s="85"/>
      <c r="DW36" s="85"/>
      <c r="DX36" s="86"/>
      <c r="DY36" s="69">
        <f>SUM(BC36,BK36,BS36,CA36,CI36,CQ36,CY36,DG36,DO36,DW36)</f>
        <v>19</v>
      </c>
      <c r="DZ36" s="70"/>
      <c r="EA36" s="71"/>
    </row>
    <row r="37" spans="1:131" s="8" customFormat="1" ht="22.5" customHeight="1">
      <c r="A37" s="72" t="s">
        <v>19</v>
      </c>
      <c r="B37" s="73"/>
      <c r="C37" s="74"/>
      <c r="D37" s="87" t="s">
        <v>87</v>
      </c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9"/>
      <c r="U37" s="90"/>
      <c r="V37" s="91"/>
      <c r="W37" s="92"/>
      <c r="X37" s="93">
        <v>5</v>
      </c>
      <c r="Y37" s="91"/>
      <c r="Z37" s="92"/>
      <c r="AA37" s="93">
        <v>4</v>
      </c>
      <c r="AB37" s="91"/>
      <c r="AC37" s="91"/>
      <c r="AD37" s="82">
        <f>SUM(AW37,BE37,BM37,BU37,CC37,CK37,CS37,DA37,DI37,DQ37)</f>
        <v>363</v>
      </c>
      <c r="AE37" s="83"/>
      <c r="AF37" s="83"/>
      <c r="AG37" s="81"/>
      <c r="AH37" s="359">
        <f>SUM(0,--AZ37,--BH37,--BP37,--BX37,--CF37,--CN37,--CV37,--DD37,--DL37,--DT37)</f>
        <v>176</v>
      </c>
      <c r="AI37" s="110"/>
      <c r="AJ37" s="110"/>
      <c r="AK37" s="81"/>
      <c r="AL37" s="79"/>
      <c r="AM37" s="80"/>
      <c r="AN37" s="81">
        <v>176</v>
      </c>
      <c r="AO37" s="79"/>
      <c r="AP37" s="80"/>
      <c r="AQ37" s="83"/>
      <c r="AR37" s="83"/>
      <c r="AS37" s="83"/>
      <c r="AT37" s="79"/>
      <c r="AU37" s="79"/>
      <c r="AV37" s="95"/>
      <c r="AW37" s="80">
        <v>69</v>
      </c>
      <c r="AX37" s="83"/>
      <c r="AY37" s="83"/>
      <c r="AZ37" s="83">
        <v>36</v>
      </c>
      <c r="BA37" s="83"/>
      <c r="BB37" s="83"/>
      <c r="BC37" s="83">
        <v>2</v>
      </c>
      <c r="BD37" s="81"/>
      <c r="BE37" s="82">
        <v>55</v>
      </c>
      <c r="BF37" s="83"/>
      <c r="BG37" s="83"/>
      <c r="BH37" s="83">
        <v>34</v>
      </c>
      <c r="BI37" s="83"/>
      <c r="BJ37" s="83"/>
      <c r="BK37" s="83">
        <v>2</v>
      </c>
      <c r="BL37" s="94"/>
      <c r="BM37" s="82">
        <v>69</v>
      </c>
      <c r="BN37" s="83"/>
      <c r="BO37" s="83"/>
      <c r="BP37" s="83">
        <v>36</v>
      </c>
      <c r="BQ37" s="83"/>
      <c r="BR37" s="83"/>
      <c r="BS37" s="83">
        <v>2</v>
      </c>
      <c r="BT37" s="81"/>
      <c r="BU37" s="82">
        <v>65</v>
      </c>
      <c r="BV37" s="83"/>
      <c r="BW37" s="83"/>
      <c r="BX37" s="83">
        <v>34</v>
      </c>
      <c r="BY37" s="83"/>
      <c r="BZ37" s="83"/>
      <c r="CA37" s="83">
        <v>2</v>
      </c>
      <c r="CB37" s="94"/>
      <c r="CC37" s="82">
        <v>105</v>
      </c>
      <c r="CD37" s="83"/>
      <c r="CE37" s="83"/>
      <c r="CF37" s="83">
        <v>36</v>
      </c>
      <c r="CG37" s="83"/>
      <c r="CH37" s="83"/>
      <c r="CI37" s="83">
        <v>3</v>
      </c>
      <c r="CJ37" s="81"/>
      <c r="CK37" s="82"/>
      <c r="CL37" s="83"/>
      <c r="CM37" s="83"/>
      <c r="CN37" s="83"/>
      <c r="CO37" s="83"/>
      <c r="CP37" s="83"/>
      <c r="CQ37" s="83"/>
      <c r="CR37" s="94"/>
      <c r="CS37" s="82"/>
      <c r="CT37" s="83"/>
      <c r="CU37" s="83"/>
      <c r="CV37" s="83"/>
      <c r="CW37" s="83"/>
      <c r="CX37" s="83"/>
      <c r="CY37" s="83"/>
      <c r="CZ37" s="81"/>
      <c r="DA37" s="82"/>
      <c r="DB37" s="83"/>
      <c r="DC37" s="83"/>
      <c r="DD37" s="83"/>
      <c r="DE37" s="83"/>
      <c r="DF37" s="83"/>
      <c r="DG37" s="83"/>
      <c r="DH37" s="94"/>
      <c r="DI37" s="82"/>
      <c r="DJ37" s="83"/>
      <c r="DK37" s="83"/>
      <c r="DL37" s="83"/>
      <c r="DM37" s="83"/>
      <c r="DN37" s="83"/>
      <c r="DO37" s="83"/>
      <c r="DP37" s="81"/>
      <c r="DQ37" s="84"/>
      <c r="DR37" s="85"/>
      <c r="DS37" s="85"/>
      <c r="DT37" s="85"/>
      <c r="DU37" s="85"/>
      <c r="DV37" s="85"/>
      <c r="DW37" s="85"/>
      <c r="DX37" s="86"/>
      <c r="DY37" s="69">
        <f>SUM(BC37,BK37,BS37,CA37,CI37,CQ37,CY37,DG37,DO37,DW37)</f>
        <v>11</v>
      </c>
      <c r="DZ37" s="70"/>
      <c r="EA37" s="71"/>
    </row>
    <row r="38" spans="1:131" s="8" customFormat="1" ht="22.5" customHeight="1">
      <c r="A38" s="143" t="s">
        <v>28</v>
      </c>
      <c r="B38" s="144"/>
      <c r="C38" s="144"/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144"/>
      <c r="O38" s="144"/>
      <c r="P38" s="144"/>
      <c r="Q38" s="144"/>
      <c r="R38" s="144"/>
      <c r="S38" s="144"/>
      <c r="T38" s="144"/>
      <c r="U38" s="78"/>
      <c r="V38" s="79"/>
      <c r="W38" s="80"/>
      <c r="X38" s="81"/>
      <c r="Y38" s="79"/>
      <c r="Z38" s="80"/>
      <c r="AA38" s="81"/>
      <c r="AB38" s="79"/>
      <c r="AC38" s="79"/>
      <c r="AD38" s="82">
        <f>SUM(AD39:AG41)</f>
        <v>234</v>
      </c>
      <c r="AE38" s="83"/>
      <c r="AF38" s="83"/>
      <c r="AG38" s="81"/>
      <c r="AH38" s="359">
        <f>SUM(0,--AZ38,--BH38,--BP38,--BX38,--CF38,--CN38,--CV38,--DD38,--DL38,--DT38)</f>
        <v>122</v>
      </c>
      <c r="AI38" s="110"/>
      <c r="AJ38" s="110"/>
      <c r="AK38" s="83">
        <f>SUM(AK39:AM41)</f>
        <v>10</v>
      </c>
      <c r="AL38" s="83"/>
      <c r="AM38" s="83"/>
      <c r="AN38" s="83">
        <f>SUM(AN39:AP41)</f>
        <v>112</v>
      </c>
      <c r="AO38" s="83"/>
      <c r="AP38" s="83"/>
      <c r="AQ38" s="83">
        <f>SUM(AQ39:AS41)</f>
        <v>0</v>
      </c>
      <c r="AR38" s="83"/>
      <c r="AS38" s="83"/>
      <c r="AT38" s="79">
        <f>SUM(AT39:AV41)</f>
        <v>0</v>
      </c>
      <c r="AU38" s="79"/>
      <c r="AV38" s="95"/>
      <c r="AW38" s="82">
        <f>SUM(AW39:AY41)</f>
        <v>0</v>
      </c>
      <c r="AX38" s="83"/>
      <c r="AY38" s="83"/>
      <c r="AZ38" s="83">
        <f>SUM(AZ39:BB41)</f>
        <v>0</v>
      </c>
      <c r="BA38" s="83"/>
      <c r="BB38" s="83"/>
      <c r="BC38" s="83">
        <f>SUM(BC39:BD41)</f>
        <v>0</v>
      </c>
      <c r="BD38" s="94"/>
      <c r="BE38" s="82">
        <f>SUM(BE39:BG41)</f>
        <v>0</v>
      </c>
      <c r="BF38" s="83"/>
      <c r="BG38" s="83"/>
      <c r="BH38" s="83">
        <f>SUM(BH39:BJ41)</f>
        <v>0</v>
      </c>
      <c r="BI38" s="83"/>
      <c r="BJ38" s="83"/>
      <c r="BK38" s="83">
        <f>SUM(BK39:BL41)</f>
        <v>0</v>
      </c>
      <c r="BL38" s="94"/>
      <c r="BM38" s="82">
        <f>SUM(BM39:BO41)</f>
        <v>0</v>
      </c>
      <c r="BN38" s="83"/>
      <c r="BO38" s="83"/>
      <c r="BP38" s="83">
        <f>SUM(BP39:BR41)</f>
        <v>0</v>
      </c>
      <c r="BQ38" s="83"/>
      <c r="BR38" s="83"/>
      <c r="BS38" s="83">
        <f>SUM(BS39:BT41)</f>
        <v>0</v>
      </c>
      <c r="BT38" s="94"/>
      <c r="BU38" s="82">
        <f>SUM(BU39:BW41)</f>
        <v>0</v>
      </c>
      <c r="BV38" s="83"/>
      <c r="BW38" s="83"/>
      <c r="BX38" s="83">
        <f>SUM(BX39:BZ41)</f>
        <v>0</v>
      </c>
      <c r="BY38" s="83"/>
      <c r="BZ38" s="83"/>
      <c r="CA38" s="83">
        <f>SUM(CA39:CB41)</f>
        <v>0</v>
      </c>
      <c r="CB38" s="94"/>
      <c r="CC38" s="82">
        <f>SUM(CC39:CE41)</f>
        <v>69</v>
      </c>
      <c r="CD38" s="83"/>
      <c r="CE38" s="83"/>
      <c r="CF38" s="83">
        <f>SUM(CF39:CH41)</f>
        <v>36</v>
      </c>
      <c r="CG38" s="83"/>
      <c r="CH38" s="83"/>
      <c r="CI38" s="83">
        <f>SUM(CI39:CJ41)</f>
        <v>2</v>
      </c>
      <c r="CJ38" s="94"/>
      <c r="CK38" s="82">
        <f>SUM(CK39:CM41)</f>
        <v>65</v>
      </c>
      <c r="CL38" s="83"/>
      <c r="CM38" s="83"/>
      <c r="CN38" s="83">
        <f>SUM(CN39:CP41)</f>
        <v>34</v>
      </c>
      <c r="CO38" s="83"/>
      <c r="CP38" s="83"/>
      <c r="CQ38" s="83">
        <f>SUM(CQ39:CR41)</f>
        <v>2</v>
      </c>
      <c r="CR38" s="94"/>
      <c r="CS38" s="82">
        <f>SUM(CS39:CU41)</f>
        <v>0</v>
      </c>
      <c r="CT38" s="83"/>
      <c r="CU38" s="83"/>
      <c r="CV38" s="83">
        <f>SUM(CV39:CX41)</f>
        <v>0</v>
      </c>
      <c r="CW38" s="83"/>
      <c r="CX38" s="83"/>
      <c r="CY38" s="83">
        <f>SUM(CY39:CZ41)</f>
        <v>0</v>
      </c>
      <c r="CZ38" s="94"/>
      <c r="DA38" s="82">
        <f>SUM(DA39:DC41)</f>
        <v>100</v>
      </c>
      <c r="DB38" s="83"/>
      <c r="DC38" s="83"/>
      <c r="DD38" s="83">
        <f>SUM(DD39:DF41)</f>
        <v>52</v>
      </c>
      <c r="DE38" s="83"/>
      <c r="DF38" s="83"/>
      <c r="DG38" s="83">
        <f>SUM(DG39:DH41)</f>
        <v>3</v>
      </c>
      <c r="DH38" s="94"/>
      <c r="DI38" s="82">
        <f>SUM(DI39:DK41)</f>
        <v>0</v>
      </c>
      <c r="DJ38" s="83"/>
      <c r="DK38" s="83"/>
      <c r="DL38" s="83">
        <f>SUM(DL39:DN41)</f>
        <v>0</v>
      </c>
      <c r="DM38" s="83"/>
      <c r="DN38" s="83"/>
      <c r="DO38" s="83">
        <f>SUM(DO39:DP41)</f>
        <v>0</v>
      </c>
      <c r="DP38" s="94"/>
      <c r="DQ38" s="84">
        <f>SUM(DQ39:DS41)</f>
        <v>0</v>
      </c>
      <c r="DR38" s="85"/>
      <c r="DS38" s="85"/>
      <c r="DT38" s="85">
        <f>SUM(DT39:DV41)</f>
        <v>0</v>
      </c>
      <c r="DU38" s="85"/>
      <c r="DV38" s="85"/>
      <c r="DW38" s="85">
        <f>SUM(DW39:DX41)</f>
        <v>0</v>
      </c>
      <c r="DX38" s="86"/>
      <c r="DY38" s="107">
        <f>SUM(DY39:EA41)</f>
        <v>7</v>
      </c>
      <c r="DZ38" s="108"/>
      <c r="EA38" s="109"/>
    </row>
    <row r="39" spans="1:131" s="8" customFormat="1" ht="22.5" customHeight="1">
      <c r="A39" s="72" t="s">
        <v>65</v>
      </c>
      <c r="B39" s="73"/>
      <c r="C39" s="74"/>
      <c r="D39" s="75" t="s">
        <v>93</v>
      </c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7"/>
      <c r="U39" s="78">
        <v>8</v>
      </c>
      <c r="V39" s="79"/>
      <c r="W39" s="80"/>
      <c r="X39" s="81"/>
      <c r="Y39" s="79"/>
      <c r="Z39" s="80"/>
      <c r="AA39" s="81"/>
      <c r="AB39" s="79"/>
      <c r="AC39" s="79"/>
      <c r="AD39" s="82">
        <f>SUM(AW39,BE39,BM39,BU39,CC39,CK39,CS39,DA39,DI39,DQ39)</f>
        <v>69</v>
      </c>
      <c r="AE39" s="83"/>
      <c r="AF39" s="83"/>
      <c r="AG39" s="81"/>
      <c r="AH39" s="359">
        <f>SUM(0,--AZ39,--BH39,--BP39,--BX39,--CF39,--CN39,--CV39,--DD39,--DL39,--DT39)</f>
        <v>36</v>
      </c>
      <c r="AI39" s="110"/>
      <c r="AJ39" s="110"/>
      <c r="AK39" s="83"/>
      <c r="AL39" s="83"/>
      <c r="AM39" s="83"/>
      <c r="AN39" s="83">
        <v>36</v>
      </c>
      <c r="AO39" s="83"/>
      <c r="AP39" s="83"/>
      <c r="AQ39" s="83"/>
      <c r="AR39" s="83"/>
      <c r="AS39" s="83"/>
      <c r="AT39" s="79"/>
      <c r="AU39" s="79"/>
      <c r="AV39" s="95"/>
      <c r="AW39" s="80"/>
      <c r="AX39" s="83"/>
      <c r="AY39" s="83"/>
      <c r="AZ39" s="83"/>
      <c r="BA39" s="83"/>
      <c r="BB39" s="83"/>
      <c r="BC39" s="83"/>
      <c r="BD39" s="81"/>
      <c r="BE39" s="82"/>
      <c r="BF39" s="83"/>
      <c r="BG39" s="83"/>
      <c r="BH39" s="83"/>
      <c r="BI39" s="83"/>
      <c r="BJ39" s="83"/>
      <c r="BK39" s="83"/>
      <c r="BL39" s="94"/>
      <c r="BM39" s="82"/>
      <c r="BN39" s="83"/>
      <c r="BO39" s="83"/>
      <c r="BP39" s="83"/>
      <c r="BQ39" s="83"/>
      <c r="BR39" s="83"/>
      <c r="BS39" s="83"/>
      <c r="BT39" s="81"/>
      <c r="BU39" s="82"/>
      <c r="BV39" s="83"/>
      <c r="BW39" s="83"/>
      <c r="BX39" s="83"/>
      <c r="BY39" s="83"/>
      <c r="BZ39" s="83"/>
      <c r="CA39" s="83"/>
      <c r="CB39" s="94"/>
      <c r="CC39" s="82"/>
      <c r="CD39" s="83"/>
      <c r="CE39" s="83"/>
      <c r="CF39" s="83"/>
      <c r="CG39" s="83"/>
      <c r="CH39" s="83"/>
      <c r="CI39" s="83"/>
      <c r="CJ39" s="81"/>
      <c r="CK39" s="82"/>
      <c r="CL39" s="83"/>
      <c r="CM39" s="83"/>
      <c r="CN39" s="83"/>
      <c r="CO39" s="83"/>
      <c r="CP39" s="83"/>
      <c r="CQ39" s="83"/>
      <c r="CR39" s="94"/>
      <c r="CS39" s="82"/>
      <c r="CT39" s="83"/>
      <c r="CU39" s="83"/>
      <c r="CV39" s="83"/>
      <c r="CW39" s="83"/>
      <c r="CX39" s="83"/>
      <c r="CY39" s="83"/>
      <c r="CZ39" s="81"/>
      <c r="DA39" s="82">
        <v>69</v>
      </c>
      <c r="DB39" s="83"/>
      <c r="DC39" s="83"/>
      <c r="DD39" s="83">
        <v>36</v>
      </c>
      <c r="DE39" s="83"/>
      <c r="DF39" s="83"/>
      <c r="DG39" s="83">
        <v>2</v>
      </c>
      <c r="DH39" s="94"/>
      <c r="DI39" s="82"/>
      <c r="DJ39" s="83"/>
      <c r="DK39" s="83"/>
      <c r="DL39" s="83"/>
      <c r="DM39" s="83"/>
      <c r="DN39" s="83"/>
      <c r="DO39" s="83"/>
      <c r="DP39" s="81"/>
      <c r="DQ39" s="84"/>
      <c r="DR39" s="85"/>
      <c r="DS39" s="85"/>
      <c r="DT39" s="85"/>
      <c r="DU39" s="85"/>
      <c r="DV39" s="85"/>
      <c r="DW39" s="85"/>
      <c r="DX39" s="86"/>
      <c r="DY39" s="69">
        <f>SUM(BC39,BK39,BS39,CA39,CI39,CQ39,CY39,DG39,DO39,DW39)</f>
        <v>2</v>
      </c>
      <c r="DZ39" s="70"/>
      <c r="EA39" s="71"/>
    </row>
    <row r="40" spans="1:131" s="8" customFormat="1" ht="22.5" customHeight="1">
      <c r="A40" s="72" t="s">
        <v>22</v>
      </c>
      <c r="B40" s="73"/>
      <c r="C40" s="74"/>
      <c r="D40" s="75" t="s">
        <v>116</v>
      </c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7"/>
      <c r="U40" s="78"/>
      <c r="V40" s="79"/>
      <c r="W40" s="80"/>
      <c r="X40" s="81">
        <v>6</v>
      </c>
      <c r="Y40" s="79"/>
      <c r="Z40" s="80"/>
      <c r="AA40" s="81">
        <v>5</v>
      </c>
      <c r="AB40" s="79"/>
      <c r="AC40" s="79"/>
      <c r="AD40" s="82">
        <f>SUM(AW40,BE40,BM40,BU40,CC40,CK40,CS40,DA40,DI40,DQ40)</f>
        <v>134</v>
      </c>
      <c r="AE40" s="83"/>
      <c r="AF40" s="83"/>
      <c r="AG40" s="81"/>
      <c r="AH40" s="359">
        <f>SUM(0,--AZ40,--BH40,--BP40,--BX40,--CF40,--CN40,--CV40,--DD40,--DL40,--DT40)</f>
        <v>70</v>
      </c>
      <c r="AI40" s="110"/>
      <c r="AJ40" s="110"/>
      <c r="AK40" s="83"/>
      <c r="AL40" s="83"/>
      <c r="AM40" s="83"/>
      <c r="AN40" s="83">
        <v>70</v>
      </c>
      <c r="AO40" s="83"/>
      <c r="AP40" s="83"/>
      <c r="AQ40" s="83"/>
      <c r="AR40" s="83"/>
      <c r="AS40" s="83"/>
      <c r="AT40" s="79"/>
      <c r="AU40" s="79"/>
      <c r="AV40" s="95"/>
      <c r="AW40" s="80"/>
      <c r="AX40" s="83"/>
      <c r="AY40" s="83"/>
      <c r="AZ40" s="83"/>
      <c r="BA40" s="83"/>
      <c r="BB40" s="83"/>
      <c r="BC40" s="83"/>
      <c r="BD40" s="81"/>
      <c r="BE40" s="82"/>
      <c r="BF40" s="83"/>
      <c r="BG40" s="83"/>
      <c r="BH40" s="83"/>
      <c r="BI40" s="83"/>
      <c r="BJ40" s="83"/>
      <c r="BK40" s="83"/>
      <c r="BL40" s="94"/>
      <c r="BM40" s="82"/>
      <c r="BN40" s="83"/>
      <c r="BO40" s="83"/>
      <c r="BP40" s="83"/>
      <c r="BQ40" s="83"/>
      <c r="BR40" s="83"/>
      <c r="BS40" s="83"/>
      <c r="BT40" s="81"/>
      <c r="BU40" s="82"/>
      <c r="BV40" s="83"/>
      <c r="BW40" s="83"/>
      <c r="BX40" s="83"/>
      <c r="BY40" s="83"/>
      <c r="BZ40" s="83"/>
      <c r="CA40" s="83"/>
      <c r="CB40" s="94"/>
      <c r="CC40" s="82">
        <v>69</v>
      </c>
      <c r="CD40" s="83"/>
      <c r="CE40" s="83"/>
      <c r="CF40" s="83">
        <v>36</v>
      </c>
      <c r="CG40" s="83"/>
      <c r="CH40" s="83"/>
      <c r="CI40" s="83">
        <v>2</v>
      </c>
      <c r="CJ40" s="81"/>
      <c r="CK40" s="82">
        <v>65</v>
      </c>
      <c r="CL40" s="83"/>
      <c r="CM40" s="83"/>
      <c r="CN40" s="83">
        <v>34</v>
      </c>
      <c r="CO40" s="83"/>
      <c r="CP40" s="83"/>
      <c r="CQ40" s="83">
        <v>2</v>
      </c>
      <c r="CR40" s="94"/>
      <c r="CS40" s="82"/>
      <c r="CT40" s="83"/>
      <c r="CU40" s="83"/>
      <c r="CV40" s="83"/>
      <c r="CW40" s="83"/>
      <c r="CX40" s="83"/>
      <c r="CY40" s="83"/>
      <c r="CZ40" s="81"/>
      <c r="DA40" s="82"/>
      <c r="DB40" s="83"/>
      <c r="DC40" s="83"/>
      <c r="DD40" s="83"/>
      <c r="DE40" s="83"/>
      <c r="DF40" s="83"/>
      <c r="DG40" s="83"/>
      <c r="DH40" s="94"/>
      <c r="DI40" s="82"/>
      <c r="DJ40" s="83"/>
      <c r="DK40" s="83"/>
      <c r="DL40" s="83"/>
      <c r="DM40" s="83"/>
      <c r="DN40" s="83"/>
      <c r="DO40" s="83"/>
      <c r="DP40" s="81"/>
      <c r="DQ40" s="84"/>
      <c r="DR40" s="85"/>
      <c r="DS40" s="85"/>
      <c r="DT40" s="85"/>
      <c r="DU40" s="85"/>
      <c r="DV40" s="85"/>
      <c r="DW40" s="85"/>
      <c r="DX40" s="86"/>
      <c r="DY40" s="69">
        <f>SUM(BC40,BK40,BS40,CA40,CI40,CQ40,CY40,DG40,DO40,DW40)</f>
        <v>4</v>
      </c>
      <c r="DZ40" s="70"/>
      <c r="EA40" s="71"/>
    </row>
    <row r="41" spans="1:131" s="8" customFormat="1" ht="22.5" customHeight="1">
      <c r="A41" s="72" t="s">
        <v>24</v>
      </c>
      <c r="B41" s="73"/>
      <c r="C41" s="74"/>
      <c r="D41" s="75" t="s">
        <v>119</v>
      </c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7"/>
      <c r="U41" s="78">
        <v>9</v>
      </c>
      <c r="V41" s="79"/>
      <c r="W41" s="80"/>
      <c r="X41" s="81"/>
      <c r="Y41" s="79"/>
      <c r="Z41" s="80"/>
      <c r="AA41" s="81"/>
      <c r="AB41" s="79"/>
      <c r="AC41" s="79"/>
      <c r="AD41" s="82">
        <f>SUM(AW41,BE41,BM41,BU41,CC41,CK41,CS41,DA41,DI41,DQ41)</f>
        <v>31</v>
      </c>
      <c r="AE41" s="83"/>
      <c r="AF41" s="83"/>
      <c r="AG41" s="81"/>
      <c r="AH41" s="359">
        <f>SUM(0,--AZ41,--BH41,--BP41,--BX41,--CF41,--CN41,--CV41,--DD41,--DL41,--DT41)</f>
        <v>16</v>
      </c>
      <c r="AI41" s="110"/>
      <c r="AJ41" s="110"/>
      <c r="AK41" s="83">
        <v>10</v>
      </c>
      <c r="AL41" s="83"/>
      <c r="AM41" s="83"/>
      <c r="AN41" s="83">
        <v>6</v>
      </c>
      <c r="AO41" s="83"/>
      <c r="AP41" s="83"/>
      <c r="AQ41" s="83"/>
      <c r="AR41" s="83"/>
      <c r="AS41" s="83"/>
      <c r="AT41" s="79"/>
      <c r="AU41" s="79"/>
      <c r="AV41" s="95"/>
      <c r="AW41" s="80"/>
      <c r="AX41" s="83"/>
      <c r="AY41" s="83"/>
      <c r="AZ41" s="83"/>
      <c r="BA41" s="83"/>
      <c r="BB41" s="83"/>
      <c r="BC41" s="83"/>
      <c r="BD41" s="81"/>
      <c r="BE41" s="82"/>
      <c r="BF41" s="83"/>
      <c r="BG41" s="83"/>
      <c r="BH41" s="83"/>
      <c r="BI41" s="83"/>
      <c r="BJ41" s="83"/>
      <c r="BK41" s="83"/>
      <c r="BL41" s="94"/>
      <c r="BM41" s="82"/>
      <c r="BN41" s="83"/>
      <c r="BO41" s="83"/>
      <c r="BP41" s="83"/>
      <c r="BQ41" s="83"/>
      <c r="BR41" s="83"/>
      <c r="BS41" s="83"/>
      <c r="BT41" s="81"/>
      <c r="BU41" s="82"/>
      <c r="BV41" s="83"/>
      <c r="BW41" s="83"/>
      <c r="BX41" s="83"/>
      <c r="BY41" s="83"/>
      <c r="BZ41" s="83"/>
      <c r="CA41" s="83"/>
      <c r="CB41" s="94"/>
      <c r="CC41" s="82"/>
      <c r="CD41" s="83"/>
      <c r="CE41" s="83"/>
      <c r="CF41" s="83"/>
      <c r="CG41" s="83"/>
      <c r="CH41" s="83"/>
      <c r="CI41" s="83"/>
      <c r="CJ41" s="81"/>
      <c r="CK41" s="82"/>
      <c r="CL41" s="83"/>
      <c r="CM41" s="83"/>
      <c r="CN41" s="83"/>
      <c r="CO41" s="83"/>
      <c r="CP41" s="83"/>
      <c r="CQ41" s="83"/>
      <c r="CR41" s="94"/>
      <c r="CS41" s="82"/>
      <c r="CT41" s="83"/>
      <c r="CU41" s="83"/>
      <c r="CV41" s="83"/>
      <c r="CW41" s="83"/>
      <c r="CX41" s="83"/>
      <c r="CY41" s="83"/>
      <c r="CZ41" s="81"/>
      <c r="DA41" s="82">
        <v>31</v>
      </c>
      <c r="DB41" s="83"/>
      <c r="DC41" s="83"/>
      <c r="DD41" s="83">
        <v>16</v>
      </c>
      <c r="DE41" s="83"/>
      <c r="DF41" s="83"/>
      <c r="DG41" s="83">
        <v>1</v>
      </c>
      <c r="DH41" s="94"/>
      <c r="DI41" s="82"/>
      <c r="DJ41" s="83"/>
      <c r="DK41" s="83"/>
      <c r="DL41" s="83"/>
      <c r="DM41" s="83"/>
      <c r="DN41" s="83"/>
      <c r="DO41" s="83"/>
      <c r="DP41" s="81"/>
      <c r="DQ41" s="84"/>
      <c r="DR41" s="85"/>
      <c r="DS41" s="85"/>
      <c r="DT41" s="85"/>
      <c r="DU41" s="85"/>
      <c r="DV41" s="85"/>
      <c r="DW41" s="85"/>
      <c r="DX41" s="86"/>
      <c r="DY41" s="69">
        <f>SUM(BC41,BK41,BS41,CA41,CI41,CQ41,CY41,DG41,DO41,DW41)</f>
        <v>1</v>
      </c>
      <c r="DZ41" s="70"/>
      <c r="EA41" s="71"/>
    </row>
  </sheetData>
  <sheetProtection/>
  <mergeCells count="1215">
    <mergeCell ref="DW15:DX15"/>
    <mergeCell ref="DT15:DV15"/>
    <mergeCell ref="DQ15:DS15"/>
    <mergeCell ref="CV15:CX15"/>
    <mergeCell ref="DO15:DP15"/>
    <mergeCell ref="DG15:DH15"/>
    <mergeCell ref="DI15:DK15"/>
    <mergeCell ref="DL15:DN15"/>
    <mergeCell ref="AW39:AY39"/>
    <mergeCell ref="AZ39:BB39"/>
    <mergeCell ref="AT27:AV27"/>
    <mergeCell ref="CS15:CU15"/>
    <mergeCell ref="BP15:BR15"/>
    <mergeCell ref="BM15:BO15"/>
    <mergeCell ref="BK15:BL15"/>
    <mergeCell ref="BU15:BW15"/>
    <mergeCell ref="BX15:BZ15"/>
    <mergeCell ref="CA15:CB15"/>
    <mergeCell ref="DT37:DV37"/>
    <mergeCell ref="DW37:DX37"/>
    <mergeCell ref="DW38:DX38"/>
    <mergeCell ref="DW35:DX35"/>
    <mergeCell ref="DT35:DV35"/>
    <mergeCell ref="DQ35:DS35"/>
    <mergeCell ref="DT36:DV36"/>
    <mergeCell ref="DT38:DV38"/>
    <mergeCell ref="DW36:DX36"/>
    <mergeCell ref="CN26:CP26"/>
    <mergeCell ref="CQ26:CR26"/>
    <mergeCell ref="DA26:DC26"/>
    <mergeCell ref="DL26:DN26"/>
    <mergeCell ref="CV26:CX26"/>
    <mergeCell ref="CY26:CZ26"/>
    <mergeCell ref="CS26:CU26"/>
    <mergeCell ref="DG26:DH26"/>
    <mergeCell ref="DI26:DK26"/>
    <mergeCell ref="DQ13:DS13"/>
    <mergeCell ref="DQ14:DS14"/>
    <mergeCell ref="DG17:DH17"/>
    <mergeCell ref="DL17:DN17"/>
    <mergeCell ref="DW10:DX10"/>
    <mergeCell ref="DQ9:DS9"/>
    <mergeCell ref="DT9:DV9"/>
    <mergeCell ref="DT13:DV13"/>
    <mergeCell ref="DW13:DX13"/>
    <mergeCell ref="DQ12:DS12"/>
    <mergeCell ref="DT12:DV12"/>
    <mergeCell ref="DW12:DX12"/>
    <mergeCell ref="A16:T16"/>
    <mergeCell ref="BP17:BR17"/>
    <mergeCell ref="DQ17:DS17"/>
    <mergeCell ref="DQ16:DS16"/>
    <mergeCell ref="DT14:DV14"/>
    <mergeCell ref="DQ10:DS10"/>
    <mergeCell ref="DT10:DV10"/>
    <mergeCell ref="U17:W17"/>
    <mergeCell ref="BA22:BD22"/>
    <mergeCell ref="AW21:AZ21"/>
    <mergeCell ref="AW22:AZ22"/>
    <mergeCell ref="BI22:CB22"/>
    <mergeCell ref="AD20:BH20"/>
    <mergeCell ref="AH18:AJ19"/>
    <mergeCell ref="BH17:BJ17"/>
    <mergeCell ref="BK17:BL17"/>
    <mergeCell ref="BE17:BG17"/>
    <mergeCell ref="BM17:BO17"/>
    <mergeCell ref="AD18:AG19"/>
    <mergeCell ref="A20:AC20"/>
    <mergeCell ref="X17:Z17"/>
    <mergeCell ref="AH17:AJ17"/>
    <mergeCell ref="A17:C17"/>
    <mergeCell ref="D17:T17"/>
    <mergeCell ref="CF17:CH17"/>
    <mergeCell ref="BX17:BZ17"/>
    <mergeCell ref="CA17:CB17"/>
    <mergeCell ref="CC17:CE17"/>
    <mergeCell ref="CI17:CJ17"/>
    <mergeCell ref="AA17:AC17"/>
    <mergeCell ref="AD17:AG17"/>
    <mergeCell ref="BS17:BT17"/>
    <mergeCell ref="AZ17:BB17"/>
    <mergeCell ref="BC17:BD17"/>
    <mergeCell ref="DO35:DP35"/>
    <mergeCell ref="DY36:EA36"/>
    <mergeCell ref="DQ28:DS28"/>
    <mergeCell ref="DQ27:DS27"/>
    <mergeCell ref="CQ17:CR17"/>
    <mergeCell ref="CK17:CM17"/>
    <mergeCell ref="CN17:CP17"/>
    <mergeCell ref="CV17:CX17"/>
    <mergeCell ref="CS17:CU17"/>
    <mergeCell ref="DD26:DF26"/>
    <mergeCell ref="BA24:BD24"/>
    <mergeCell ref="BE24:BH24"/>
    <mergeCell ref="BE23:BH23"/>
    <mergeCell ref="AW23:AZ23"/>
    <mergeCell ref="BE22:BH22"/>
    <mergeCell ref="BA23:BD23"/>
    <mergeCell ref="CF38:CH38"/>
    <mergeCell ref="BX39:BZ39"/>
    <mergeCell ref="CA39:CB39"/>
    <mergeCell ref="CC37:CE37"/>
    <mergeCell ref="CK21:CN21"/>
    <mergeCell ref="BM18:BO19"/>
    <mergeCell ref="BP18:BR19"/>
    <mergeCell ref="BI20:CN20"/>
    <mergeCell ref="BU18:BW19"/>
    <mergeCell ref="CN39:CP39"/>
    <mergeCell ref="CQ39:CR39"/>
    <mergeCell ref="BE39:BG39"/>
    <mergeCell ref="BH39:BJ39"/>
    <mergeCell ref="BU39:BW39"/>
    <mergeCell ref="BS39:BT39"/>
    <mergeCell ref="BK39:BL39"/>
    <mergeCell ref="BM39:BO39"/>
    <mergeCell ref="CC38:CE38"/>
    <mergeCell ref="CK37:CM37"/>
    <mergeCell ref="CN37:CP37"/>
    <mergeCell ref="CI39:CJ39"/>
    <mergeCell ref="DA37:DC37"/>
    <mergeCell ref="CQ37:CR37"/>
    <mergeCell ref="CS37:CU37"/>
    <mergeCell ref="CV37:CX37"/>
    <mergeCell ref="CS39:CU39"/>
    <mergeCell ref="CV39:CX39"/>
    <mergeCell ref="BX37:BZ37"/>
    <mergeCell ref="CA37:CB37"/>
    <mergeCell ref="EB18:EB19"/>
    <mergeCell ref="DI18:DK19"/>
    <mergeCell ref="DD37:DF37"/>
    <mergeCell ref="BP39:BR39"/>
    <mergeCell ref="CK39:CM39"/>
    <mergeCell ref="CI38:CJ38"/>
    <mergeCell ref="BX38:BZ38"/>
    <mergeCell ref="CA38:CB38"/>
    <mergeCell ref="CI37:CJ37"/>
    <mergeCell ref="DI17:DK17"/>
    <mergeCell ref="CG21:CJ21"/>
    <mergeCell ref="CI35:CJ35"/>
    <mergeCell ref="BI24:CB24"/>
    <mergeCell ref="CW21:CZ21"/>
    <mergeCell ref="DA21:DW21"/>
    <mergeCell ref="CY37:CZ37"/>
    <mergeCell ref="BP37:BR37"/>
    <mergeCell ref="BS37:BT37"/>
    <mergeCell ref="CI18:CJ19"/>
    <mergeCell ref="CA18:CB19"/>
    <mergeCell ref="AD21:AV21"/>
    <mergeCell ref="BA21:BD21"/>
    <mergeCell ref="BE21:BH21"/>
    <mergeCell ref="CC21:CF21"/>
    <mergeCell ref="BI21:CB21"/>
    <mergeCell ref="CF39:CH39"/>
    <mergeCell ref="CC39:CE39"/>
    <mergeCell ref="AK18:AM19"/>
    <mergeCell ref="AW18:AY19"/>
    <mergeCell ref="BC18:BD19"/>
    <mergeCell ref="AN18:AP19"/>
    <mergeCell ref="AQ18:AS19"/>
    <mergeCell ref="CF18:CH19"/>
    <mergeCell ref="CF37:CH37"/>
    <mergeCell ref="BU37:BW37"/>
    <mergeCell ref="DO39:DP39"/>
    <mergeCell ref="DA39:DC39"/>
    <mergeCell ref="DD39:DF39"/>
    <mergeCell ref="DG39:DH39"/>
    <mergeCell ref="DI39:DK39"/>
    <mergeCell ref="DO30:DP30"/>
    <mergeCell ref="DG35:DH35"/>
    <mergeCell ref="DI35:DK35"/>
    <mergeCell ref="DL35:DN35"/>
    <mergeCell ref="DG37:DH37"/>
    <mergeCell ref="AN39:AP39"/>
    <mergeCell ref="BC39:BD39"/>
    <mergeCell ref="AT38:AV38"/>
    <mergeCell ref="BS38:BT38"/>
    <mergeCell ref="BU38:BW38"/>
    <mergeCell ref="BH38:BJ38"/>
    <mergeCell ref="BK38:BL38"/>
    <mergeCell ref="BM38:BO38"/>
    <mergeCell ref="AZ38:BB38"/>
    <mergeCell ref="AT39:AV39"/>
    <mergeCell ref="AA38:AC38"/>
    <mergeCell ref="AD38:AG38"/>
    <mergeCell ref="AA36:AC36"/>
    <mergeCell ref="BC38:BD38"/>
    <mergeCell ref="BE38:BG38"/>
    <mergeCell ref="AQ39:AS39"/>
    <mergeCell ref="AK38:AM38"/>
    <mergeCell ref="AN38:AP38"/>
    <mergeCell ref="AQ38:AS38"/>
    <mergeCell ref="AK39:AM39"/>
    <mergeCell ref="AD36:AG36"/>
    <mergeCell ref="CI36:CJ36"/>
    <mergeCell ref="CF36:CH36"/>
    <mergeCell ref="BS36:BT36"/>
    <mergeCell ref="BU36:BW36"/>
    <mergeCell ref="BX36:BZ36"/>
    <mergeCell ref="BE36:BG36"/>
    <mergeCell ref="BH36:BJ36"/>
    <mergeCell ref="AN36:AP36"/>
    <mergeCell ref="AA35:AC35"/>
    <mergeCell ref="AZ35:BB35"/>
    <mergeCell ref="AD35:AG35"/>
    <mergeCell ref="AN35:AP35"/>
    <mergeCell ref="AQ35:AS35"/>
    <mergeCell ref="AT35:AV35"/>
    <mergeCell ref="AK35:AM35"/>
    <mergeCell ref="CC35:CE35"/>
    <mergeCell ref="BE35:BG35"/>
    <mergeCell ref="CF35:CH35"/>
    <mergeCell ref="CA35:CB35"/>
    <mergeCell ref="BP35:BR35"/>
    <mergeCell ref="BM35:BO35"/>
    <mergeCell ref="BK35:BL35"/>
    <mergeCell ref="CC26:CE26"/>
    <mergeCell ref="CF26:CH26"/>
    <mergeCell ref="CI26:CJ26"/>
    <mergeCell ref="DA35:DC35"/>
    <mergeCell ref="DD35:DF35"/>
    <mergeCell ref="CS35:CU35"/>
    <mergeCell ref="CY35:CZ35"/>
    <mergeCell ref="CV35:CX35"/>
    <mergeCell ref="CQ35:CR35"/>
    <mergeCell ref="CN35:CP35"/>
    <mergeCell ref="AT17:AV17"/>
    <mergeCell ref="AW17:AY17"/>
    <mergeCell ref="AQ17:AS17"/>
    <mergeCell ref="CK26:CM26"/>
    <mergeCell ref="BU27:BW27"/>
    <mergeCell ref="BX27:BZ27"/>
    <mergeCell ref="CA27:CB27"/>
    <mergeCell ref="CC27:CE27"/>
    <mergeCell ref="CF27:CH27"/>
    <mergeCell ref="CA26:CB26"/>
    <mergeCell ref="CI15:CJ15"/>
    <mergeCell ref="CK15:CM15"/>
    <mergeCell ref="DD15:DF15"/>
    <mergeCell ref="BC15:BD15"/>
    <mergeCell ref="BH15:BJ15"/>
    <mergeCell ref="BE15:BG15"/>
    <mergeCell ref="BS15:BT15"/>
    <mergeCell ref="BH27:BJ27"/>
    <mergeCell ref="BK27:BL27"/>
    <mergeCell ref="BM27:BO27"/>
    <mergeCell ref="DY15:EA15"/>
    <mergeCell ref="CC15:CE15"/>
    <mergeCell ref="CF15:CH15"/>
    <mergeCell ref="CY15:CZ15"/>
    <mergeCell ref="DA15:DC15"/>
    <mergeCell ref="CN15:CP15"/>
    <mergeCell ref="CQ15:CR15"/>
    <mergeCell ref="AA15:AC15"/>
    <mergeCell ref="AD15:AG15"/>
    <mergeCell ref="AQ26:AS26"/>
    <mergeCell ref="A15:C15"/>
    <mergeCell ref="D15:T15"/>
    <mergeCell ref="U15:W15"/>
    <mergeCell ref="X15:Z15"/>
    <mergeCell ref="Z22:AC22"/>
    <mergeCell ref="A23:U25"/>
    <mergeCell ref="V23:Y25"/>
    <mergeCell ref="BU26:BW26"/>
    <mergeCell ref="BU16:BW16"/>
    <mergeCell ref="BM16:BO16"/>
    <mergeCell ref="BS26:BT26"/>
    <mergeCell ref="BI23:CB23"/>
    <mergeCell ref="BX26:BZ26"/>
    <mergeCell ref="BX16:BZ16"/>
    <mergeCell ref="CA16:CB16"/>
    <mergeCell ref="BP26:BR26"/>
    <mergeCell ref="BU17:BW17"/>
    <mergeCell ref="CY17:CZ17"/>
    <mergeCell ref="DA17:DC17"/>
    <mergeCell ref="CC25:CF25"/>
    <mergeCell ref="CC18:CE19"/>
    <mergeCell ref="CS21:CV21"/>
    <mergeCell ref="CO20:CZ20"/>
    <mergeCell ref="CQ18:CR19"/>
    <mergeCell ref="CK18:CM19"/>
    <mergeCell ref="CN18:CP19"/>
    <mergeCell ref="CS22:CV25"/>
    <mergeCell ref="BM26:BO26"/>
    <mergeCell ref="BC26:BD26"/>
    <mergeCell ref="AH27:AJ27"/>
    <mergeCell ref="AH26:AJ26"/>
    <mergeCell ref="AK26:AM26"/>
    <mergeCell ref="AN26:AP26"/>
    <mergeCell ref="AW27:AY27"/>
    <mergeCell ref="AZ27:BB27"/>
    <mergeCell ref="AW26:AY26"/>
    <mergeCell ref="AZ26:BB26"/>
    <mergeCell ref="BE26:BG26"/>
    <mergeCell ref="BH26:BJ26"/>
    <mergeCell ref="BK26:BL26"/>
    <mergeCell ref="U27:W27"/>
    <mergeCell ref="X27:Z27"/>
    <mergeCell ref="AA27:AC27"/>
    <mergeCell ref="U26:W26"/>
    <mergeCell ref="X26:Z26"/>
    <mergeCell ref="AA26:AC26"/>
    <mergeCell ref="BC27:BD27"/>
    <mergeCell ref="A27:T27"/>
    <mergeCell ref="DT31:DV31"/>
    <mergeCell ref="DW31:DX31"/>
    <mergeCell ref="DY31:EA31"/>
    <mergeCell ref="DQ30:DS30"/>
    <mergeCell ref="DT30:DV30"/>
    <mergeCell ref="DW30:DX30"/>
    <mergeCell ref="DY30:EA30"/>
    <mergeCell ref="DY29:EA29"/>
    <mergeCell ref="DY28:EA28"/>
    <mergeCell ref="A21:U21"/>
    <mergeCell ref="V21:Y21"/>
    <mergeCell ref="Z21:AC21"/>
    <mergeCell ref="A26:T26"/>
    <mergeCell ref="Z23:AC25"/>
    <mergeCell ref="A22:U22"/>
    <mergeCell ref="V22:Y22"/>
    <mergeCell ref="DQ29:DS29"/>
    <mergeCell ref="DO27:DP27"/>
    <mergeCell ref="DO26:DP26"/>
    <mergeCell ref="DO28:DP28"/>
    <mergeCell ref="DT26:DV26"/>
    <mergeCell ref="DW26:DX26"/>
    <mergeCell ref="DQ26:DS26"/>
    <mergeCell ref="DW28:DX28"/>
    <mergeCell ref="DT27:DV27"/>
    <mergeCell ref="DW27:DX27"/>
    <mergeCell ref="DY26:EA26"/>
    <mergeCell ref="DL29:DN29"/>
    <mergeCell ref="DL28:DN28"/>
    <mergeCell ref="DY27:EA27"/>
    <mergeCell ref="DY35:EA35"/>
    <mergeCell ref="DL30:DN30"/>
    <mergeCell ref="DO29:DP29"/>
    <mergeCell ref="DW29:DX29"/>
    <mergeCell ref="DT28:DV28"/>
    <mergeCell ref="DT29:DV29"/>
    <mergeCell ref="BE28:BG28"/>
    <mergeCell ref="AA28:AC28"/>
    <mergeCell ref="BC28:BD28"/>
    <mergeCell ref="AN28:AP28"/>
    <mergeCell ref="AQ28:AS28"/>
    <mergeCell ref="DL27:DN27"/>
    <mergeCell ref="DI27:DK27"/>
    <mergeCell ref="BS27:BT27"/>
    <mergeCell ref="BP27:BR27"/>
    <mergeCell ref="BE27:BG27"/>
    <mergeCell ref="BU28:BW28"/>
    <mergeCell ref="BX28:BZ28"/>
    <mergeCell ref="A18:AC19"/>
    <mergeCell ref="D28:T28"/>
    <mergeCell ref="A29:C29"/>
    <mergeCell ref="A28:C28"/>
    <mergeCell ref="U28:W28"/>
    <mergeCell ref="BH28:BJ28"/>
    <mergeCell ref="BK28:BL28"/>
    <mergeCell ref="BM28:BO28"/>
    <mergeCell ref="AA29:AC29"/>
    <mergeCell ref="X28:Z28"/>
    <mergeCell ref="AD28:AG28"/>
    <mergeCell ref="X29:Z29"/>
    <mergeCell ref="AD29:AG29"/>
    <mergeCell ref="AA30:AC30"/>
    <mergeCell ref="AD30:AG30"/>
    <mergeCell ref="BS28:BT28"/>
    <mergeCell ref="BM29:BO29"/>
    <mergeCell ref="BP29:BR29"/>
    <mergeCell ref="BS29:BT29"/>
    <mergeCell ref="D29:T29"/>
    <mergeCell ref="U29:W29"/>
    <mergeCell ref="BK29:BL29"/>
    <mergeCell ref="BP28:BR28"/>
    <mergeCell ref="BE29:BG29"/>
    <mergeCell ref="AT28:AV28"/>
    <mergeCell ref="CA28:CB28"/>
    <mergeCell ref="CF28:CH28"/>
    <mergeCell ref="CC28:CE28"/>
    <mergeCell ref="CN29:CP29"/>
    <mergeCell ref="CI28:CJ28"/>
    <mergeCell ref="CK28:CM28"/>
    <mergeCell ref="CN28:CP28"/>
    <mergeCell ref="BU29:BW29"/>
    <mergeCell ref="BX29:BZ29"/>
    <mergeCell ref="CK29:CM29"/>
    <mergeCell ref="CA29:CB29"/>
    <mergeCell ref="CC29:CE29"/>
    <mergeCell ref="CF29:CH29"/>
    <mergeCell ref="CI29:CJ29"/>
    <mergeCell ref="DY18:EA19"/>
    <mergeCell ref="DL18:DN19"/>
    <mergeCell ref="DO18:DP19"/>
    <mergeCell ref="DQ18:DX19"/>
    <mergeCell ref="DG18:DH19"/>
    <mergeCell ref="DD18:DF19"/>
    <mergeCell ref="DG16:DH16"/>
    <mergeCell ref="DO17:DP17"/>
    <mergeCell ref="DW16:DX16"/>
    <mergeCell ref="DY17:EA17"/>
    <mergeCell ref="DT16:DV16"/>
    <mergeCell ref="DT17:DV17"/>
    <mergeCell ref="DW17:DX17"/>
    <mergeCell ref="CF16:CH16"/>
    <mergeCell ref="CI16:CJ16"/>
    <mergeCell ref="DI16:DK16"/>
    <mergeCell ref="DY16:EA16"/>
    <mergeCell ref="DD17:DF17"/>
    <mergeCell ref="DL16:DN16"/>
    <mergeCell ref="DO16:DP16"/>
    <mergeCell ref="CY16:CZ16"/>
    <mergeCell ref="DA16:DC16"/>
    <mergeCell ref="DD16:DF16"/>
    <mergeCell ref="U16:W16"/>
    <mergeCell ref="X16:Z16"/>
    <mergeCell ref="AA16:AC16"/>
    <mergeCell ref="AD16:AG16"/>
    <mergeCell ref="CC16:CE16"/>
    <mergeCell ref="CV16:CX16"/>
    <mergeCell ref="CK16:CM16"/>
    <mergeCell ref="CN16:CP16"/>
    <mergeCell ref="CQ16:CR16"/>
    <mergeCell ref="CS16:CU16"/>
    <mergeCell ref="BC36:BD36"/>
    <mergeCell ref="AH16:AJ16"/>
    <mergeCell ref="AK16:AM16"/>
    <mergeCell ref="AW16:AY16"/>
    <mergeCell ref="AZ16:BB16"/>
    <mergeCell ref="AQ16:AS16"/>
    <mergeCell ref="AN16:AP16"/>
    <mergeCell ref="AW28:AY28"/>
    <mergeCell ref="AZ28:BB28"/>
    <mergeCell ref="AT29:AV29"/>
    <mergeCell ref="BC29:BD29"/>
    <mergeCell ref="BC31:BD31"/>
    <mergeCell ref="AZ34:BB34"/>
    <mergeCell ref="BC34:BD34"/>
    <mergeCell ref="AZ30:BB30"/>
    <mergeCell ref="BC30:BD30"/>
    <mergeCell ref="AQ36:AS36"/>
    <mergeCell ref="AT36:AV36"/>
    <mergeCell ref="AW36:AY36"/>
    <mergeCell ref="AW31:AY31"/>
    <mergeCell ref="AZ36:BB36"/>
    <mergeCell ref="AZ29:BB29"/>
    <mergeCell ref="AW29:AY29"/>
    <mergeCell ref="DO40:DP40"/>
    <mergeCell ref="DO38:DP38"/>
    <mergeCell ref="CN38:CP38"/>
    <mergeCell ref="DL38:DN38"/>
    <mergeCell ref="CK38:CM38"/>
    <mergeCell ref="DD38:DF38"/>
    <mergeCell ref="DG38:DH38"/>
    <mergeCell ref="DI38:DK38"/>
    <mergeCell ref="CV38:CX38"/>
    <mergeCell ref="CQ38:CR38"/>
    <mergeCell ref="DL40:DN40"/>
    <mergeCell ref="DA40:DC40"/>
    <mergeCell ref="DD40:DF40"/>
    <mergeCell ref="CY38:CZ38"/>
    <mergeCell ref="DA38:DC38"/>
    <mergeCell ref="DG40:DH40"/>
    <mergeCell ref="DI40:DK40"/>
    <mergeCell ref="DL39:DN39"/>
    <mergeCell ref="CF31:CH31"/>
    <mergeCell ref="CQ29:CR29"/>
    <mergeCell ref="CQ28:CR28"/>
    <mergeCell ref="CQ27:CR27"/>
    <mergeCell ref="CI31:CJ31"/>
    <mergeCell ref="CI27:CJ27"/>
    <mergeCell ref="CK27:CM27"/>
    <mergeCell ref="CN27:CP27"/>
    <mergeCell ref="CN31:CP31"/>
    <mergeCell ref="CQ31:CR31"/>
    <mergeCell ref="BH29:BJ29"/>
    <mergeCell ref="BS35:BT35"/>
    <mergeCell ref="BU35:BW35"/>
    <mergeCell ref="BX35:BZ35"/>
    <mergeCell ref="CI30:CJ30"/>
    <mergeCell ref="CK30:CM30"/>
    <mergeCell ref="BU30:BW30"/>
    <mergeCell ref="BX30:BZ30"/>
    <mergeCell ref="CF30:CH30"/>
    <mergeCell ref="BX31:BZ31"/>
    <mergeCell ref="DY14:EA14"/>
    <mergeCell ref="DD14:DF14"/>
    <mergeCell ref="DA14:DC14"/>
    <mergeCell ref="DW14:DX14"/>
    <mergeCell ref="DG14:DH14"/>
    <mergeCell ref="DO14:DP14"/>
    <mergeCell ref="DI14:DK14"/>
    <mergeCell ref="DL14:DN14"/>
    <mergeCell ref="CS14:CU14"/>
    <mergeCell ref="BS14:BT14"/>
    <mergeCell ref="BU14:BW14"/>
    <mergeCell ref="BX14:BZ14"/>
    <mergeCell ref="CA14:CB14"/>
    <mergeCell ref="CC14:CE14"/>
    <mergeCell ref="CF14:CH14"/>
    <mergeCell ref="BK14:BL14"/>
    <mergeCell ref="BM14:BO14"/>
    <mergeCell ref="BP14:BR14"/>
    <mergeCell ref="BH14:BJ14"/>
    <mergeCell ref="CY14:CZ14"/>
    <mergeCell ref="CN14:CP14"/>
    <mergeCell ref="CI14:CJ14"/>
    <mergeCell ref="CK14:CM14"/>
    <mergeCell ref="CV14:CX14"/>
    <mergeCell ref="CQ14:CR14"/>
    <mergeCell ref="AH15:AJ15"/>
    <mergeCell ref="AK15:AM15"/>
    <mergeCell ref="AN15:AP15"/>
    <mergeCell ref="AQ15:AS15"/>
    <mergeCell ref="BE14:BG14"/>
    <mergeCell ref="AT15:AV15"/>
    <mergeCell ref="AW15:AY15"/>
    <mergeCell ref="AZ15:BB15"/>
    <mergeCell ref="DY13:EA13"/>
    <mergeCell ref="A14:T14"/>
    <mergeCell ref="U14:W14"/>
    <mergeCell ref="X14:Z14"/>
    <mergeCell ref="AA14:AC14"/>
    <mergeCell ref="AD14:AG14"/>
    <mergeCell ref="DD13:DF13"/>
    <mergeCell ref="AT14:AV14"/>
    <mergeCell ref="AW14:AY14"/>
    <mergeCell ref="BC14:BD14"/>
    <mergeCell ref="BS13:BT13"/>
    <mergeCell ref="BU13:BW13"/>
    <mergeCell ref="BX13:BZ13"/>
    <mergeCell ref="CA13:CB13"/>
    <mergeCell ref="CC13:CE13"/>
    <mergeCell ref="CF13:CH13"/>
    <mergeCell ref="DG13:DH13"/>
    <mergeCell ref="DI13:DK13"/>
    <mergeCell ref="DL13:DN13"/>
    <mergeCell ref="CS13:CU13"/>
    <mergeCell ref="CY13:CZ13"/>
    <mergeCell ref="DA13:DC13"/>
    <mergeCell ref="CV13:CX13"/>
    <mergeCell ref="BE13:BG13"/>
    <mergeCell ref="BH13:BJ13"/>
    <mergeCell ref="BK13:BL13"/>
    <mergeCell ref="BM13:BO13"/>
    <mergeCell ref="BC13:BD13"/>
    <mergeCell ref="DO13:DP13"/>
    <mergeCell ref="CI13:CJ13"/>
    <mergeCell ref="CK13:CM13"/>
    <mergeCell ref="CN13:CP13"/>
    <mergeCell ref="CQ13:CR13"/>
    <mergeCell ref="AZ13:BB13"/>
    <mergeCell ref="AH14:AJ14"/>
    <mergeCell ref="AK14:AM14"/>
    <mergeCell ref="AN14:AP14"/>
    <mergeCell ref="AQ14:AS14"/>
    <mergeCell ref="AZ14:BB14"/>
    <mergeCell ref="AH13:AJ13"/>
    <mergeCell ref="AK13:AM13"/>
    <mergeCell ref="AN13:AP13"/>
    <mergeCell ref="AW13:AY13"/>
    <mergeCell ref="DO12:DP12"/>
    <mergeCell ref="DY12:EA12"/>
    <mergeCell ref="A13:T13"/>
    <mergeCell ref="U13:W13"/>
    <mergeCell ref="X13:Z13"/>
    <mergeCell ref="AA13:AC13"/>
    <mergeCell ref="AD13:AG13"/>
    <mergeCell ref="DD12:DF12"/>
    <mergeCell ref="AT13:AV13"/>
    <mergeCell ref="BP13:BR13"/>
    <mergeCell ref="BU12:BW12"/>
    <mergeCell ref="BX12:BZ12"/>
    <mergeCell ref="CA12:CB12"/>
    <mergeCell ref="CC12:CE12"/>
    <mergeCell ref="CF12:CH12"/>
    <mergeCell ref="CI12:CJ12"/>
    <mergeCell ref="A12:T12"/>
    <mergeCell ref="U12:W12"/>
    <mergeCell ref="X12:Z12"/>
    <mergeCell ref="AA12:AC12"/>
    <mergeCell ref="DG12:DH12"/>
    <mergeCell ref="BS12:BT12"/>
    <mergeCell ref="CS12:CU12"/>
    <mergeCell ref="CV12:CX12"/>
    <mergeCell ref="CY12:CZ12"/>
    <mergeCell ref="DA12:DC12"/>
    <mergeCell ref="BM12:BO12"/>
    <mergeCell ref="AD12:AG12"/>
    <mergeCell ref="AT12:AV12"/>
    <mergeCell ref="BE12:BG12"/>
    <mergeCell ref="BC12:BD12"/>
    <mergeCell ref="AH12:AJ12"/>
    <mergeCell ref="AK12:AM12"/>
    <mergeCell ref="AN12:AP12"/>
    <mergeCell ref="AQ12:AS12"/>
    <mergeCell ref="AZ12:BB12"/>
    <mergeCell ref="AW12:AY12"/>
    <mergeCell ref="BH12:BJ12"/>
    <mergeCell ref="BK12:BL12"/>
    <mergeCell ref="CY11:CZ11"/>
    <mergeCell ref="DA11:DC11"/>
    <mergeCell ref="DD11:DF11"/>
    <mergeCell ref="DL11:DN11"/>
    <mergeCell ref="BP12:BR12"/>
    <mergeCell ref="DI12:DK12"/>
    <mergeCell ref="DL12:DN12"/>
    <mergeCell ref="CK12:CM12"/>
    <mergeCell ref="CN12:CP12"/>
    <mergeCell ref="CQ12:CR12"/>
    <mergeCell ref="CQ11:CR11"/>
    <mergeCell ref="DY11:EA11"/>
    <mergeCell ref="DG11:DH11"/>
    <mergeCell ref="DQ11:DS11"/>
    <mergeCell ref="DT11:DV11"/>
    <mergeCell ref="DW11:DX11"/>
    <mergeCell ref="CS11:CU11"/>
    <mergeCell ref="DI11:DK11"/>
    <mergeCell ref="DO11:DP11"/>
    <mergeCell ref="CV11:CX11"/>
    <mergeCell ref="CA11:CB11"/>
    <mergeCell ref="CC11:CE11"/>
    <mergeCell ref="CK11:CM11"/>
    <mergeCell ref="CN11:CP11"/>
    <mergeCell ref="CF11:CH11"/>
    <mergeCell ref="CI11:CJ11"/>
    <mergeCell ref="BP11:BR11"/>
    <mergeCell ref="BS11:BT11"/>
    <mergeCell ref="BU11:BW11"/>
    <mergeCell ref="BX11:BZ11"/>
    <mergeCell ref="BE11:BG11"/>
    <mergeCell ref="BH11:BJ11"/>
    <mergeCell ref="BK11:BL11"/>
    <mergeCell ref="BM11:BO11"/>
    <mergeCell ref="DY10:EA10"/>
    <mergeCell ref="A11:C11"/>
    <mergeCell ref="D11:T11"/>
    <mergeCell ref="U11:W11"/>
    <mergeCell ref="X11:Z11"/>
    <mergeCell ref="AA11:AC11"/>
    <mergeCell ref="AD11:AG11"/>
    <mergeCell ref="AT11:AV11"/>
    <mergeCell ref="AW11:AY11"/>
    <mergeCell ref="AZ11:BB11"/>
    <mergeCell ref="DO10:DP10"/>
    <mergeCell ref="CY10:CZ10"/>
    <mergeCell ref="DA10:DC10"/>
    <mergeCell ref="DD10:DF10"/>
    <mergeCell ref="DG10:DH10"/>
    <mergeCell ref="CI10:CJ10"/>
    <mergeCell ref="CK10:CM10"/>
    <mergeCell ref="CN10:CP10"/>
    <mergeCell ref="CQ10:CR10"/>
    <mergeCell ref="DL10:DN10"/>
    <mergeCell ref="BX10:BZ10"/>
    <mergeCell ref="CA10:CB10"/>
    <mergeCell ref="CS10:CU10"/>
    <mergeCell ref="CV10:CX10"/>
    <mergeCell ref="CC10:CE10"/>
    <mergeCell ref="CF10:CH10"/>
    <mergeCell ref="DO9:DP9"/>
    <mergeCell ref="DY9:EA9"/>
    <mergeCell ref="DW9:DX9"/>
    <mergeCell ref="BH10:BJ10"/>
    <mergeCell ref="BK10:BL10"/>
    <mergeCell ref="BM10:BO10"/>
    <mergeCell ref="BP10:BR10"/>
    <mergeCell ref="BS10:BT10"/>
    <mergeCell ref="BU10:BW10"/>
    <mergeCell ref="DI10:DK10"/>
    <mergeCell ref="A10:T10"/>
    <mergeCell ref="U10:W10"/>
    <mergeCell ref="X10:Z10"/>
    <mergeCell ref="AA10:AC10"/>
    <mergeCell ref="DI9:DK9"/>
    <mergeCell ref="DL9:DN9"/>
    <mergeCell ref="AW10:AY10"/>
    <mergeCell ref="AZ10:BB10"/>
    <mergeCell ref="BC10:BD10"/>
    <mergeCell ref="BE10:BG10"/>
    <mergeCell ref="DD9:DF9"/>
    <mergeCell ref="DG9:DH9"/>
    <mergeCell ref="AD10:AG10"/>
    <mergeCell ref="AT10:AV10"/>
    <mergeCell ref="CS9:CU9"/>
    <mergeCell ref="CV9:CX9"/>
    <mergeCell ref="CC9:CE9"/>
    <mergeCell ref="CF9:CH9"/>
    <mergeCell ref="CI9:CJ9"/>
    <mergeCell ref="CK9:CM9"/>
    <mergeCell ref="BS9:BT9"/>
    <mergeCell ref="BU9:BW9"/>
    <mergeCell ref="CY9:CZ9"/>
    <mergeCell ref="DA9:DC9"/>
    <mergeCell ref="CN9:CP9"/>
    <mergeCell ref="CQ9:CR9"/>
    <mergeCell ref="BX9:BZ9"/>
    <mergeCell ref="CA9:CB9"/>
    <mergeCell ref="BH9:BJ9"/>
    <mergeCell ref="BK9:BL9"/>
    <mergeCell ref="BM9:BO9"/>
    <mergeCell ref="BP9:BR9"/>
    <mergeCell ref="AW9:AY9"/>
    <mergeCell ref="AZ9:BB9"/>
    <mergeCell ref="BC9:BD9"/>
    <mergeCell ref="BE9:BG9"/>
    <mergeCell ref="A9:T9"/>
    <mergeCell ref="U9:W9"/>
    <mergeCell ref="X9:Z9"/>
    <mergeCell ref="AA9:AC9"/>
    <mergeCell ref="AD9:AG9"/>
    <mergeCell ref="AH9:AJ9"/>
    <mergeCell ref="CY8:CZ8"/>
    <mergeCell ref="CI8:CJ8"/>
    <mergeCell ref="CK8:CM8"/>
    <mergeCell ref="CN8:CP8"/>
    <mergeCell ref="CQ8:CR8"/>
    <mergeCell ref="CS8:CU8"/>
    <mergeCell ref="CV8:CX8"/>
    <mergeCell ref="BS8:BT8"/>
    <mergeCell ref="BU8:BW8"/>
    <mergeCell ref="BX8:BZ8"/>
    <mergeCell ref="CA8:CB8"/>
    <mergeCell ref="AH10:AJ10"/>
    <mergeCell ref="AK10:AM10"/>
    <mergeCell ref="AK9:AM9"/>
    <mergeCell ref="AT9:AV9"/>
    <mergeCell ref="AQ9:AS9"/>
    <mergeCell ref="AN9:AP9"/>
    <mergeCell ref="CC8:CE8"/>
    <mergeCell ref="CF8:CH8"/>
    <mergeCell ref="DI7:DP7"/>
    <mergeCell ref="DQ7:DX7"/>
    <mergeCell ref="DL8:DN8"/>
    <mergeCell ref="DO8:DP8"/>
    <mergeCell ref="DA8:DC8"/>
    <mergeCell ref="DD8:DF8"/>
    <mergeCell ref="DG8:DH8"/>
    <mergeCell ref="DI8:DK8"/>
    <mergeCell ref="BH8:BJ8"/>
    <mergeCell ref="BK8:BL8"/>
    <mergeCell ref="BM8:BO8"/>
    <mergeCell ref="BP8:BR8"/>
    <mergeCell ref="AW8:AY8"/>
    <mergeCell ref="AZ8:BB8"/>
    <mergeCell ref="BC8:BD8"/>
    <mergeCell ref="BE8:BG8"/>
    <mergeCell ref="DQ6:DX6"/>
    <mergeCell ref="AW7:BD7"/>
    <mergeCell ref="BE7:BL7"/>
    <mergeCell ref="BM7:BT7"/>
    <mergeCell ref="BU7:CB7"/>
    <mergeCell ref="CC7:CJ7"/>
    <mergeCell ref="CK7:CR7"/>
    <mergeCell ref="CS7:CZ7"/>
    <mergeCell ref="DA7:DH7"/>
    <mergeCell ref="DA6:DH6"/>
    <mergeCell ref="AW4:DX4"/>
    <mergeCell ref="DY4:EA8"/>
    <mergeCell ref="CS5:DH5"/>
    <mergeCell ref="DI5:DX5"/>
    <mergeCell ref="BM6:BT6"/>
    <mergeCell ref="BU6:CB6"/>
    <mergeCell ref="CC6:CJ6"/>
    <mergeCell ref="CK6:CR6"/>
    <mergeCell ref="DI6:DP6"/>
    <mergeCell ref="AW5:BL5"/>
    <mergeCell ref="BM5:CB5"/>
    <mergeCell ref="CC5:CR5"/>
    <mergeCell ref="AW6:BD6"/>
    <mergeCell ref="BE6:BL6"/>
    <mergeCell ref="CS6:CZ6"/>
    <mergeCell ref="AQ6:AS8"/>
    <mergeCell ref="AN6:AP8"/>
    <mergeCell ref="A4:C8"/>
    <mergeCell ref="D4:T8"/>
    <mergeCell ref="U4:W8"/>
    <mergeCell ref="X4:Z8"/>
    <mergeCell ref="A1:AV1"/>
    <mergeCell ref="CN1:EA1"/>
    <mergeCell ref="A3:EA3"/>
    <mergeCell ref="AA4:AC8"/>
    <mergeCell ref="AD4:AV4"/>
    <mergeCell ref="AH5:AJ8"/>
    <mergeCell ref="AK5:AV5"/>
    <mergeCell ref="AT6:AV8"/>
    <mergeCell ref="AK6:AM8"/>
    <mergeCell ref="AD5:AG8"/>
    <mergeCell ref="BK37:BL37"/>
    <mergeCell ref="AZ37:BB37"/>
    <mergeCell ref="BC37:BD37"/>
    <mergeCell ref="BE37:BG37"/>
    <mergeCell ref="BH37:BJ37"/>
    <mergeCell ref="AN37:AP37"/>
    <mergeCell ref="AQ37:AS37"/>
    <mergeCell ref="AT37:AV37"/>
    <mergeCell ref="AW37:AY37"/>
    <mergeCell ref="CA30:CB30"/>
    <mergeCell ref="CA36:CB36"/>
    <mergeCell ref="CC36:CE36"/>
    <mergeCell ref="CC30:CE30"/>
    <mergeCell ref="CA33:CB33"/>
    <mergeCell ref="CC33:CE33"/>
    <mergeCell ref="CA32:CB32"/>
    <mergeCell ref="CC32:CE32"/>
    <mergeCell ref="CA34:CB34"/>
    <mergeCell ref="CC34:CE34"/>
    <mergeCell ref="A35:T35"/>
    <mergeCell ref="A36:C36"/>
    <mergeCell ref="D36:T36"/>
    <mergeCell ref="BC16:BD16"/>
    <mergeCell ref="U35:W35"/>
    <mergeCell ref="X35:Z35"/>
    <mergeCell ref="AT18:AV19"/>
    <mergeCell ref="AT16:AV16"/>
    <mergeCell ref="AK17:AM17"/>
    <mergeCell ref="BC35:BD35"/>
    <mergeCell ref="D39:T39"/>
    <mergeCell ref="U39:W39"/>
    <mergeCell ref="U38:W38"/>
    <mergeCell ref="X38:Z38"/>
    <mergeCell ref="A38:T38"/>
    <mergeCell ref="A39:C39"/>
    <mergeCell ref="CY40:CZ40"/>
    <mergeCell ref="AH38:AJ38"/>
    <mergeCell ref="AA39:AC39"/>
    <mergeCell ref="AD39:AG39"/>
    <mergeCell ref="AH39:AJ39"/>
    <mergeCell ref="X39:Z39"/>
    <mergeCell ref="CY39:CZ39"/>
    <mergeCell ref="CS38:CU38"/>
    <mergeCell ref="BP38:BR38"/>
    <mergeCell ref="AW38:AY38"/>
    <mergeCell ref="CI40:CJ40"/>
    <mergeCell ref="CK40:CM40"/>
    <mergeCell ref="CN40:CP40"/>
    <mergeCell ref="CQ40:CR40"/>
    <mergeCell ref="CS40:CU40"/>
    <mergeCell ref="CV40:CX40"/>
    <mergeCell ref="CS30:CU30"/>
    <mergeCell ref="CV30:CX30"/>
    <mergeCell ref="CY30:CZ30"/>
    <mergeCell ref="DA30:DC30"/>
    <mergeCell ref="CN30:CP30"/>
    <mergeCell ref="CK35:CM35"/>
    <mergeCell ref="CQ30:CR30"/>
    <mergeCell ref="DI29:DK29"/>
    <mergeCell ref="DD29:DF29"/>
    <mergeCell ref="DG29:DH29"/>
    <mergeCell ref="DI28:DK28"/>
    <mergeCell ref="DG30:DH30"/>
    <mergeCell ref="DI30:DK30"/>
    <mergeCell ref="DG27:DH27"/>
    <mergeCell ref="DD28:DF28"/>
    <mergeCell ref="DA29:DC29"/>
    <mergeCell ref="CY28:CZ28"/>
    <mergeCell ref="DA28:DC28"/>
    <mergeCell ref="CS28:CU28"/>
    <mergeCell ref="CV28:CX28"/>
    <mergeCell ref="CV29:CX29"/>
    <mergeCell ref="CY29:CZ29"/>
    <mergeCell ref="CS29:CU29"/>
    <mergeCell ref="BK18:BL19"/>
    <mergeCell ref="BS18:BT19"/>
    <mergeCell ref="DD30:DF30"/>
    <mergeCell ref="AZ18:BB19"/>
    <mergeCell ref="DD27:DF27"/>
    <mergeCell ref="DG28:DH28"/>
    <mergeCell ref="CS27:CU27"/>
    <mergeCell ref="CV27:CX27"/>
    <mergeCell ref="CY27:CZ27"/>
    <mergeCell ref="DA27:DC27"/>
    <mergeCell ref="DA18:DC19"/>
    <mergeCell ref="CV18:CX19"/>
    <mergeCell ref="AH11:AJ11"/>
    <mergeCell ref="AK11:AM11"/>
    <mergeCell ref="BH16:BJ16"/>
    <mergeCell ref="AQ13:AS13"/>
    <mergeCell ref="BP16:BR16"/>
    <mergeCell ref="BC11:BD11"/>
    <mergeCell ref="BH18:BJ19"/>
    <mergeCell ref="BE18:BG19"/>
    <mergeCell ref="CS18:CU19"/>
    <mergeCell ref="CY18:CZ19"/>
    <mergeCell ref="AQ10:AS10"/>
    <mergeCell ref="AN11:AP11"/>
    <mergeCell ref="AQ11:AS11"/>
    <mergeCell ref="AN10:AP10"/>
    <mergeCell ref="BE16:BG16"/>
    <mergeCell ref="BS16:BT16"/>
    <mergeCell ref="BK16:BL16"/>
    <mergeCell ref="BX18:BZ19"/>
    <mergeCell ref="AN17:AP17"/>
    <mergeCell ref="AD22:AV22"/>
    <mergeCell ref="AD23:AV23"/>
    <mergeCell ref="AK27:AM27"/>
    <mergeCell ref="AN27:AP27"/>
    <mergeCell ref="AD24:AV24"/>
    <mergeCell ref="AD26:AG26"/>
    <mergeCell ref="AD27:AG27"/>
    <mergeCell ref="AQ27:AS27"/>
    <mergeCell ref="AT26:AV26"/>
    <mergeCell ref="AK29:AM29"/>
    <mergeCell ref="AH28:AJ28"/>
    <mergeCell ref="AN29:AP29"/>
    <mergeCell ref="AQ29:AS29"/>
    <mergeCell ref="AH29:AJ29"/>
    <mergeCell ref="AK28:AM28"/>
    <mergeCell ref="AH36:AJ36"/>
    <mergeCell ref="AK36:AM36"/>
    <mergeCell ref="AK37:AM37"/>
    <mergeCell ref="BM30:BO30"/>
    <mergeCell ref="AT30:AV30"/>
    <mergeCell ref="AW30:AY30"/>
    <mergeCell ref="BK30:BL30"/>
    <mergeCell ref="BK36:BL36"/>
    <mergeCell ref="BM36:BO36"/>
    <mergeCell ref="AK31:AM31"/>
    <mergeCell ref="BE30:BG30"/>
    <mergeCell ref="BH30:BJ30"/>
    <mergeCell ref="AN30:AP30"/>
    <mergeCell ref="BP30:BR30"/>
    <mergeCell ref="BS30:BT30"/>
    <mergeCell ref="AH35:AJ35"/>
    <mergeCell ref="AQ30:AS30"/>
    <mergeCell ref="AW35:AY35"/>
    <mergeCell ref="BH35:BJ35"/>
    <mergeCell ref="AH30:AJ30"/>
    <mergeCell ref="AK30:AM30"/>
    <mergeCell ref="A30:C30"/>
    <mergeCell ref="D30:T30"/>
    <mergeCell ref="U30:W30"/>
    <mergeCell ref="X30:Z30"/>
    <mergeCell ref="DY41:EA41"/>
    <mergeCell ref="DY38:EA38"/>
    <mergeCell ref="DY39:EA39"/>
    <mergeCell ref="DQ38:DS38"/>
    <mergeCell ref="DQ39:DS39"/>
    <mergeCell ref="DT39:DV39"/>
    <mergeCell ref="DQ40:DS40"/>
    <mergeCell ref="DT40:DV40"/>
    <mergeCell ref="DW39:DX39"/>
    <mergeCell ref="DG36:DH36"/>
    <mergeCell ref="DI36:DK36"/>
    <mergeCell ref="DL36:DN36"/>
    <mergeCell ref="DO36:DP36"/>
    <mergeCell ref="BS40:BT40"/>
    <mergeCell ref="BU40:BW40"/>
    <mergeCell ref="BX40:BZ40"/>
    <mergeCell ref="CA40:CB40"/>
    <mergeCell ref="CC40:CE40"/>
    <mergeCell ref="CF40:CH40"/>
    <mergeCell ref="BM37:BO37"/>
    <mergeCell ref="DQ36:DS36"/>
    <mergeCell ref="DA36:DC36"/>
    <mergeCell ref="DD36:DF36"/>
    <mergeCell ref="CK36:CM36"/>
    <mergeCell ref="CN36:CP36"/>
    <mergeCell ref="CQ36:CR36"/>
    <mergeCell ref="CS36:CU36"/>
    <mergeCell ref="CY36:CZ36"/>
    <mergeCell ref="CV36:CX36"/>
    <mergeCell ref="BE40:BG40"/>
    <mergeCell ref="BH40:BJ40"/>
    <mergeCell ref="BC41:BD41"/>
    <mergeCell ref="BE41:BG41"/>
    <mergeCell ref="BP36:BR36"/>
    <mergeCell ref="BM41:BO41"/>
    <mergeCell ref="BP41:BR41"/>
    <mergeCell ref="BK40:BL40"/>
    <mergeCell ref="BM40:BO40"/>
    <mergeCell ref="BP40:BR40"/>
    <mergeCell ref="AQ41:AS41"/>
    <mergeCell ref="AT41:AV41"/>
    <mergeCell ref="AW41:AY41"/>
    <mergeCell ref="AZ41:BB41"/>
    <mergeCell ref="BS41:BT41"/>
    <mergeCell ref="AQ40:AS40"/>
    <mergeCell ref="AT40:AV40"/>
    <mergeCell ref="AW40:AY40"/>
    <mergeCell ref="AZ40:BB40"/>
    <mergeCell ref="BC40:BD40"/>
    <mergeCell ref="DQ8:DX8"/>
    <mergeCell ref="A41:C41"/>
    <mergeCell ref="D41:T41"/>
    <mergeCell ref="U41:W41"/>
    <mergeCell ref="X41:Z41"/>
    <mergeCell ref="AA41:AC41"/>
    <mergeCell ref="AD41:AG41"/>
    <mergeCell ref="AH41:AJ41"/>
    <mergeCell ref="AK41:AM41"/>
    <mergeCell ref="AN41:AP41"/>
    <mergeCell ref="CA41:CB41"/>
    <mergeCell ref="CC41:CE41"/>
    <mergeCell ref="CF41:CH41"/>
    <mergeCell ref="CI41:CJ41"/>
    <mergeCell ref="U36:W36"/>
    <mergeCell ref="X36:Z36"/>
    <mergeCell ref="BU41:BW41"/>
    <mergeCell ref="BX41:BZ41"/>
    <mergeCell ref="BH41:BJ41"/>
    <mergeCell ref="BK41:BL41"/>
    <mergeCell ref="CY41:CZ41"/>
    <mergeCell ref="DA41:DC41"/>
    <mergeCell ref="CK41:CM41"/>
    <mergeCell ref="CN41:CP41"/>
    <mergeCell ref="CQ41:CR41"/>
    <mergeCell ref="CS41:CU41"/>
    <mergeCell ref="DW41:DX41"/>
    <mergeCell ref="A31:C31"/>
    <mergeCell ref="D31:T31"/>
    <mergeCell ref="U31:W31"/>
    <mergeCell ref="X31:Z31"/>
    <mergeCell ref="AA31:AC31"/>
    <mergeCell ref="AD31:AG31"/>
    <mergeCell ref="AH31:AJ31"/>
    <mergeCell ref="DG41:DH41"/>
    <mergeCell ref="DI41:DK41"/>
    <mergeCell ref="AN31:AP31"/>
    <mergeCell ref="AQ31:AS31"/>
    <mergeCell ref="AT31:AV31"/>
    <mergeCell ref="AZ31:BB31"/>
    <mergeCell ref="DQ41:DS41"/>
    <mergeCell ref="DT41:DV41"/>
    <mergeCell ref="DL41:DN41"/>
    <mergeCell ref="DO41:DP41"/>
    <mergeCell ref="CV41:CX41"/>
    <mergeCell ref="DD41:DF41"/>
    <mergeCell ref="BP31:BR31"/>
    <mergeCell ref="BU31:BW31"/>
    <mergeCell ref="BS31:BT31"/>
    <mergeCell ref="CK31:CM31"/>
    <mergeCell ref="BE31:BG31"/>
    <mergeCell ref="BH31:BJ31"/>
    <mergeCell ref="BK31:BL31"/>
    <mergeCell ref="BM31:BO31"/>
    <mergeCell ref="CA31:CB31"/>
    <mergeCell ref="CC31:CE31"/>
    <mergeCell ref="DD31:DF31"/>
    <mergeCell ref="DG31:DH31"/>
    <mergeCell ref="DI31:DK31"/>
    <mergeCell ref="DL31:DN31"/>
    <mergeCell ref="CS31:CU31"/>
    <mergeCell ref="CV31:CX31"/>
    <mergeCell ref="CY31:CZ31"/>
    <mergeCell ref="DA31:DC31"/>
    <mergeCell ref="DQ33:DS33"/>
    <mergeCell ref="DT33:DV33"/>
    <mergeCell ref="DW33:DX33"/>
    <mergeCell ref="DY33:EA33"/>
    <mergeCell ref="DO31:DP31"/>
    <mergeCell ref="DQ31:DS31"/>
    <mergeCell ref="DA33:DC33"/>
    <mergeCell ref="DD33:DF33"/>
    <mergeCell ref="DG33:DH33"/>
    <mergeCell ref="DI33:DK33"/>
    <mergeCell ref="DL33:DN33"/>
    <mergeCell ref="DO33:DP33"/>
    <mergeCell ref="CK33:CM33"/>
    <mergeCell ref="CN33:CP33"/>
    <mergeCell ref="CQ33:CR33"/>
    <mergeCell ref="CS33:CU33"/>
    <mergeCell ref="CV33:CX33"/>
    <mergeCell ref="CY33:CZ33"/>
    <mergeCell ref="BM33:BO33"/>
    <mergeCell ref="CF33:CH33"/>
    <mergeCell ref="CI33:CJ33"/>
    <mergeCell ref="BP33:BR33"/>
    <mergeCell ref="BS33:BT33"/>
    <mergeCell ref="BU33:BW33"/>
    <mergeCell ref="BX33:BZ33"/>
    <mergeCell ref="AW33:AY33"/>
    <mergeCell ref="AZ33:BB33"/>
    <mergeCell ref="BC33:BD33"/>
    <mergeCell ref="BE33:BG33"/>
    <mergeCell ref="BH33:BJ33"/>
    <mergeCell ref="BK33:BL33"/>
    <mergeCell ref="AN32:AP32"/>
    <mergeCell ref="AK33:AM33"/>
    <mergeCell ref="AN33:AP33"/>
    <mergeCell ref="AQ33:AS33"/>
    <mergeCell ref="AQ32:AS32"/>
    <mergeCell ref="AT33:AV33"/>
    <mergeCell ref="AD32:AG32"/>
    <mergeCell ref="AH32:AJ32"/>
    <mergeCell ref="AK32:AM32"/>
    <mergeCell ref="A32:C32"/>
    <mergeCell ref="D32:T32"/>
    <mergeCell ref="U32:W32"/>
    <mergeCell ref="X32:Z32"/>
    <mergeCell ref="AA32:AC32"/>
    <mergeCell ref="BE32:BG32"/>
    <mergeCell ref="BH32:BJ32"/>
    <mergeCell ref="BK32:BL32"/>
    <mergeCell ref="BM32:BO32"/>
    <mergeCell ref="AT32:AV32"/>
    <mergeCell ref="AW32:AY32"/>
    <mergeCell ref="AZ32:BB32"/>
    <mergeCell ref="BC32:BD32"/>
    <mergeCell ref="CF32:CH32"/>
    <mergeCell ref="CI32:CJ32"/>
    <mergeCell ref="CK32:CM32"/>
    <mergeCell ref="CN32:CP32"/>
    <mergeCell ref="BP32:BR32"/>
    <mergeCell ref="BS32:BT32"/>
    <mergeCell ref="BU32:BW32"/>
    <mergeCell ref="BX32:BZ32"/>
    <mergeCell ref="AH34:AJ34"/>
    <mergeCell ref="AK34:AM34"/>
    <mergeCell ref="DL32:DN32"/>
    <mergeCell ref="DO32:DP32"/>
    <mergeCell ref="DQ32:DS32"/>
    <mergeCell ref="DT32:DV32"/>
    <mergeCell ref="DA32:DC32"/>
    <mergeCell ref="DD32:DF32"/>
    <mergeCell ref="DG32:DH32"/>
    <mergeCell ref="DI32:DK32"/>
    <mergeCell ref="A34:C34"/>
    <mergeCell ref="D34:T34"/>
    <mergeCell ref="U34:W34"/>
    <mergeCell ref="X34:Z34"/>
    <mergeCell ref="AA34:AC34"/>
    <mergeCell ref="AD34:AG34"/>
    <mergeCell ref="AN34:AP34"/>
    <mergeCell ref="AQ34:AS34"/>
    <mergeCell ref="AT34:AV34"/>
    <mergeCell ref="AW34:AY34"/>
    <mergeCell ref="DW32:DX32"/>
    <mergeCell ref="DY32:EA32"/>
    <mergeCell ref="CQ32:CR32"/>
    <mergeCell ref="CS32:CU32"/>
    <mergeCell ref="CV32:CX32"/>
    <mergeCell ref="CY32:CZ32"/>
    <mergeCell ref="BP34:BR34"/>
    <mergeCell ref="BS34:BT34"/>
    <mergeCell ref="BU34:BW34"/>
    <mergeCell ref="BX34:BZ34"/>
    <mergeCell ref="BE34:BG34"/>
    <mergeCell ref="BH34:BJ34"/>
    <mergeCell ref="BK34:BL34"/>
    <mergeCell ref="BM34:BO34"/>
    <mergeCell ref="CQ34:CR34"/>
    <mergeCell ref="CS34:CU34"/>
    <mergeCell ref="CV34:CX34"/>
    <mergeCell ref="CY34:CZ34"/>
    <mergeCell ref="CF34:CH34"/>
    <mergeCell ref="CI34:CJ34"/>
    <mergeCell ref="CK34:CM34"/>
    <mergeCell ref="CN34:CP34"/>
    <mergeCell ref="AH40:AJ40"/>
    <mergeCell ref="AK40:AM40"/>
    <mergeCell ref="DL34:DN34"/>
    <mergeCell ref="DO34:DP34"/>
    <mergeCell ref="DQ34:DS34"/>
    <mergeCell ref="DT34:DV34"/>
    <mergeCell ref="DA34:DC34"/>
    <mergeCell ref="DD34:DF34"/>
    <mergeCell ref="DG34:DH34"/>
    <mergeCell ref="DI34:DK34"/>
    <mergeCell ref="AD37:AG37"/>
    <mergeCell ref="AH37:AJ37"/>
    <mergeCell ref="DW34:DX34"/>
    <mergeCell ref="DY34:EA34"/>
    <mergeCell ref="A40:C40"/>
    <mergeCell ref="D40:T40"/>
    <mergeCell ref="U40:W40"/>
    <mergeCell ref="X40:Z40"/>
    <mergeCell ref="AA40:AC40"/>
    <mergeCell ref="AD40:AG40"/>
    <mergeCell ref="DO37:DP37"/>
    <mergeCell ref="DQ37:DS37"/>
    <mergeCell ref="AN40:AP40"/>
    <mergeCell ref="DW40:DX40"/>
    <mergeCell ref="DY40:EA40"/>
    <mergeCell ref="A37:C37"/>
    <mergeCell ref="D37:T37"/>
    <mergeCell ref="U37:W37"/>
    <mergeCell ref="X37:Z37"/>
    <mergeCell ref="AA37:AC37"/>
    <mergeCell ref="DY37:EA37"/>
    <mergeCell ref="A33:C33"/>
    <mergeCell ref="D33:T33"/>
    <mergeCell ref="U33:W33"/>
    <mergeCell ref="X33:Z33"/>
    <mergeCell ref="AA33:AC33"/>
    <mergeCell ref="AD33:AG33"/>
    <mergeCell ref="AH33:AJ33"/>
    <mergeCell ref="DI37:DK37"/>
    <mergeCell ref="DL37:DN37"/>
    <mergeCell ref="BE25:BH25"/>
    <mergeCell ref="BA25:BD25"/>
    <mergeCell ref="AW25:AZ25"/>
    <mergeCell ref="AD25:AV25"/>
    <mergeCell ref="DX25:EA25"/>
    <mergeCell ref="CK25:CN25"/>
    <mergeCell ref="CG25:CJ25"/>
    <mergeCell ref="BI25:CB25"/>
    <mergeCell ref="CW22:CZ25"/>
    <mergeCell ref="AW24:AZ24"/>
    <mergeCell ref="CK23:CN23"/>
    <mergeCell ref="CG23:CJ23"/>
    <mergeCell ref="CC23:CF23"/>
    <mergeCell ref="DX24:EA24"/>
    <mergeCell ref="CK24:CN24"/>
    <mergeCell ref="CG24:CJ24"/>
    <mergeCell ref="CC24:CF24"/>
    <mergeCell ref="DA20:EA20"/>
    <mergeCell ref="CG22:CJ22"/>
    <mergeCell ref="CC22:CF22"/>
    <mergeCell ref="DX21:EA21"/>
    <mergeCell ref="CO21:CR21"/>
    <mergeCell ref="DX22:EA22"/>
    <mergeCell ref="DA22:DW25"/>
    <mergeCell ref="CO22:CR25"/>
    <mergeCell ref="CK22:CN22"/>
    <mergeCell ref="DX23:EA23"/>
  </mergeCells>
  <printOptions horizontalCentered="1"/>
  <pageMargins left="0" right="0" top="0" bottom="0" header="0.5118110236220472" footer="0.5118110236220472"/>
  <pageSetup horizontalDpi="600" verticalDpi="600" orientation="portrait" paperSize="9" scale="63" r:id="rId1"/>
  <rowBreaks count="1" manualBreakCount="1">
    <brk id="25" max="130" man="1"/>
  </rowBreaks>
  <ignoredErrors>
    <ignoredError sqref="AZ29 BH29 BP29 BX29 CF29 CN29 CV29:CV30 DD29:DD30 AZ31 BH31 DL30 AA28:AA29 X30:X31 U31" numberStoredAsText="1"/>
    <ignoredError sqref="AD3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s_ izotov</cp:lastModifiedBy>
  <cp:lastPrinted>2013-05-29T06:24:10Z</cp:lastPrinted>
  <dcterms:created xsi:type="dcterms:W3CDTF">2003-01-06T08:36:24Z</dcterms:created>
  <dcterms:modified xsi:type="dcterms:W3CDTF">2013-05-30T07:20:02Z</dcterms:modified>
  <cp:category/>
  <cp:version/>
  <cp:contentType/>
  <cp:contentStatus/>
</cp:coreProperties>
</file>