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490" windowHeight="67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9" i="1"/>
  <c r="E10" i="1"/>
  <c r="E5" i="1"/>
  <c r="E6" i="1"/>
  <c r="E7" i="1"/>
  <c r="E8" i="1"/>
  <c r="E4" i="1"/>
  <c r="F4" i="1" l="1"/>
  <c r="F20" i="1"/>
  <c r="F21" i="1"/>
  <c r="F22" i="1"/>
  <c r="F23" i="1"/>
  <c r="F24" i="1"/>
  <c r="F15" i="1"/>
  <c r="F16" i="1"/>
  <c r="F17" i="1"/>
  <c r="F18" i="1"/>
  <c r="F19" i="1"/>
  <c r="F5" i="1"/>
  <c r="F6" i="1"/>
  <c r="F7" i="1"/>
  <c r="F8" i="1"/>
  <c r="F9" i="1"/>
  <c r="F10" i="1"/>
  <c r="F11" i="1"/>
  <c r="F12" i="1"/>
  <c r="F13" i="1"/>
  <c r="F14" i="1"/>
  <c r="F2" i="1" l="1"/>
  <c r="G2" i="1" s="1"/>
  <c r="B2" i="1"/>
</calcChain>
</file>

<file path=xl/sharedStrings.xml><?xml version="1.0" encoding="utf-8"?>
<sst xmlns="http://schemas.openxmlformats.org/spreadsheetml/2006/main" count="31" uniqueCount="22">
  <si>
    <t>Раб. дней</t>
  </si>
  <si>
    <t>Рабочих часов</t>
  </si>
  <si>
    <t>Дата</t>
  </si>
  <si>
    <t>День недели</t>
  </si>
  <si>
    <t>Начало работ</t>
  </si>
  <si>
    <t>Окончание работ</t>
  </si>
  <si>
    <t>Время работ</t>
  </si>
  <si>
    <t>Пн</t>
  </si>
  <si>
    <t>Вт</t>
  </si>
  <si>
    <t>Ср</t>
  </si>
  <si>
    <t>Чт</t>
  </si>
  <si>
    <t>Пт</t>
  </si>
  <si>
    <t>Сб</t>
  </si>
  <si>
    <t>Вс</t>
  </si>
  <si>
    <t>пн</t>
  </si>
  <si>
    <t>вт</t>
  </si>
  <si>
    <t>ср</t>
  </si>
  <si>
    <t>чт</t>
  </si>
  <si>
    <t>пт</t>
  </si>
  <si>
    <t>сб</t>
  </si>
  <si>
    <t>вс</t>
  </si>
  <si>
    <t>Кол-во полных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</si>
</sst>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;"/>
    <numFmt numFmtId="169" formatCode="hh:mm;;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20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20" fontId="1" fillId="0" borderId="5" xfId="0" applyNumberFormat="1" applyFont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20" fontId="1" fillId="0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2" fontId="3" fillId="5" borderId="7" xfId="0" applyNumberFormat="1" applyFont="1" applyFill="1" applyBorder="1" applyAlignment="1">
      <alignment horizontal="center" wrapText="1"/>
    </xf>
    <xf numFmtId="169" fontId="1" fillId="0" borderId="3" xfId="0" applyNumberFormat="1" applyFont="1" applyFill="1" applyBorder="1" applyAlignment="1">
      <alignment horizontal="center" wrapText="1"/>
    </xf>
    <xf numFmtId="2" fontId="3" fillId="4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2" sqref="E2"/>
    </sheetView>
  </sheetViews>
  <sheetFormatPr defaultRowHeight="15" x14ac:dyDescent="0.25"/>
  <cols>
    <col min="1" max="1" width="10.140625" customWidth="1"/>
    <col min="3" max="3" width="9.140625" style="19"/>
    <col min="4" max="4" width="11.7109375" style="19" customWidth="1"/>
    <col min="5" max="6" width="14" style="19" bestFit="1" customWidth="1"/>
    <col min="7" max="7" width="28.28515625" bestFit="1" customWidth="1"/>
  </cols>
  <sheetData>
    <row r="1" spans="1:7" ht="27" thickBot="1" x14ac:dyDescent="0.3">
      <c r="A1" s="1"/>
      <c r="B1" s="2" t="s">
        <v>0</v>
      </c>
      <c r="C1" s="20"/>
      <c r="D1" s="20"/>
      <c r="E1" s="18" t="s">
        <v>1</v>
      </c>
      <c r="F1" s="18" t="s">
        <v>1</v>
      </c>
      <c r="G1" s="21" t="s">
        <v>21</v>
      </c>
    </row>
    <row r="2" spans="1:7" ht="22.5" thickTop="1" thickBot="1" x14ac:dyDescent="0.4">
      <c r="A2" s="3"/>
      <c r="B2" s="2">
        <f>COUNTA(F4:F955)</f>
        <v>21</v>
      </c>
      <c r="C2" s="4"/>
      <c r="D2" s="4"/>
      <c r="E2" s="24">
        <f>SUM(E4:E24)*24</f>
        <v>84</v>
      </c>
      <c r="F2" s="26">
        <f>SUM(F4:F24)</f>
        <v>83.999999999999986</v>
      </c>
      <c r="G2" s="22">
        <f>F2 / 8</f>
        <v>10.499999999999998</v>
      </c>
    </row>
    <row r="3" spans="1:7" ht="26.2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6</v>
      </c>
    </row>
    <row r="4" spans="1:7" ht="16.5" thickTop="1" thickBot="1" x14ac:dyDescent="0.3">
      <c r="A4" s="13">
        <v>44494</v>
      </c>
      <c r="B4" s="14" t="s">
        <v>7</v>
      </c>
      <c r="C4" s="17">
        <v>0.29166666666666669</v>
      </c>
      <c r="D4" s="17">
        <v>0.52083333333333337</v>
      </c>
      <c r="E4" s="25">
        <f>D4-C4</f>
        <v>0.22916666666666669</v>
      </c>
      <c r="F4" s="23">
        <f>(D4-C4)*24</f>
        <v>5.5</v>
      </c>
    </row>
    <row r="5" spans="1:7" ht="15.75" thickBot="1" x14ac:dyDescent="0.3">
      <c r="A5" s="13">
        <v>44495</v>
      </c>
      <c r="B5" s="14" t="s">
        <v>8</v>
      </c>
      <c r="C5" s="17">
        <v>0.35416666666666669</v>
      </c>
      <c r="D5" s="17">
        <v>0.54166666666666663</v>
      </c>
      <c r="E5" s="25">
        <f t="shared" ref="E5:E24" si="0">D5-C5</f>
        <v>0.18749999999999994</v>
      </c>
      <c r="F5" s="23">
        <f t="shared" ref="F5:F24" si="1">(D5-C5)*24</f>
        <v>4.4999999999999982</v>
      </c>
    </row>
    <row r="6" spans="1:7" ht="15.75" thickBot="1" x14ac:dyDescent="0.3">
      <c r="A6" s="13">
        <v>44496</v>
      </c>
      <c r="B6" s="14" t="s">
        <v>9</v>
      </c>
      <c r="C6" s="17">
        <v>0.70833333333333337</v>
      </c>
      <c r="D6" s="17">
        <v>0.75</v>
      </c>
      <c r="E6" s="25">
        <f t="shared" si="0"/>
        <v>4.166666666666663E-2</v>
      </c>
      <c r="F6" s="23">
        <f t="shared" si="1"/>
        <v>0.99999999999999911</v>
      </c>
    </row>
    <row r="7" spans="1:7" ht="15.75" thickBot="1" x14ac:dyDescent="0.3">
      <c r="A7" s="13">
        <v>44497</v>
      </c>
      <c r="B7" s="14" t="s">
        <v>10</v>
      </c>
      <c r="C7" s="17">
        <v>0.35416666666666669</v>
      </c>
      <c r="D7" s="17">
        <v>0.54166666666666663</v>
      </c>
      <c r="E7" s="25">
        <f t="shared" si="0"/>
        <v>0.18749999999999994</v>
      </c>
      <c r="F7" s="23">
        <f t="shared" si="1"/>
        <v>4.4999999999999982</v>
      </c>
    </row>
    <row r="8" spans="1:7" ht="15.75" thickBot="1" x14ac:dyDescent="0.3">
      <c r="A8" s="13">
        <v>44498</v>
      </c>
      <c r="B8" s="14" t="s">
        <v>11</v>
      </c>
      <c r="C8" s="17">
        <v>0.375</v>
      </c>
      <c r="D8" s="17">
        <v>0.75</v>
      </c>
      <c r="E8" s="25">
        <f t="shared" si="0"/>
        <v>0.375</v>
      </c>
      <c r="F8" s="23">
        <f t="shared" si="1"/>
        <v>9</v>
      </c>
    </row>
    <row r="9" spans="1:7" ht="15.75" thickBot="1" x14ac:dyDescent="0.3">
      <c r="A9" s="13">
        <v>44499</v>
      </c>
      <c r="B9" s="7" t="s">
        <v>12</v>
      </c>
      <c r="C9" s="14"/>
      <c r="D9" s="14"/>
      <c r="E9" s="25">
        <f>D9-C9</f>
        <v>0</v>
      </c>
      <c r="F9" s="23">
        <f t="shared" si="1"/>
        <v>0</v>
      </c>
    </row>
    <row r="10" spans="1:7" ht="15.75" thickBot="1" x14ac:dyDescent="0.3">
      <c r="A10" s="15">
        <v>44500</v>
      </c>
      <c r="B10" s="8" t="s">
        <v>13</v>
      </c>
      <c r="C10" s="16"/>
      <c r="D10" s="16"/>
      <c r="E10" s="25">
        <f t="shared" si="0"/>
        <v>0</v>
      </c>
      <c r="F10" s="23">
        <f t="shared" si="1"/>
        <v>0</v>
      </c>
    </row>
    <row r="11" spans="1:7" ht="16.5" thickTop="1" thickBot="1" x14ac:dyDescent="0.3">
      <c r="A11" s="13">
        <v>44501</v>
      </c>
      <c r="B11" s="14" t="s">
        <v>14</v>
      </c>
      <c r="C11" s="14"/>
      <c r="D11" s="14"/>
      <c r="E11" s="25">
        <f t="shared" si="0"/>
        <v>0</v>
      </c>
      <c r="F11" s="23">
        <f t="shared" si="1"/>
        <v>0</v>
      </c>
    </row>
    <row r="12" spans="1:7" ht="15.75" thickBot="1" x14ac:dyDescent="0.3">
      <c r="A12" s="13">
        <v>44502</v>
      </c>
      <c r="B12" s="14" t="s">
        <v>15</v>
      </c>
      <c r="C12" s="17">
        <v>0.33333333333333331</v>
      </c>
      <c r="D12" s="17">
        <v>0.41666666666666669</v>
      </c>
      <c r="E12" s="25">
        <f t="shared" si="0"/>
        <v>8.333333333333337E-2</v>
      </c>
      <c r="F12" s="23">
        <f t="shared" si="1"/>
        <v>2.0000000000000009</v>
      </c>
    </row>
    <row r="13" spans="1:7" ht="15.75" thickBot="1" x14ac:dyDescent="0.3">
      <c r="A13" s="13">
        <v>44503</v>
      </c>
      <c r="B13" s="14" t="s">
        <v>16</v>
      </c>
      <c r="C13" s="17">
        <v>0.3125</v>
      </c>
      <c r="D13" s="17">
        <v>0.5</v>
      </c>
      <c r="E13" s="25">
        <f t="shared" si="0"/>
        <v>0.1875</v>
      </c>
      <c r="F13" s="23">
        <f t="shared" si="1"/>
        <v>4.5</v>
      </c>
    </row>
    <row r="14" spans="1:7" ht="15.75" thickBot="1" x14ac:dyDescent="0.3">
      <c r="A14" s="13">
        <v>44504</v>
      </c>
      <c r="B14" s="14" t="s">
        <v>17</v>
      </c>
      <c r="C14" s="17">
        <v>0.3125</v>
      </c>
      <c r="D14" s="17">
        <v>0.70833333333333337</v>
      </c>
      <c r="E14" s="25">
        <f t="shared" si="0"/>
        <v>0.39583333333333337</v>
      </c>
      <c r="F14" s="23">
        <f t="shared" si="1"/>
        <v>9.5</v>
      </c>
    </row>
    <row r="15" spans="1:7" ht="15.75" thickBot="1" x14ac:dyDescent="0.3">
      <c r="A15" s="13">
        <v>44505</v>
      </c>
      <c r="B15" s="14" t="s">
        <v>18</v>
      </c>
      <c r="C15" s="17">
        <v>0.3125</v>
      </c>
      <c r="D15" s="17">
        <v>0.5</v>
      </c>
      <c r="E15" s="25">
        <f t="shared" si="0"/>
        <v>0.1875</v>
      </c>
      <c r="F15" s="23">
        <f t="shared" si="1"/>
        <v>4.5</v>
      </c>
    </row>
    <row r="16" spans="1:7" ht="15.75" thickBot="1" x14ac:dyDescent="0.3">
      <c r="A16" s="13">
        <v>44506</v>
      </c>
      <c r="B16" s="7" t="s">
        <v>19</v>
      </c>
      <c r="C16" s="14"/>
      <c r="D16" s="14"/>
      <c r="E16" s="25">
        <f t="shared" si="0"/>
        <v>0</v>
      </c>
      <c r="F16" s="23">
        <f t="shared" si="1"/>
        <v>0</v>
      </c>
    </row>
    <row r="17" spans="1:6" ht="15.75" thickBot="1" x14ac:dyDescent="0.3">
      <c r="A17" s="15">
        <v>44507</v>
      </c>
      <c r="B17" s="8" t="s">
        <v>20</v>
      </c>
      <c r="C17" s="16"/>
      <c r="D17" s="16"/>
      <c r="E17" s="25">
        <f t="shared" si="0"/>
        <v>0</v>
      </c>
      <c r="F17" s="23">
        <f t="shared" si="1"/>
        <v>0</v>
      </c>
    </row>
    <row r="18" spans="1:6" ht="16.5" thickTop="1" thickBot="1" x14ac:dyDescent="0.3">
      <c r="A18" s="9">
        <v>44508</v>
      </c>
      <c r="B18" s="4" t="s">
        <v>14</v>
      </c>
      <c r="C18" s="10">
        <v>0.35416666666666669</v>
      </c>
      <c r="D18" s="10">
        <v>0.70833333333333337</v>
      </c>
      <c r="E18" s="25">
        <f t="shared" si="0"/>
        <v>0.35416666666666669</v>
      </c>
      <c r="F18" s="23">
        <f t="shared" si="1"/>
        <v>8.5</v>
      </c>
    </row>
    <row r="19" spans="1:6" ht="15.75" thickBot="1" x14ac:dyDescent="0.3">
      <c r="A19" s="9">
        <v>44509</v>
      </c>
      <c r="B19" s="4" t="s">
        <v>15</v>
      </c>
      <c r="C19" s="10">
        <v>0.3125</v>
      </c>
      <c r="D19" s="10">
        <v>0.625</v>
      </c>
      <c r="E19" s="25">
        <f t="shared" si="0"/>
        <v>0.3125</v>
      </c>
      <c r="F19" s="23">
        <f t="shared" si="1"/>
        <v>7.5</v>
      </c>
    </row>
    <row r="20" spans="1:6" ht="15.75" thickBot="1" x14ac:dyDescent="0.3">
      <c r="A20" s="9">
        <v>44510</v>
      </c>
      <c r="B20" s="4" t="s">
        <v>16</v>
      </c>
      <c r="C20" s="4"/>
      <c r="D20" s="4"/>
      <c r="E20" s="25">
        <f t="shared" si="0"/>
        <v>0</v>
      </c>
      <c r="F20" s="23">
        <f t="shared" si="1"/>
        <v>0</v>
      </c>
    </row>
    <row r="21" spans="1:6" ht="15.75" thickBot="1" x14ac:dyDescent="0.3">
      <c r="A21" s="9">
        <v>44511</v>
      </c>
      <c r="B21" s="4" t="s">
        <v>17</v>
      </c>
      <c r="C21" s="4"/>
      <c r="D21" s="4"/>
      <c r="E21" s="25">
        <f t="shared" si="0"/>
        <v>0</v>
      </c>
      <c r="F21" s="23">
        <f t="shared" si="1"/>
        <v>0</v>
      </c>
    </row>
    <row r="22" spans="1:6" ht="15.75" thickBot="1" x14ac:dyDescent="0.3">
      <c r="A22" s="9">
        <v>44512</v>
      </c>
      <c r="B22" s="4" t="s">
        <v>18</v>
      </c>
      <c r="C22" s="10">
        <v>0.35416666666666669</v>
      </c>
      <c r="D22" s="10">
        <v>0.72916666666666663</v>
      </c>
      <c r="E22" s="25">
        <f t="shared" si="0"/>
        <v>0.37499999999999994</v>
      </c>
      <c r="F22" s="23">
        <f t="shared" si="1"/>
        <v>8.9999999999999982</v>
      </c>
    </row>
    <row r="23" spans="1:6" ht="15.75" thickBot="1" x14ac:dyDescent="0.3">
      <c r="A23" s="9">
        <v>44513</v>
      </c>
      <c r="B23" s="7" t="s">
        <v>19</v>
      </c>
      <c r="C23" s="10">
        <v>0.35416666666666669</v>
      </c>
      <c r="D23" s="10">
        <v>0.5625</v>
      </c>
      <c r="E23" s="25">
        <f t="shared" si="0"/>
        <v>0.20833333333333331</v>
      </c>
      <c r="F23" s="23">
        <f t="shared" si="1"/>
        <v>5</v>
      </c>
    </row>
    <row r="24" spans="1:6" ht="15.75" thickBot="1" x14ac:dyDescent="0.3">
      <c r="A24" s="11">
        <v>44514</v>
      </c>
      <c r="B24" s="8" t="s">
        <v>20</v>
      </c>
      <c r="C24" s="12">
        <v>0.35416666666666669</v>
      </c>
      <c r="D24" s="12">
        <v>0.72916666666666663</v>
      </c>
      <c r="E24" s="25">
        <f t="shared" si="0"/>
        <v>0.37499999999999994</v>
      </c>
      <c r="F24" s="23">
        <f t="shared" si="1"/>
        <v>8.9999999999999982</v>
      </c>
    </row>
    <row r="25" spans="1:6" ht="15.75" thickTop="1" x14ac:dyDescent="0.25"/>
  </sheetData>
  <dataValidations count="1">
    <dataValidation type="list" allowBlank="1" showInputMessage="1" showErrorMessage="1" sqref="C4:D24">
      <mc:AlternateContent xmlns:x12ac="http://schemas.microsoft.com/office/spreadsheetml/2011/1/ac" xmlns:mc="http://schemas.openxmlformats.org/markup-compatibility/2006">
        <mc:Choice Requires="x12ac">
          <x12ac:list>Уточнить,Отказ,7:00,7:30,8:00,8:30,9:00,9:30,10:00,10:30+$C$4,11:00,11:30,12:00,12:30,13:00,13:30,14:00,14:30,15:00,15:30,16:00,16:30,17:00,17:30,18:00,18:30,"19:00,"</x12ac:list>
        </mc:Choice>
        <mc:Fallback>
          <formula1>"Уточнить,Отказ,7:00,7:30,8:00,8:30,9:00,9:30,10:00,10:30+$C$4,11:00,11:30,12:00,12:30,13:00,13:30,14:00,14:30,15:00,15:30,16:00,16:30,17:00,17:30,18:00,18:30,19:00,"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Оксаночка</dc:creator>
  <cp:lastModifiedBy>Eka Tugulashvili</cp:lastModifiedBy>
  <dcterms:created xsi:type="dcterms:W3CDTF">2022-01-10T15:34:40Z</dcterms:created>
  <dcterms:modified xsi:type="dcterms:W3CDTF">2022-01-10T21:44:35Z</dcterms:modified>
</cp:coreProperties>
</file>