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0" i="1"/>
  <c r="O10"/>
  <c r="N10"/>
  <c r="M10"/>
  <c r="L10"/>
  <c r="K10"/>
  <c r="I10"/>
  <c r="G10"/>
  <c r="E10"/>
  <c r="D10"/>
  <c r="R9"/>
  <c r="Q9"/>
  <c r="R8"/>
  <c r="Q8"/>
  <c r="R7"/>
  <c r="Q7"/>
  <c r="R6"/>
  <c r="Q6"/>
  <c r="R5"/>
  <c r="C3"/>
  <c r="C5" s="1"/>
  <c r="C10" s="1"/>
  <c r="C1"/>
  <c r="Q5" l="1"/>
  <c r="E3"/>
  <c r="G3" s="1"/>
  <c r="I3" s="1"/>
  <c r="K3" s="1"/>
  <c r="M3" s="1"/>
  <c r="O3" s="1"/>
</calcChain>
</file>

<file path=xl/sharedStrings.xml><?xml version="1.0" encoding="utf-8"?>
<sst xmlns="http://schemas.openxmlformats.org/spreadsheetml/2006/main" count="103" uniqueCount="12">
  <si>
    <t>№</t>
  </si>
  <si>
    <t>ФИО сотрудника</t>
  </si>
  <si>
    <t>итого:</t>
  </si>
  <si>
    <t>план</t>
  </si>
  <si>
    <t>факт</t>
  </si>
  <si>
    <t>Томилова О.А.</t>
  </si>
  <si>
    <t>Лутовинова С.Г.</t>
  </si>
  <si>
    <t>Яшаева Н.А.</t>
  </si>
  <si>
    <t>Шилоносова С.А.</t>
  </si>
  <si>
    <t>Чеботаева И.Е.</t>
  </si>
  <si>
    <t>Итого за день:</t>
  </si>
  <si>
    <t>ТАБЛИЦА 2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</si>
</sst>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theme="1"/>
      <name val="Calibri"/>
      <family val="2"/>
      <charset val="204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42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22"/>
      </patternFill>
    </fill>
    <fill>
      <patternFill patternType="solid">
        <fgColor indexed="42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4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Protection="1"/>
    <xf numFmtId="0" fontId="1" fillId="3" borderId="1" xfId="0" applyNumberFormat="1" applyFont="1" applyFill="1" applyBorder="1" applyProtection="1"/>
    <xf numFmtId="0" fontId="1" fillId="0" borderId="1" xfId="0" applyNumberFormat="1" applyFont="1" applyBorder="1" applyProtection="1"/>
    <xf numFmtId="0" fontId="2" fillId="5" borderId="1" xfId="0" applyFont="1" applyFill="1" applyBorder="1" applyProtection="1"/>
    <xf numFmtId="0" fontId="1" fillId="6" borderId="1" xfId="0" applyNumberFormat="1" applyFont="1" applyFill="1" applyBorder="1" applyProtection="1"/>
    <xf numFmtId="2" fontId="3" fillId="6" borderId="1" xfId="0" applyNumberFormat="1" applyFont="1" applyFill="1" applyBorder="1" applyAlignment="1" applyProtection="1">
      <alignment horizontal="center" vertical="center"/>
    </xf>
    <xf numFmtId="14" fontId="0" fillId="0" borderId="2" xfId="0" applyNumberFormat="1" applyBorder="1"/>
    <xf numFmtId="0" fontId="0" fillId="0" borderId="2" xfId="0" applyBorder="1"/>
    <xf numFmtId="0" fontId="4" fillId="7" borderId="3" xfId="0" applyFont="1" applyFill="1" applyBorder="1" applyAlignment="1">
      <alignment horizontal="center" vertical="center" textRotation="90"/>
    </xf>
    <xf numFmtId="0" fontId="0" fillId="7" borderId="4" xfId="0" applyFill="1" applyBorder="1" applyAlignment="1">
      <alignment horizontal="center" vertical="center" textRotation="90"/>
    </xf>
    <xf numFmtId="0" fontId="0" fillId="7" borderId="5" xfId="0" applyFill="1" applyBorder="1" applyAlignment="1">
      <alignment horizontal="center" vertical="center" textRotation="90"/>
    </xf>
    <xf numFmtId="0" fontId="0" fillId="8" borderId="2" xfId="0" applyFill="1" applyBorder="1"/>
    <xf numFmtId="1" fontId="3" fillId="9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zoomScale="70" zoomScaleNormal="70" workbookViewId="0">
      <selection activeCell="C5" sqref="C5"/>
    </sheetView>
  </sheetViews>
  <sheetFormatPr defaultRowHeight="15"/>
  <cols>
    <col min="1" max="1" width="3.5703125" customWidth="1"/>
    <col min="2" max="2" width="19.28515625" customWidth="1"/>
    <col min="21" max="21" width="11.140625" customWidth="1"/>
    <col min="23" max="23" width="15" customWidth="1"/>
    <col min="24" max="24" width="15.85546875" customWidth="1"/>
    <col min="25" max="25" width="12.5703125" customWidth="1"/>
    <col min="26" max="26" width="16.140625" customWidth="1"/>
    <col min="27" max="27" width="14.28515625" customWidth="1"/>
  </cols>
  <sheetData>
    <row r="1" spans="1:27" ht="15.75" thickBot="1">
      <c r="A1" s="1">
        <v>44565</v>
      </c>
      <c r="B1" s="1"/>
      <c r="C1" s="2">
        <f>WEEKNUM(A1)</f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18" t="s">
        <v>11</v>
      </c>
      <c r="U1" s="16">
        <v>44562</v>
      </c>
      <c r="V1" s="21">
        <v>1800</v>
      </c>
      <c r="W1" s="16"/>
      <c r="X1" s="17"/>
      <c r="Y1" s="16"/>
      <c r="Z1" s="17" t="s">
        <v>8</v>
      </c>
      <c r="AA1" s="17" t="s">
        <v>9</v>
      </c>
    </row>
    <row r="2" spans="1:27" ht="15.75" thickBo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19"/>
      <c r="U2" s="16">
        <v>44563</v>
      </c>
      <c r="V2" s="21">
        <v>1750</v>
      </c>
      <c r="W2" s="16"/>
      <c r="X2" s="17"/>
      <c r="Y2" s="16"/>
      <c r="Z2" s="17" t="s">
        <v>8</v>
      </c>
      <c r="AA2" s="17" t="s">
        <v>9</v>
      </c>
    </row>
    <row r="3" spans="1:27" ht="18.75" thickBot="1">
      <c r="A3" s="3" t="s">
        <v>0</v>
      </c>
      <c r="B3" s="4" t="s">
        <v>1</v>
      </c>
      <c r="C3" s="1">
        <f>A1</f>
        <v>44565</v>
      </c>
      <c r="D3" s="1"/>
      <c r="E3" s="1">
        <f>C3+1</f>
        <v>44566</v>
      </c>
      <c r="F3" s="1"/>
      <c r="G3" s="1">
        <f>E3+1</f>
        <v>44567</v>
      </c>
      <c r="H3" s="1"/>
      <c r="I3" s="1">
        <f>G3+1</f>
        <v>44568</v>
      </c>
      <c r="J3" s="1"/>
      <c r="K3" s="1">
        <f>I3+1</f>
        <v>44569</v>
      </c>
      <c r="L3" s="1"/>
      <c r="M3" s="1">
        <f>K3+1</f>
        <v>44570</v>
      </c>
      <c r="N3" s="1"/>
      <c r="O3" s="1">
        <f>M3+1</f>
        <v>44571</v>
      </c>
      <c r="P3" s="1"/>
      <c r="Q3" s="3" t="s">
        <v>2</v>
      </c>
      <c r="R3" s="3"/>
      <c r="T3" s="19"/>
      <c r="U3" s="16">
        <v>44564</v>
      </c>
      <c r="V3" s="21">
        <v>1700</v>
      </c>
      <c r="W3" s="16" t="s">
        <v>5</v>
      </c>
      <c r="X3" s="17" t="s">
        <v>6</v>
      </c>
      <c r="Y3" s="16" t="s">
        <v>7</v>
      </c>
      <c r="Z3" s="17"/>
      <c r="AA3" s="17"/>
    </row>
    <row r="4" spans="1:27" ht="18.75" thickBot="1">
      <c r="A4" s="3"/>
      <c r="B4" s="3"/>
      <c r="C4" s="5" t="s">
        <v>3</v>
      </c>
      <c r="D4" s="6" t="s">
        <v>4</v>
      </c>
      <c r="E4" s="5" t="s">
        <v>3</v>
      </c>
      <c r="F4" s="6" t="s">
        <v>4</v>
      </c>
      <c r="G4" s="5" t="s">
        <v>3</v>
      </c>
      <c r="H4" s="6" t="s">
        <v>4</v>
      </c>
      <c r="I4" s="5" t="s">
        <v>3</v>
      </c>
      <c r="J4" s="6" t="s">
        <v>4</v>
      </c>
      <c r="K4" s="5" t="s">
        <v>3</v>
      </c>
      <c r="L4" s="6" t="s">
        <v>4</v>
      </c>
      <c r="M4" s="5" t="s">
        <v>3</v>
      </c>
      <c r="N4" s="6" t="s">
        <v>4</v>
      </c>
      <c r="O4" s="5" t="s">
        <v>3</v>
      </c>
      <c r="P4" s="6" t="s">
        <v>4</v>
      </c>
      <c r="Q4" s="5" t="s">
        <v>3</v>
      </c>
      <c r="R4" s="6" t="s">
        <v>4</v>
      </c>
      <c r="T4" s="19"/>
      <c r="U4" s="16">
        <v>44565</v>
      </c>
      <c r="V4" s="21">
        <v>1700</v>
      </c>
      <c r="W4" s="16" t="s">
        <v>5</v>
      </c>
      <c r="X4" s="17" t="s">
        <v>6</v>
      </c>
      <c r="Y4" s="16" t="s">
        <v>7</v>
      </c>
      <c r="Z4" s="17"/>
      <c r="AA4" s="17"/>
    </row>
    <row r="5" spans="1:27" ht="18.75" thickBot="1">
      <c r="A5" s="7">
        <v>1</v>
      </c>
      <c r="B5" s="7" t="s">
        <v>5</v>
      </c>
      <c r="C5" s="22">
        <f>INDEX($V$1:$V$31,MATCH(C3,$U$1:$U$31,))</f>
        <v>1700</v>
      </c>
      <c r="D5" s="9"/>
      <c r="E5" s="8"/>
      <c r="F5" s="9"/>
      <c r="G5" s="8"/>
      <c r="H5" s="9"/>
      <c r="I5" s="8">
        <v>1850</v>
      </c>
      <c r="J5" s="9"/>
      <c r="K5" s="8">
        <v>1800</v>
      </c>
      <c r="L5" s="9"/>
      <c r="M5" s="8"/>
      <c r="N5" s="9"/>
      <c r="O5" s="10"/>
      <c r="P5" s="9"/>
      <c r="Q5" s="11">
        <f t="shared" ref="Q5:R9" si="0">C5+E5+G5+I5+K5+M5+O5</f>
        <v>5350</v>
      </c>
      <c r="R5" s="12">
        <f t="shared" si="0"/>
        <v>0</v>
      </c>
      <c r="T5" s="19"/>
      <c r="U5" s="16">
        <v>44566</v>
      </c>
      <c r="V5" s="21">
        <v>1750</v>
      </c>
      <c r="W5" s="16"/>
      <c r="X5" s="17"/>
      <c r="Y5" s="16"/>
      <c r="Z5" s="17" t="s">
        <v>8</v>
      </c>
      <c r="AA5" s="17" t="s">
        <v>9</v>
      </c>
    </row>
    <row r="6" spans="1:27" ht="18.75" thickBot="1">
      <c r="A6" s="7">
        <v>2</v>
      </c>
      <c r="B6" s="7" t="s">
        <v>6</v>
      </c>
      <c r="C6" s="8">
        <v>1700</v>
      </c>
      <c r="D6" s="9"/>
      <c r="E6" s="8"/>
      <c r="F6" s="9"/>
      <c r="G6" s="8"/>
      <c r="H6" s="9"/>
      <c r="I6" s="8">
        <v>1850</v>
      </c>
      <c r="J6" s="9"/>
      <c r="K6" s="8">
        <v>1800</v>
      </c>
      <c r="L6" s="9"/>
      <c r="M6" s="8"/>
      <c r="N6" s="9"/>
      <c r="O6" s="10"/>
      <c r="P6" s="9"/>
      <c r="Q6" s="11">
        <f t="shared" si="0"/>
        <v>5350</v>
      </c>
      <c r="R6" s="12">
        <f t="shared" si="0"/>
        <v>0</v>
      </c>
      <c r="T6" s="19"/>
      <c r="U6" s="16">
        <v>44567</v>
      </c>
      <c r="V6" s="21">
        <v>1800</v>
      </c>
      <c r="W6" s="16"/>
      <c r="X6" s="17"/>
      <c r="Y6" s="16"/>
      <c r="Z6" s="17" t="s">
        <v>8</v>
      </c>
      <c r="AA6" s="17" t="s">
        <v>9</v>
      </c>
    </row>
    <row r="7" spans="1:27" ht="18.75" thickBot="1">
      <c r="A7" s="7">
        <v>3</v>
      </c>
      <c r="B7" s="7" t="s">
        <v>7</v>
      </c>
      <c r="C7" s="8">
        <v>1700</v>
      </c>
      <c r="D7" s="9"/>
      <c r="E7" s="8"/>
      <c r="F7" s="9"/>
      <c r="G7" s="8"/>
      <c r="H7" s="9"/>
      <c r="I7" s="8">
        <v>1850</v>
      </c>
      <c r="J7" s="9"/>
      <c r="K7" s="8">
        <v>1800</v>
      </c>
      <c r="L7" s="9"/>
      <c r="M7" s="8"/>
      <c r="N7" s="9"/>
      <c r="O7" s="10"/>
      <c r="P7" s="9"/>
      <c r="Q7" s="11">
        <f t="shared" si="0"/>
        <v>5350</v>
      </c>
      <c r="R7" s="12">
        <f t="shared" si="0"/>
        <v>0</v>
      </c>
      <c r="T7" s="19"/>
      <c r="U7" s="16">
        <v>44568</v>
      </c>
      <c r="V7" s="21">
        <v>1850</v>
      </c>
      <c r="W7" s="16" t="s">
        <v>5</v>
      </c>
      <c r="X7" s="17" t="s">
        <v>6</v>
      </c>
      <c r="Y7" s="16" t="s">
        <v>7</v>
      </c>
      <c r="Z7" s="17"/>
      <c r="AA7" s="17"/>
    </row>
    <row r="8" spans="1:27" ht="18.75" thickBot="1">
      <c r="A8" s="7">
        <v>4</v>
      </c>
      <c r="B8" s="7" t="s">
        <v>8</v>
      </c>
      <c r="C8" s="8"/>
      <c r="D8" s="9"/>
      <c r="E8" s="8">
        <v>1750</v>
      </c>
      <c r="F8" s="9"/>
      <c r="G8" s="8">
        <v>1800</v>
      </c>
      <c r="H8" s="9"/>
      <c r="I8" s="8"/>
      <c r="J8" s="9"/>
      <c r="K8" s="10"/>
      <c r="L8" s="9"/>
      <c r="M8" s="8">
        <v>1750</v>
      </c>
      <c r="N8" s="9"/>
      <c r="O8" s="8">
        <v>1700</v>
      </c>
      <c r="P8" s="9"/>
      <c r="Q8" s="11">
        <f t="shared" si="0"/>
        <v>7000</v>
      </c>
      <c r="R8" s="12">
        <f t="shared" si="0"/>
        <v>0</v>
      </c>
      <c r="T8" s="19"/>
      <c r="U8" s="16">
        <v>44569</v>
      </c>
      <c r="V8" s="21">
        <v>1800</v>
      </c>
      <c r="W8" s="16" t="s">
        <v>5</v>
      </c>
      <c r="X8" s="17" t="s">
        <v>6</v>
      </c>
      <c r="Y8" s="16" t="s">
        <v>7</v>
      </c>
      <c r="Z8" s="17"/>
      <c r="AA8" s="17"/>
    </row>
    <row r="9" spans="1:27" ht="18.75" thickBot="1">
      <c r="A9" s="7">
        <v>5</v>
      </c>
      <c r="B9" s="7" t="s">
        <v>9</v>
      </c>
      <c r="C9" s="8"/>
      <c r="D9" s="9"/>
      <c r="E9" s="8">
        <v>1750</v>
      </c>
      <c r="F9" s="9"/>
      <c r="G9" s="8">
        <v>1800</v>
      </c>
      <c r="H9" s="9"/>
      <c r="I9" s="8"/>
      <c r="J9" s="9"/>
      <c r="K9" s="10"/>
      <c r="L9" s="9"/>
      <c r="M9" s="8">
        <v>1750</v>
      </c>
      <c r="N9" s="9"/>
      <c r="O9" s="8">
        <v>1700</v>
      </c>
      <c r="P9" s="9"/>
      <c r="Q9" s="11">
        <f t="shared" si="0"/>
        <v>7000</v>
      </c>
      <c r="R9" s="12">
        <f t="shared" si="0"/>
        <v>0</v>
      </c>
      <c r="T9" s="19"/>
      <c r="U9" s="16">
        <v>44570</v>
      </c>
      <c r="V9" s="21">
        <v>1750</v>
      </c>
      <c r="W9" s="16"/>
      <c r="X9" s="17"/>
      <c r="Y9" s="16"/>
      <c r="Z9" s="17" t="s">
        <v>8</v>
      </c>
      <c r="AA9" s="17" t="s">
        <v>9</v>
      </c>
    </row>
    <row r="10" spans="1:27" ht="18.75" thickBot="1">
      <c r="A10" s="13"/>
      <c r="B10" s="13" t="s">
        <v>10</v>
      </c>
      <c r="C10" s="14">
        <f>SUM(C5:C9)</f>
        <v>5100</v>
      </c>
      <c r="D10" s="14">
        <f>SUM(D5:D9)</f>
        <v>0</v>
      </c>
      <c r="E10" s="14">
        <f>SUM(E5:E9)</f>
        <v>3500</v>
      </c>
      <c r="F10" s="14"/>
      <c r="G10" s="14">
        <f>SUM(G5:G9)</f>
        <v>3600</v>
      </c>
      <c r="H10" s="15"/>
      <c r="I10" s="14">
        <f>SUM(I5:I9)</f>
        <v>5550</v>
      </c>
      <c r="J10" s="15"/>
      <c r="K10" s="14">
        <f t="shared" ref="K10:P10" si="1">SUM(K5:K9)</f>
        <v>5400</v>
      </c>
      <c r="L10" s="14">
        <f t="shared" si="1"/>
        <v>0</v>
      </c>
      <c r="M10" s="14">
        <f t="shared" si="1"/>
        <v>3500</v>
      </c>
      <c r="N10" s="14">
        <f t="shared" si="1"/>
        <v>0</v>
      </c>
      <c r="O10" s="14">
        <f t="shared" si="1"/>
        <v>3400</v>
      </c>
      <c r="P10" s="14">
        <f t="shared" si="1"/>
        <v>0</v>
      </c>
      <c r="Q10" s="14"/>
      <c r="R10" s="14"/>
      <c r="T10" s="19"/>
      <c r="U10" s="16">
        <v>44571</v>
      </c>
      <c r="V10" s="21">
        <v>1700</v>
      </c>
      <c r="W10" s="16"/>
      <c r="X10" s="17"/>
      <c r="Y10" s="16"/>
      <c r="Z10" s="17" t="s">
        <v>8</v>
      </c>
      <c r="AA10" s="17" t="s">
        <v>9</v>
      </c>
    </row>
    <row r="11" spans="1:27" ht="15.75" thickBot="1">
      <c r="T11" s="19"/>
      <c r="U11" s="16">
        <v>44572</v>
      </c>
      <c r="V11" s="21">
        <v>1700</v>
      </c>
      <c r="W11" s="16" t="s">
        <v>5</v>
      </c>
      <c r="X11" s="17" t="s">
        <v>6</v>
      </c>
      <c r="Y11" s="16" t="s">
        <v>7</v>
      </c>
      <c r="Z11" s="17"/>
      <c r="AA11" s="17"/>
    </row>
    <row r="12" spans="1:27" ht="15.75" thickBot="1">
      <c r="T12" s="19"/>
      <c r="U12" s="16">
        <v>44573</v>
      </c>
      <c r="V12" s="21">
        <v>1750</v>
      </c>
      <c r="W12" s="16" t="s">
        <v>5</v>
      </c>
      <c r="X12" s="17" t="s">
        <v>6</v>
      </c>
      <c r="Y12" s="16" t="s">
        <v>7</v>
      </c>
      <c r="Z12" s="17"/>
      <c r="AA12" s="17"/>
    </row>
    <row r="13" spans="1:27" ht="15.75" thickBot="1">
      <c r="T13" s="19"/>
      <c r="U13" s="16">
        <v>44574</v>
      </c>
      <c r="V13" s="21">
        <v>1800</v>
      </c>
      <c r="W13" s="16"/>
      <c r="X13" s="17"/>
      <c r="Y13" s="16"/>
      <c r="Z13" s="17" t="s">
        <v>8</v>
      </c>
      <c r="AA13" s="17" t="s">
        <v>9</v>
      </c>
    </row>
    <row r="14" spans="1:27" ht="15.75" thickBot="1">
      <c r="T14" s="19"/>
      <c r="U14" s="16">
        <v>44575</v>
      </c>
      <c r="V14" s="21">
        <v>1850</v>
      </c>
      <c r="W14" s="16"/>
      <c r="X14" s="17"/>
      <c r="Y14" s="16"/>
      <c r="Z14" s="17" t="s">
        <v>8</v>
      </c>
      <c r="AA14" s="17" t="s">
        <v>9</v>
      </c>
    </row>
    <row r="15" spans="1:27" ht="15.75" thickBot="1">
      <c r="T15" s="19"/>
      <c r="U15" s="16">
        <v>44576</v>
      </c>
      <c r="V15" s="21">
        <v>1800</v>
      </c>
      <c r="W15" s="16" t="s">
        <v>5</v>
      </c>
      <c r="X15" s="17" t="s">
        <v>6</v>
      </c>
      <c r="Y15" s="16" t="s">
        <v>7</v>
      </c>
      <c r="Z15" s="17"/>
      <c r="AA15" s="17"/>
    </row>
    <row r="16" spans="1:27" ht="15.75" thickBot="1">
      <c r="T16" s="19"/>
      <c r="U16" s="16">
        <v>44577</v>
      </c>
      <c r="V16" s="21">
        <v>1750</v>
      </c>
      <c r="W16" s="16" t="s">
        <v>5</v>
      </c>
      <c r="X16" s="17" t="s">
        <v>6</v>
      </c>
      <c r="Y16" s="16" t="s">
        <v>7</v>
      </c>
      <c r="Z16" s="17"/>
      <c r="AA16" s="17"/>
    </row>
    <row r="17" spans="20:27" ht="15.75" thickBot="1">
      <c r="T17" s="19"/>
      <c r="U17" s="16">
        <v>44578</v>
      </c>
      <c r="V17" s="21">
        <v>1700</v>
      </c>
      <c r="W17" s="16"/>
      <c r="X17" s="17"/>
      <c r="Y17" s="16"/>
      <c r="Z17" s="17" t="s">
        <v>8</v>
      </c>
      <c r="AA17" s="17" t="s">
        <v>9</v>
      </c>
    </row>
    <row r="18" spans="20:27" ht="15.75" thickBot="1">
      <c r="T18" s="19"/>
      <c r="U18" s="16">
        <v>44579</v>
      </c>
      <c r="V18" s="21">
        <v>1700</v>
      </c>
      <c r="W18" s="16"/>
      <c r="X18" s="17"/>
      <c r="Y18" s="16"/>
      <c r="Z18" s="17" t="s">
        <v>8</v>
      </c>
      <c r="AA18" s="17" t="s">
        <v>9</v>
      </c>
    </row>
    <row r="19" spans="20:27" ht="15.75" thickBot="1">
      <c r="T19" s="19"/>
      <c r="U19" s="16">
        <v>44580</v>
      </c>
      <c r="V19" s="21">
        <v>1750</v>
      </c>
      <c r="W19" s="16" t="s">
        <v>5</v>
      </c>
      <c r="X19" s="17" t="s">
        <v>6</v>
      </c>
      <c r="Y19" s="16" t="s">
        <v>7</v>
      </c>
      <c r="Z19" s="17"/>
      <c r="AA19" s="17"/>
    </row>
    <row r="20" spans="20:27" ht="15.75" thickBot="1">
      <c r="T20" s="19"/>
      <c r="U20" s="16">
        <v>44581</v>
      </c>
      <c r="V20" s="21">
        <v>1800</v>
      </c>
      <c r="W20" s="16" t="s">
        <v>5</v>
      </c>
      <c r="X20" s="17" t="s">
        <v>6</v>
      </c>
      <c r="Y20" s="16" t="s">
        <v>7</v>
      </c>
      <c r="Z20" s="17"/>
      <c r="AA20" s="17"/>
    </row>
    <row r="21" spans="20:27" ht="15.75" thickBot="1">
      <c r="T21" s="19"/>
      <c r="U21" s="16">
        <v>44582</v>
      </c>
      <c r="V21" s="21">
        <v>1850</v>
      </c>
      <c r="W21" s="16"/>
      <c r="X21" s="17"/>
      <c r="Y21" s="16"/>
      <c r="Z21" s="17" t="s">
        <v>8</v>
      </c>
      <c r="AA21" s="17" t="s">
        <v>9</v>
      </c>
    </row>
    <row r="22" spans="20:27" ht="15.75" thickBot="1">
      <c r="T22" s="19"/>
      <c r="U22" s="16">
        <v>44583</v>
      </c>
      <c r="V22" s="21">
        <v>1800</v>
      </c>
      <c r="W22" s="16"/>
      <c r="X22" s="17"/>
      <c r="Y22" s="16"/>
      <c r="Z22" s="17" t="s">
        <v>8</v>
      </c>
      <c r="AA22" s="17" t="s">
        <v>9</v>
      </c>
    </row>
    <row r="23" spans="20:27" ht="15.75" thickBot="1">
      <c r="T23" s="19"/>
      <c r="U23" s="16">
        <v>44584</v>
      </c>
      <c r="V23" s="21">
        <v>1750</v>
      </c>
      <c r="W23" s="16" t="s">
        <v>5</v>
      </c>
      <c r="X23" s="17" t="s">
        <v>6</v>
      </c>
      <c r="Y23" s="16" t="s">
        <v>7</v>
      </c>
      <c r="Z23" s="17"/>
      <c r="AA23" s="17"/>
    </row>
    <row r="24" spans="20:27" ht="15.75" thickBot="1">
      <c r="T24" s="19"/>
      <c r="U24" s="16">
        <v>44585</v>
      </c>
      <c r="V24" s="21">
        <v>1700</v>
      </c>
      <c r="W24" s="16" t="s">
        <v>5</v>
      </c>
      <c r="X24" s="17" t="s">
        <v>6</v>
      </c>
      <c r="Y24" s="16" t="s">
        <v>7</v>
      </c>
      <c r="Z24" s="17"/>
      <c r="AA24" s="17"/>
    </row>
    <row r="25" spans="20:27" ht="15.75" thickBot="1">
      <c r="T25" s="19"/>
      <c r="U25" s="16">
        <v>44586</v>
      </c>
      <c r="V25" s="21">
        <v>1700</v>
      </c>
      <c r="W25" s="16"/>
      <c r="X25" s="17"/>
      <c r="Y25" s="16"/>
      <c r="Z25" s="17" t="s">
        <v>8</v>
      </c>
      <c r="AA25" s="17" t="s">
        <v>9</v>
      </c>
    </row>
    <row r="26" spans="20:27" ht="15.75" thickBot="1">
      <c r="T26" s="19"/>
      <c r="U26" s="16">
        <v>44587</v>
      </c>
      <c r="V26" s="21">
        <v>1750</v>
      </c>
      <c r="W26" s="16"/>
      <c r="X26" s="17"/>
      <c r="Y26" s="16"/>
      <c r="Z26" s="17" t="s">
        <v>8</v>
      </c>
      <c r="AA26" s="17" t="s">
        <v>9</v>
      </c>
    </row>
    <row r="27" spans="20:27" ht="15.75" thickBot="1">
      <c r="T27" s="19"/>
      <c r="U27" s="16">
        <v>44588</v>
      </c>
      <c r="V27" s="21">
        <v>1800</v>
      </c>
      <c r="W27" s="16" t="s">
        <v>5</v>
      </c>
      <c r="X27" s="17" t="s">
        <v>6</v>
      </c>
      <c r="Y27" s="16" t="s">
        <v>7</v>
      </c>
      <c r="Z27" s="17"/>
      <c r="AA27" s="17"/>
    </row>
    <row r="28" spans="20:27" ht="15.75" thickBot="1">
      <c r="T28" s="19"/>
      <c r="U28" s="16">
        <v>44589</v>
      </c>
      <c r="V28" s="21">
        <v>1850</v>
      </c>
      <c r="W28" s="16" t="s">
        <v>5</v>
      </c>
      <c r="X28" s="17" t="s">
        <v>6</v>
      </c>
      <c r="Y28" s="16" t="s">
        <v>7</v>
      </c>
      <c r="Z28" s="17"/>
      <c r="AA28" s="17"/>
    </row>
    <row r="29" spans="20:27" ht="15.75" thickBot="1">
      <c r="T29" s="19"/>
      <c r="U29" s="16">
        <v>44590</v>
      </c>
      <c r="V29" s="21">
        <v>1800</v>
      </c>
      <c r="W29" s="16"/>
      <c r="X29" s="17"/>
      <c r="Y29" s="16"/>
      <c r="Z29" s="17" t="s">
        <v>8</v>
      </c>
      <c r="AA29" s="17" t="s">
        <v>9</v>
      </c>
    </row>
    <row r="30" spans="20:27" ht="15.75" thickBot="1">
      <c r="T30" s="19"/>
      <c r="U30" s="16">
        <v>44591</v>
      </c>
      <c r="V30" s="21">
        <v>1750</v>
      </c>
      <c r="W30" s="16"/>
      <c r="X30" s="17"/>
      <c r="Y30" s="16"/>
      <c r="Z30" s="17" t="s">
        <v>8</v>
      </c>
      <c r="AA30" s="17" t="s">
        <v>9</v>
      </c>
    </row>
    <row r="31" spans="20:27" ht="15.75" thickBot="1">
      <c r="T31" s="20"/>
      <c r="U31" s="16">
        <v>44592</v>
      </c>
      <c r="V31" s="21">
        <v>1700</v>
      </c>
      <c r="W31" s="16" t="s">
        <v>5</v>
      </c>
      <c r="X31" s="17" t="s">
        <v>6</v>
      </c>
      <c r="Y31" s="16" t="s">
        <v>7</v>
      </c>
      <c r="Z31" s="17"/>
      <c r="AA31" s="17"/>
    </row>
  </sheetData>
  <mergeCells count="13">
    <mergeCell ref="O3:P3"/>
    <mergeCell ref="Q3:R3"/>
    <mergeCell ref="T1:T31"/>
    <mergeCell ref="A1:B2"/>
    <mergeCell ref="C1:R2"/>
    <mergeCell ref="A3:A4"/>
    <mergeCell ref="B3:B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2022-01-07T12:17:08Z</dcterms:modified>
</cp:coreProperties>
</file>