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2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294811E1-0EF0-4BB9-955F-2E052F17913A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definedNames>
    <definedName name="ExternalData_1" localSheetId="0" hidden="1">Лист1!$J$1:$J$32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3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  <c r="E4" i="1"/>
  <c r="E5" i="1"/>
  <c r="E6" i="1"/>
  <c r="E7" i="1"/>
  <c r="E8" i="1"/>
  <c r="E9" i="1"/>
  <c r="E10" i="1"/>
  <c r="E2" i="1"/>
  <c r="G4" i="1" l="1"/>
  <c r="G5" i="1" l="1"/>
  <c r="G6" i="1"/>
  <c r="G7" i="1" l="1"/>
  <c r="G8" i="1" l="1"/>
  <c r="G9" i="1" s="1"/>
  <c r="G10" i="1" l="1"/>
  <c r="G11" i="1" s="1"/>
  <c r="G12" i="1" l="1"/>
  <c r="G13" i="1" l="1"/>
  <c r="G14" i="1" s="1"/>
  <c r="G15" i="1" l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1B5B61-A523-43F8-9054-7615093CABA6}" keepAlive="1" name="Query - Table1" description="Connection to the 'Table1' query in the workbook." type="5" refreshedVersion="7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<sst xmlns="http://schemas.openxmlformats.org/spreadsheetml/2006/main" count="72" uniqueCount="10">
  <si>
    <t>Дуб Уайт-Ривер</t>
  </si>
  <si>
    <t>Дуб Небраска</t>
  </si>
  <si>
    <t>Белый премиум</t>
  </si>
  <si>
    <t>Серый камень</t>
  </si>
  <si>
    <t>Дуб Гамильтон</t>
  </si>
  <si>
    <t>Наименование</t>
  </si>
  <si>
    <t>Кол-во</t>
  </si>
  <si>
    <t>Результат</t>
  </si>
  <si>
    <t>Камень Пьетра гринжиа черный</t>
  </si>
  <si>
    <t>Table1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</si>
</sst>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A435249-9D0A-4464-8B72-F3E2E365A26E}" autoFormatId="16" applyNumberFormats="0" applyBorderFormats="0" applyFontFormats="0" applyPatternFormats="0" applyAlignmentFormats="0" applyWidthHeightFormats="0">
  <queryTableRefresh nextId="2">
    <queryTableFields count="1">
      <queryTableField id="1" name="Table1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AE7955-AE07-4C8E-BA4D-1399CEEF14B3}" name="Table1" displayName="Table1" ref="A1:B7" totalsRowShown="0" headerRowDxfId="0">
  <autoFilter ref="A1:B7" xr:uid="{C3AE7955-AE07-4C8E-BA4D-1399CEEF14B3}"/>
  <tableColumns count="2">
    <tableColumn id="1" xr3:uid="{524F0F45-5A0F-4776-8D76-8ABB40C5ED77}" name="Наименование"/>
    <tableColumn id="2" xr3:uid="{E07A6A41-9CFE-4BF4-9949-0F5536DABB6E}" name="Кол-во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483A00-5293-48F7-B927-C4FE442DC483}" name="Table1_2" displayName="Table1_2" ref="J1:J32" tableType="queryTable" totalsRowShown="0">
  <autoFilter ref="J1:J32" xr:uid="{0F483A00-5293-48F7-B927-C4FE442DC483}"/>
  <tableColumns count="1">
    <tableColumn id="1" xr3:uid="{1ECBE7FA-96AE-4359-99D9-E97BDF523C72}" uniqueName="1" name="Table1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J1" sqref="J1:J32"/>
    </sheetView>
  </sheetViews>
  <sheetFormatPr defaultRowHeight="15" x14ac:dyDescent="0.25"/>
  <cols>
    <col min="1" max="1" width="33.140625" customWidth="1"/>
    <col min="2" max="2" width="9.42578125" customWidth="1"/>
    <col min="4" max="4" width="33.42578125" customWidth="1"/>
    <col min="10" max="10" width="31" bestFit="1" customWidth="1"/>
  </cols>
  <sheetData>
    <row r="1" spans="1:10" x14ac:dyDescent="0.25">
      <c r="A1" s="1" t="s">
        <v>5</v>
      </c>
      <c r="B1" s="1" t="s">
        <v>6</v>
      </c>
      <c r="D1" t="s">
        <v>7</v>
      </c>
      <c r="J1" t="s">
        <v>9</v>
      </c>
    </row>
    <row r="2" spans="1:10" x14ac:dyDescent="0.25">
      <c r="A2" t="s">
        <v>0</v>
      </c>
      <c r="B2">
        <v>2</v>
      </c>
      <c r="D2" t="s">
        <v>0</v>
      </c>
      <c r="E2" t="str">
        <f ca="1">LOOKUP(ROW(A1),SUMIF(OFFSET($B$1,,,ROW($1:$99),),"&lt;&gt;")+1,$A$2:$A$7)</f>
        <v>Дуб Уайт-Ривер</v>
      </c>
      <c r="G2" t="str">
        <f>INDEX(A$2:A$7,MATCH(0,INDEX(--(COUNTIF($G$1:G1,$A$2:$A$7)=$B$2:$B$7),),))</f>
        <v>Дуб Уайт-Ривер</v>
      </c>
      <c r="J2" t="s">
        <v>0</v>
      </c>
    </row>
    <row r="3" spans="1:10" x14ac:dyDescent="0.25">
      <c r="A3" t="s">
        <v>1</v>
      </c>
      <c r="B3">
        <v>6</v>
      </c>
      <c r="D3" t="s">
        <v>0</v>
      </c>
      <c r="E3" t="str">
        <f t="shared" ref="E3:E32" ca="1" si="0">LOOKUP(ROW(A2),SUMIF(OFFSET($B$1,,,ROW($1:$99),),"&lt;&gt;")+1,$A$2:$A$7)</f>
        <v>Дуб Уайт-Ривер</v>
      </c>
      <c r="G3" t="str">
        <f>INDEX(A$2:A$7,MATCH(0,INDEX(--(COUNTIF($G$1:G2,$A$2:$A$7)=$B$2:$B$7),),))</f>
        <v>Дуб Уайт-Ривер</v>
      </c>
      <c r="J3" t="s">
        <v>0</v>
      </c>
    </row>
    <row r="4" spans="1:10" x14ac:dyDescent="0.25">
      <c r="A4" t="s">
        <v>2</v>
      </c>
      <c r="B4">
        <v>11</v>
      </c>
      <c r="D4" t="s">
        <v>1</v>
      </c>
      <c r="E4" t="str">
        <f t="shared" ca="1" si="0"/>
        <v>Дуб Небраска</v>
      </c>
      <c r="G4" t="str">
        <f>INDEX(A$2:A$7,MATCH(0,INDEX(--(COUNTIF($G$1:G3,$A$2:$A$7)=$B$2:$B$7),),))</f>
        <v>Дуб Небраска</v>
      </c>
      <c r="J4" t="s">
        <v>1</v>
      </c>
    </row>
    <row r="5" spans="1:10" x14ac:dyDescent="0.25">
      <c r="A5" t="s">
        <v>3</v>
      </c>
      <c r="B5">
        <v>2</v>
      </c>
      <c r="D5" t="s">
        <v>1</v>
      </c>
      <c r="E5" t="str">
        <f t="shared" ca="1" si="0"/>
        <v>Дуб Небраска</v>
      </c>
      <c r="G5" t="str">
        <f>INDEX(A$2:A$7,MATCH(0,INDEX(--(COUNTIF($G$1:G4,$A$2:$A$7)=$B$2:$B$7),),))</f>
        <v>Дуб Небраска</v>
      </c>
      <c r="J5" t="s">
        <v>1</v>
      </c>
    </row>
    <row r="6" spans="1:10" x14ac:dyDescent="0.25">
      <c r="A6" t="s">
        <v>8</v>
      </c>
      <c r="B6">
        <v>1</v>
      </c>
      <c r="D6" t="s">
        <v>1</v>
      </c>
      <c r="E6" t="str">
        <f t="shared" ca="1" si="0"/>
        <v>Дуб Небраска</v>
      </c>
      <c r="G6" t="str">
        <f>INDEX(A$2:A$7,MATCH(0,INDEX(--(COUNTIF($G$1:G5,$A$2:$A$7)=$B$2:$B$7),),))</f>
        <v>Дуб Небраска</v>
      </c>
      <c r="J6" t="s">
        <v>1</v>
      </c>
    </row>
    <row r="7" spans="1:10" x14ac:dyDescent="0.25">
      <c r="A7" t="s">
        <v>4</v>
      </c>
      <c r="B7">
        <v>9</v>
      </c>
      <c r="D7" t="s">
        <v>1</v>
      </c>
      <c r="E7" t="str">
        <f t="shared" ca="1" si="0"/>
        <v>Дуб Небраска</v>
      </c>
      <c r="G7" t="str">
        <f>INDEX(A$2:A$7,MATCH(0,INDEX(--(COUNTIF($G$1:G6,$A$2:$A$7)=$B$2:$B$7),),))</f>
        <v>Дуб Небраска</v>
      </c>
      <c r="J7" t="s">
        <v>1</v>
      </c>
    </row>
    <row r="8" spans="1:10" x14ac:dyDescent="0.25">
      <c r="D8" t="s">
        <v>1</v>
      </c>
      <c r="E8" t="str">
        <f t="shared" ca="1" si="0"/>
        <v>Дуб Небраска</v>
      </c>
      <c r="G8" t="str">
        <f>INDEX(A$2:A$7,MATCH(0,INDEX(--(COUNTIF($G$1:G7,$A$2:$A$7)=$B$2:$B$7),),))</f>
        <v>Дуб Небраска</v>
      </c>
      <c r="J8" t="s">
        <v>1</v>
      </c>
    </row>
    <row r="9" spans="1:10" x14ac:dyDescent="0.25">
      <c r="D9" t="s">
        <v>1</v>
      </c>
      <c r="E9" t="str">
        <f t="shared" ca="1" si="0"/>
        <v>Дуб Небраска</v>
      </c>
      <c r="G9" t="str">
        <f>INDEX(A$2:A$7,MATCH(0,INDEX(--(COUNTIF($G$1:G8,$A$2:$A$7)=$B$2:$B$7),),))</f>
        <v>Дуб Небраска</v>
      </c>
      <c r="J9" t="s">
        <v>1</v>
      </c>
    </row>
    <row r="10" spans="1:10" x14ac:dyDescent="0.25">
      <c r="D10" t="s">
        <v>2</v>
      </c>
      <c r="E10" t="str">
        <f t="shared" ca="1" si="0"/>
        <v>Белый премиум</v>
      </c>
      <c r="G10" t="str">
        <f>INDEX(A$2:A$7,MATCH(0,INDEX(--(COUNTIF($G$1:G9,$A$2:$A$7)=$B$2:$B$7),),))</f>
        <v>Белый премиум</v>
      </c>
      <c r="J10" t="s">
        <v>2</v>
      </c>
    </row>
    <row r="11" spans="1:10" x14ac:dyDescent="0.25">
      <c r="D11" t="s">
        <v>2</v>
      </c>
      <c r="E11" t="str">
        <f t="shared" ca="1" si="0"/>
        <v>Белый премиум</v>
      </c>
      <c r="G11" t="str">
        <f>INDEX(A$2:A$7,MATCH(0,INDEX(--(COUNTIF($G$1:G10,$A$2:$A$7)=$B$2:$B$7),),))</f>
        <v>Белый премиум</v>
      </c>
      <c r="J11" t="s">
        <v>2</v>
      </c>
    </row>
    <row r="12" spans="1:10" x14ac:dyDescent="0.25">
      <c r="D12" t="s">
        <v>2</v>
      </c>
      <c r="E12" t="str">
        <f t="shared" ca="1" si="0"/>
        <v>Белый премиум</v>
      </c>
      <c r="G12" t="str">
        <f>INDEX(A$2:A$7,MATCH(0,INDEX(--(COUNTIF($G$1:G11,$A$2:$A$7)=$B$2:$B$7),),))</f>
        <v>Белый премиум</v>
      </c>
      <c r="J12" t="s">
        <v>2</v>
      </c>
    </row>
    <row r="13" spans="1:10" x14ac:dyDescent="0.25">
      <c r="D13" t="s">
        <v>2</v>
      </c>
      <c r="E13" t="str">
        <f t="shared" ca="1" si="0"/>
        <v>Белый премиум</v>
      </c>
      <c r="G13" t="str">
        <f>INDEX(A$2:A$7,MATCH(0,INDEX(--(COUNTIF($G$1:G12,$A$2:$A$7)=$B$2:$B$7),),))</f>
        <v>Белый премиум</v>
      </c>
      <c r="J13" t="s">
        <v>2</v>
      </c>
    </row>
    <row r="14" spans="1:10" x14ac:dyDescent="0.25">
      <c r="D14" t="s">
        <v>2</v>
      </c>
      <c r="E14" t="str">
        <f t="shared" ca="1" si="0"/>
        <v>Белый премиум</v>
      </c>
      <c r="G14" t="str">
        <f>INDEX(A$2:A$7,MATCH(0,INDEX(--(COUNTIF($G$1:G13,$A$2:$A$7)=$B$2:$B$7),),))</f>
        <v>Белый премиум</v>
      </c>
      <c r="J14" t="s">
        <v>2</v>
      </c>
    </row>
    <row r="15" spans="1:10" x14ac:dyDescent="0.25">
      <c r="D15" t="s">
        <v>2</v>
      </c>
      <c r="E15" t="str">
        <f t="shared" ca="1" si="0"/>
        <v>Белый премиум</v>
      </c>
      <c r="G15" t="str">
        <f>INDEX(A$2:A$7,MATCH(0,INDEX(--(COUNTIF($G$1:G14,$A$2:$A$7)=$B$2:$B$7),),))</f>
        <v>Белый премиум</v>
      </c>
      <c r="J15" t="s">
        <v>2</v>
      </c>
    </row>
    <row r="16" spans="1:10" x14ac:dyDescent="0.25">
      <c r="D16" t="s">
        <v>2</v>
      </c>
      <c r="E16" t="str">
        <f t="shared" ca="1" si="0"/>
        <v>Белый премиум</v>
      </c>
      <c r="G16" t="str">
        <f>INDEX(A$2:A$7,MATCH(0,INDEX(--(COUNTIF($G$1:G15,$A$2:$A$7)=$B$2:$B$7),),))</f>
        <v>Белый премиум</v>
      </c>
      <c r="J16" t="s">
        <v>2</v>
      </c>
    </row>
    <row r="17" spans="4:10" x14ac:dyDescent="0.25">
      <c r="D17" t="s">
        <v>2</v>
      </c>
      <c r="E17" t="str">
        <f t="shared" ca="1" si="0"/>
        <v>Белый премиум</v>
      </c>
      <c r="G17" t="str">
        <f>INDEX(A$2:A$7,MATCH(0,INDEX(--(COUNTIF($G$1:G16,$A$2:$A$7)=$B$2:$B$7),),))</f>
        <v>Белый премиум</v>
      </c>
      <c r="J17" t="s">
        <v>2</v>
      </c>
    </row>
    <row r="18" spans="4:10" x14ac:dyDescent="0.25">
      <c r="D18" t="s">
        <v>2</v>
      </c>
      <c r="E18" t="str">
        <f t="shared" ca="1" si="0"/>
        <v>Белый премиум</v>
      </c>
      <c r="G18" t="str">
        <f>INDEX(A$2:A$7,MATCH(0,INDEX(--(COUNTIF($G$1:G17,$A$2:$A$7)=$B$2:$B$7),),))</f>
        <v>Белый премиум</v>
      </c>
      <c r="J18" t="s">
        <v>2</v>
      </c>
    </row>
    <row r="19" spans="4:10" x14ac:dyDescent="0.25">
      <c r="D19" t="s">
        <v>2</v>
      </c>
      <c r="E19" t="str">
        <f t="shared" ca="1" si="0"/>
        <v>Белый премиум</v>
      </c>
      <c r="G19" t="str">
        <f>INDEX(A$2:A$7,MATCH(0,INDEX(--(COUNTIF($G$1:G18,$A$2:$A$7)=$B$2:$B$7),),))</f>
        <v>Белый премиум</v>
      </c>
      <c r="J19" t="s">
        <v>2</v>
      </c>
    </row>
    <row r="20" spans="4:10" x14ac:dyDescent="0.25">
      <c r="D20" t="s">
        <v>2</v>
      </c>
      <c r="E20" t="str">
        <f t="shared" ca="1" si="0"/>
        <v>Белый премиум</v>
      </c>
      <c r="G20" t="str">
        <f>INDEX(A$2:A$7,MATCH(0,INDEX(--(COUNTIF($G$1:G19,$A$2:$A$7)=$B$2:$B$7),),))</f>
        <v>Белый премиум</v>
      </c>
      <c r="J20" t="s">
        <v>2</v>
      </c>
    </row>
    <row r="21" spans="4:10" x14ac:dyDescent="0.25">
      <c r="D21" t="s">
        <v>3</v>
      </c>
      <c r="E21" t="str">
        <f t="shared" ca="1" si="0"/>
        <v>Серый камень</v>
      </c>
      <c r="G21" t="str">
        <f>INDEX(A$2:A$7,MATCH(0,INDEX(--(COUNTIF($G$1:G20,$A$2:$A$7)=$B$2:$B$7),),))</f>
        <v>Серый камень</v>
      </c>
      <c r="J21" t="s">
        <v>3</v>
      </c>
    </row>
    <row r="22" spans="4:10" x14ac:dyDescent="0.25">
      <c r="D22" t="s">
        <v>3</v>
      </c>
      <c r="E22" t="str">
        <f t="shared" ca="1" si="0"/>
        <v>Серый камень</v>
      </c>
      <c r="G22" t="str">
        <f>INDEX(A$2:A$7,MATCH(0,INDEX(--(COUNTIF($G$1:G21,$A$2:$A$7)=$B$2:$B$7),),))</f>
        <v>Серый камень</v>
      </c>
      <c r="J22" t="s">
        <v>3</v>
      </c>
    </row>
    <row r="23" spans="4:10" x14ac:dyDescent="0.25">
      <c r="D23" t="s">
        <v>8</v>
      </c>
      <c r="E23" t="str">
        <f t="shared" ca="1" si="0"/>
        <v>Камень Пьетра гринжиа черный</v>
      </c>
      <c r="G23" t="str">
        <f>INDEX(A$2:A$7,MATCH(0,INDEX(--(COUNTIF($G$1:G22,$A$2:$A$7)=$B$2:$B$7),),))</f>
        <v>Камень Пьетра гринжиа черный</v>
      </c>
      <c r="J23" t="s">
        <v>8</v>
      </c>
    </row>
    <row r="24" spans="4:10" x14ac:dyDescent="0.25">
      <c r="D24" t="s">
        <v>4</v>
      </c>
      <c r="E24" t="str">
        <f t="shared" ca="1" si="0"/>
        <v>Дуб Гамильтон</v>
      </c>
      <c r="G24" t="str">
        <f>INDEX(A$2:A$7,MATCH(0,INDEX(--(COUNTIF($G$1:G23,$A$2:$A$7)=$B$2:$B$7),),))</f>
        <v>Дуб Гамильтон</v>
      </c>
      <c r="J24" t="s">
        <v>4</v>
      </c>
    </row>
    <row r="25" spans="4:10" x14ac:dyDescent="0.25">
      <c r="D25" t="s">
        <v>4</v>
      </c>
      <c r="E25" t="str">
        <f t="shared" ca="1" si="0"/>
        <v>Дуб Гамильтон</v>
      </c>
      <c r="G25" t="str">
        <f>INDEX(A$2:A$7,MATCH(0,INDEX(--(COUNTIF($G$1:G24,$A$2:$A$7)=$B$2:$B$7),),))</f>
        <v>Дуб Гамильтон</v>
      </c>
      <c r="J25" t="s">
        <v>4</v>
      </c>
    </row>
    <row r="26" spans="4:10" x14ac:dyDescent="0.25">
      <c r="D26" t="s">
        <v>4</v>
      </c>
      <c r="E26" t="str">
        <f t="shared" ca="1" si="0"/>
        <v>Дуб Гамильтон</v>
      </c>
      <c r="G26" t="str">
        <f>INDEX(A$2:A$7,MATCH(0,INDEX(--(COUNTIF($G$1:G25,$A$2:$A$7)=$B$2:$B$7),),))</f>
        <v>Дуб Гамильтон</v>
      </c>
      <c r="J26" t="s">
        <v>4</v>
      </c>
    </row>
    <row r="27" spans="4:10" x14ac:dyDescent="0.25">
      <c r="D27" t="s">
        <v>4</v>
      </c>
      <c r="E27" t="str">
        <f t="shared" ca="1" si="0"/>
        <v>Дуб Гамильтон</v>
      </c>
      <c r="G27" t="str">
        <f>INDEX(A$2:A$7,MATCH(0,INDEX(--(COUNTIF($G$1:G26,$A$2:$A$7)=$B$2:$B$7),),))</f>
        <v>Дуб Гамильтон</v>
      </c>
      <c r="J27" t="s">
        <v>4</v>
      </c>
    </row>
    <row r="28" spans="4:10" x14ac:dyDescent="0.25">
      <c r="D28" t="s">
        <v>4</v>
      </c>
      <c r="E28" t="str">
        <f t="shared" ca="1" si="0"/>
        <v>Дуб Гамильтон</v>
      </c>
      <c r="G28" t="str">
        <f>INDEX(A$2:A$7,MATCH(0,INDEX(--(COUNTIF($G$1:G27,$A$2:$A$7)=$B$2:$B$7),),))</f>
        <v>Дуб Гамильтон</v>
      </c>
      <c r="J28" t="s">
        <v>4</v>
      </c>
    </row>
    <row r="29" spans="4:10" x14ac:dyDescent="0.25">
      <c r="D29" t="s">
        <v>4</v>
      </c>
      <c r="E29" t="str">
        <f t="shared" ca="1" si="0"/>
        <v>Дуб Гамильтон</v>
      </c>
      <c r="G29" t="str">
        <f>INDEX(A$2:A$7,MATCH(0,INDEX(--(COUNTIF($G$1:G28,$A$2:$A$7)=$B$2:$B$7),),))</f>
        <v>Дуб Гамильтон</v>
      </c>
      <c r="J29" t="s">
        <v>4</v>
      </c>
    </row>
    <row r="30" spans="4:10" x14ac:dyDescent="0.25">
      <c r="D30" t="s">
        <v>4</v>
      </c>
      <c r="E30" t="str">
        <f t="shared" ca="1" si="0"/>
        <v>Дуб Гамильтон</v>
      </c>
      <c r="G30" t="str">
        <f>INDEX(A$2:A$7,MATCH(0,INDEX(--(COUNTIF($G$1:G29,$A$2:$A$7)=$B$2:$B$7),),))</f>
        <v>Дуб Гамильтон</v>
      </c>
      <c r="J30" t="s">
        <v>4</v>
      </c>
    </row>
    <row r="31" spans="4:10" x14ac:dyDescent="0.25">
      <c r="D31" t="s">
        <v>4</v>
      </c>
      <c r="E31" t="str">
        <f t="shared" ca="1" si="0"/>
        <v>Дуб Гамильтон</v>
      </c>
      <c r="G31" t="str">
        <f>INDEX(A$2:A$7,MATCH(0,INDEX(--(COUNTIF($G$1:G30,$A$2:$A$7)=$B$2:$B$7),),))</f>
        <v>Дуб Гамильтон</v>
      </c>
      <c r="J31" t="s">
        <v>4</v>
      </c>
    </row>
    <row r="32" spans="4:10" x14ac:dyDescent="0.25">
      <c r="D32" t="s">
        <v>4</v>
      </c>
      <c r="E32" t="str">
        <f t="shared" ca="1" si="0"/>
        <v>Дуб Гамильтон</v>
      </c>
      <c r="G32" t="str">
        <f>INDEX(A$2:A$7,MATCH(0,INDEX(--(COUNTIF($G$1:G31,$A$2:$A$7)=$B$2:$B$7),),))</f>
        <v>Дуб Гамильтон</v>
      </c>
      <c r="J32" t="s">
        <v>4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80745D-87B3-43EA-804A-26E0C54EA2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Косенчук Сергей Тихонович</dc:creator>
  <cp:lastModifiedBy>Михаил Музыкин</cp:lastModifiedBy>
  <dcterms:created xsi:type="dcterms:W3CDTF">2022-01-27T16:14:17Z</dcterms:created>
  <dcterms:modified xsi:type="dcterms:W3CDTF">2022-01-27T17:53:24Z</dcterms:modified>
</cp:coreProperties>
</file>