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 codeName="ЭтаКнига"/>
  <xr:revisionPtr revIDLastSave="0" documentId="13_ncr:1_{DC5D64D6-ADC4-4994-9FE7-0518D404F0D9}" xr6:coauthVersionLast="47" xr6:coauthVersionMax="47" xr10:uidLastSave="{00000000-0000-0000-0000-000000000000}"/>
  <bookViews>
    <workbookView xWindow="-120" yWindow="-120" windowWidth="38640" windowHeight="15840" activeTab="1" xr2:uid="{00000000-000D-0000-FFFF-FFFF00000000}"/>
  </bookViews>
  <sheets>
    <sheet name="Выдача" sheetId="1" r:id="rId1"/>
    <sheet name="Склад" sheetId="2" r:id="rId2"/>
  </sheets>
  <definedNames>
    <definedName name="_xlnm._FilterDatabase" localSheetId="0" hidden="1">Выдача!$H$4:$H$9</definedName>
    <definedName name="_xlnm.Print_Titles" localSheetId="0">Выдача!$3:$4</definedName>
    <definedName name="_xlnm.Print_Titles" localSheetId="1">Склад!$3:$4</definedName>
    <definedName name="ЗаголовокСтолбца1" localSheetId="1">Данные3[[#Headers],[Общее количество]]</definedName>
    <definedName name="ЗаголовокСтолбца1">Данные[[#Headers],[Инвентарный или серийный номер]]</definedName>
    <definedName name="Срез_Местонахождение">#N/A</definedName>
    <definedName name="Срез_Местонахождение1">#N/A</definedName>
    <definedName name="Срез_Состояние">#N/A</definedName>
    <definedName name="Срез_Состояние1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3"/>
        <x14:slicerCache r:id="rId4"/>
        <x14:slicerCache r:id="rId5"/>
        <x14:slicerCache r:id="rId6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</calcChain>
</file>

<file path=xl/sharedStrings.xml><?xml version="1.0" encoding="utf-8"?>
<sst xmlns="http://schemas.openxmlformats.org/spreadsheetml/2006/main" count="38" uniqueCount="27">
  <si>
    <t>ИНВЕНТАРНЫЙ СПИСОК ОБОРУДОВАНИЯ</t>
  </si>
  <si>
    <t>ФИЗИЧЕСКОЕ СОСТОЯНИЕ</t>
  </si>
  <si>
    <t>Инвентарный или серийный номер</t>
  </si>
  <si>
    <t>Характеристика объекта (марка и модель)</t>
  </si>
  <si>
    <t>Местонахождение</t>
  </si>
  <si>
    <t>Тип оборудования</t>
  </si>
  <si>
    <t>Мышки</t>
  </si>
  <si>
    <t>Клавиатуры</t>
  </si>
  <si>
    <t>Картриджи</t>
  </si>
  <si>
    <t>Дата выдачи</t>
  </si>
  <si>
    <t>Кому выдано</t>
  </si>
  <si>
    <t>Дата поставки</t>
  </si>
  <si>
    <t>Наличие</t>
  </si>
  <si>
    <t>Общее количество</t>
  </si>
  <si>
    <t>Оклик черная проводная</t>
  </si>
  <si>
    <t>Картридж RTC 057H</t>
  </si>
  <si>
    <t>Куда выдано</t>
  </si>
  <si>
    <t>ПИТ</t>
  </si>
  <si>
    <t>ТХО</t>
  </si>
  <si>
    <t>Количество выдачи</t>
  </si>
  <si>
    <t>ФИО2</t>
  </si>
  <si>
    <t>ФИО3</t>
  </si>
  <si>
    <t>ФИО1</t>
  </si>
  <si>
    <t>2ХО</t>
  </si>
  <si>
    <t>Склад 1</t>
  </si>
  <si>
    <t>Склад 2</t>
  </si>
  <si>
    <t>Склад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</si>
</sst>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24"/>
      <color theme="9" tint="-0.499984740745262"/>
      <name val="Century Gothic"/>
      <family val="2"/>
      <scheme val="major"/>
    </font>
    <font>
      <b/>
      <sz val="12"/>
      <color theme="9" tint="-0.499984740745262"/>
      <name val="Century Gothic"/>
      <family val="2"/>
      <scheme val="maj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-0.24994659260841701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8" tint="-0.499984740745262"/>
      </left>
      <right/>
      <top/>
      <bottom/>
      <diagonal/>
    </border>
  </borders>
  <cellStyleXfs count="8">
    <xf numFmtId="0" fontId="0" fillId="0" borderId="0">
      <alignment wrapText="1"/>
    </xf>
    <xf numFmtId="0" fontId="2" fillId="3" borderId="2" applyNumberFormat="0" applyProtection="0">
      <alignment horizontal="center" vertical="center"/>
    </xf>
    <xf numFmtId="0" fontId="2" fillId="4" borderId="3" applyNumberFormat="0" applyProtection="0">
      <alignment horizontal="center" vertical="center"/>
    </xf>
    <xf numFmtId="164" fontId="3" fillId="0" borderId="0" applyFont="0" applyFill="0" applyBorder="0" applyProtection="0">
      <alignment horizontal="right"/>
    </xf>
    <xf numFmtId="164" fontId="3" fillId="2" borderId="0" applyFont="0" applyBorder="0" applyProtection="0">
      <alignment horizontal="right"/>
    </xf>
    <xf numFmtId="10" fontId="3" fillId="0" borderId="0" applyFont="0" applyFill="0" applyBorder="0" applyAlignment="0" applyProtection="0"/>
    <xf numFmtId="0" fontId="1" fillId="0" borderId="1" applyNumberFormat="0" applyFill="0" applyAlignment="0" applyProtection="0"/>
    <xf numFmtId="14" fontId="3" fillId="0" borderId="0" applyFont="0" applyFill="0" applyBorder="0">
      <alignment horizontal="right"/>
    </xf>
  </cellStyleXfs>
  <cellXfs count="18">
    <xf numFmtId="0" fontId="0" fillId="0" borderId="0" xfId="0">
      <alignment wrapText="1"/>
    </xf>
    <xf numFmtId="0" fontId="0" fillId="0" borderId="0" xfId="0" applyAlignment="1">
      <alignment horizontal="left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>
      <alignment wrapText="1"/>
    </xf>
    <xf numFmtId="0" fontId="1" fillId="0" borderId="1" xfId="6" applyAlignment="1">
      <alignment horizontal="center"/>
    </xf>
    <xf numFmtId="0" fontId="0" fillId="0" borderId="0" xfId="0" applyFont="1" applyFill="1" applyBorder="1" applyAlignment="1" applyProtection="1">
      <alignment wrapText="1"/>
    </xf>
    <xf numFmtId="0" fontId="0" fillId="6" borderId="4" xfId="0" applyFont="1" applyFill="1" applyBorder="1">
      <alignment wrapText="1"/>
    </xf>
    <xf numFmtId="0" fontId="0" fillId="0" borderId="4" xfId="0" applyFont="1" applyBorder="1">
      <alignment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 applyProtection="1"/>
    <xf numFmtId="0" fontId="4" fillId="5" borderId="4" xfId="0" applyFont="1" applyFill="1" applyBorder="1" applyAlignment="1"/>
    <xf numFmtId="14" fontId="0" fillId="0" borderId="0" xfId="0" applyNumberFormat="1" applyFont="1" applyFill="1" applyBorder="1" applyAlignment="1">
      <alignment wrapText="1"/>
    </xf>
    <xf numFmtId="0" fontId="1" fillId="0" borderId="1" xfId="6" applyAlignment="1">
      <alignment wrapText="1"/>
    </xf>
    <xf numFmtId="0" fontId="2" fillId="3" borderId="5" xfId="1" applyBorder="1" applyAlignment="1">
      <alignment horizontal="center" vertical="center"/>
    </xf>
    <xf numFmtId="0" fontId="2" fillId="3" borderId="0" xfId="1" applyBorder="1" applyAlignment="1">
      <alignment horizontal="center" vertical="center"/>
    </xf>
    <xf numFmtId="0" fontId="2" fillId="3" borderId="2" xfId="1">
      <alignment horizontal="center" vertical="center"/>
    </xf>
  </cellXfs>
  <cellStyles count="8">
    <cellStyle name="Дата" xfId="7" xr:uid="{00000000-0005-0000-0000-000000000000}"/>
    <cellStyle name="Денежный" xfId="3" builtinId="4" customBuiltin="1"/>
    <cellStyle name="Денежный [0]" xfId="4" builtinId="7" customBuiltin="1"/>
    <cellStyle name="Заголовок 1" xfId="1" builtinId="16" customBuiltin="1"/>
    <cellStyle name="Заголовок 2" xfId="2" builtinId="17" customBuiltin="1"/>
    <cellStyle name="Название" xfId="6" builtinId="15" customBuiltin="1"/>
    <cellStyle name="Обычный" xfId="0" builtinId="0" customBuiltin="1"/>
    <cellStyle name="Процентный" xfId="5" builtinId="5" customBuiltin="1"/>
  </cellStyles>
  <dxfs count="10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alignment textRotation="0" wrapText="0" indent="0" justifyLastLine="0" shrinkToFit="0" readingOrder="0"/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9"/>
        </top>
      </border>
    </dxf>
    <dxf>
      <font>
        <b/>
        <color theme="0"/>
      </font>
      <fill>
        <patternFill patternType="solid">
          <fgColor theme="9"/>
          <bgColor theme="9" tint="-0.24994659260841701"/>
        </patternFill>
      </fill>
    </dxf>
    <dxf>
      <font>
        <color theme="1"/>
      </font>
      <border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horizontal style="thin">
          <color theme="9" tint="0.39997558519241921"/>
        </horizontal>
      </border>
    </dxf>
  </dxfs>
  <tableStyles count="1" defaultTableStyle="Инвентарный список оборудования" defaultPivotStyle="PivotStyleLight16">
    <tableStyle name="Инвентарный список оборудования" pivot="0" count="7" xr9:uid="{00000000-0011-0000-FFFF-FFFF00000000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microsoft.com/office/2007/relationships/slicerCache" Target="slicerCaches/slicerCache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4.xml"/><Relationship Id="rId5" Type="http://schemas.microsoft.com/office/2007/relationships/slicerCache" Target="slicerCaches/slicerCache3.xml"/><Relationship Id="rId10" Type="http://schemas.openxmlformats.org/officeDocument/2006/relationships/calcChain" Target="calcChain.xml"/><Relationship Id="rId4" Type="http://schemas.microsoft.com/office/2007/relationships/slicerCache" Target="slicerCaches/slicerCache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1028699</xdr:colOff>
      <xdr:row>0</xdr:row>
      <xdr:rowOff>95249</xdr:rowOff>
    </xdr:from>
    <xdr:to>
      <xdr:col>6</xdr:col>
      <xdr:colOff>333374</xdr:colOff>
      <xdr:row>1</xdr:row>
      <xdr:rowOff>247649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Местонахождение" descr="Фильтрация таблицы данных по местонахождению.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Местонахождение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96074" y="95249"/>
              <a:ext cx="3057525" cy="914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область срезов таблицы. Среды таблиц поддерживаются только в Excel 2013 и более поздних версиях.
Если фигура была изменена в более ранней версии Excel или книга была сохранена в Excel 2007ли более ранней версии, использование среза невозможно.</a:t>
              </a:r>
            </a:p>
          </xdr:txBody>
        </xdr:sp>
      </mc:Fallback>
    </mc:AlternateContent>
    <xdr:clientData fPrintsWithSheet="0"/>
  </xdr:twoCellAnchor>
  <xdr:twoCellAnchor editAs="oneCell">
    <xdr:from>
      <xdr:col>6</xdr:col>
      <xdr:colOff>485774</xdr:colOff>
      <xdr:row>0</xdr:row>
      <xdr:rowOff>85725</xdr:rowOff>
    </xdr:from>
    <xdr:to>
      <xdr:col>8</xdr:col>
      <xdr:colOff>381000</xdr:colOff>
      <xdr:row>1</xdr:row>
      <xdr:rowOff>238125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6" name="Состояние" descr="Фильтрация таблицы данных по состоянию.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Состояние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905999" y="85725"/>
              <a:ext cx="3038476" cy="914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область срезов таблицы. Среды таблиц поддерживаются только в Excel 2013 и более поздних версиях.
Если фигура была изменена в более ранней версии Excel или книга была сохранена в Excel 2007ли более ранней версии, использование среза невозможно.</a:t>
              </a:r>
            </a:p>
          </xdr:txBody>
        </xdr:sp>
      </mc:Fallback>
    </mc:AlternateContent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76199</xdr:colOff>
      <xdr:row>0</xdr:row>
      <xdr:rowOff>152399</xdr:rowOff>
    </xdr:from>
    <xdr:to>
      <xdr:col>12</xdr:col>
      <xdr:colOff>514349</xdr:colOff>
      <xdr:row>2</xdr:row>
      <xdr:rowOff>19049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Местонахождение 1" descr="Фильтрация таблицы данных по местонахождению.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Местонахождение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72424" y="152399"/>
              <a:ext cx="3057525" cy="914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область срезов таблицы. Среды таблиц поддерживаются только в Excel 2013 и более поздних версиях.
Если фигура была изменена в более ранней версии Excel или книга была сохранена в Excel 2007ли более ранней версии, использование среза невозможно.</a:t>
              </a:r>
            </a:p>
          </xdr:txBody>
        </xdr:sp>
      </mc:Fallback>
    </mc:AlternateContent>
    <xdr:clientData fPrintsWithSheet="0"/>
  </xdr:twoCellAnchor>
  <xdr:twoCellAnchor editAs="oneCell">
    <xdr:from>
      <xdr:col>13</xdr:col>
      <xdr:colOff>323849</xdr:colOff>
      <xdr:row>0</xdr:row>
      <xdr:rowOff>714375</xdr:rowOff>
    </xdr:from>
    <xdr:to>
      <xdr:col>18</xdr:col>
      <xdr:colOff>504825</xdr:colOff>
      <xdr:row>3</xdr:row>
      <xdr:rowOff>200025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Состояние 1" descr="Фильтрация таблицы данных по состоянию.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Состояние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449049" y="714375"/>
              <a:ext cx="3228976" cy="914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область срезов таблицы. Среды таблиц поддерживаются только в Excel 2013 и более поздних версиях.
Если фигура была изменена в более ранней версии Excel или книга была сохранена в Excel 2007ли более ранней версии, использование среза невозможно.</a:t>
              </a:r>
            </a:p>
          </xdr:txBody>
        </xdr:sp>
      </mc:Fallback>
    </mc:AlternateContent>
    <xdr:clientData fPrintsWithSheet="0"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Местонахождение" xr10:uid="{00000000-0013-0000-FFFF-FFFF01000000}" sourceName="Куда выдано">
  <extLst>
    <x:ext xmlns:x15="http://schemas.microsoft.com/office/spreadsheetml/2010/11/main" uri="{2F2917AC-EB37-4324-AD4E-5DD8C200BD13}">
      <x15:tableSlicerCache tableId="1" column="3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Состояние" xr10:uid="{00000000-0013-0000-FFFF-FFFF02000000}" sourceName="Тип оборудования">
  <extLst>
    <x:ext xmlns:x15="http://schemas.microsoft.com/office/spreadsheetml/2010/11/main" uri="{2F2917AC-EB37-4324-AD4E-5DD8C200BD13}">
      <x15:tableSlicerCache tableId="1" column="4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Местонахождение1" xr10:uid="{00000000-0013-0000-FFFF-FFFF03000000}" sourceName="Местонахождение">
  <extLst>
    <x:ext xmlns:x15="http://schemas.microsoft.com/office/spreadsheetml/2010/11/main" uri="{2F2917AC-EB37-4324-AD4E-5DD8C200BD13}">
      <x15:tableSlicerCache tableId="2" column="3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Состояние1" xr10:uid="{00000000-0013-0000-FFFF-FFFF04000000}" sourceName="Тип оборудования">
  <extLst>
    <x:ext xmlns:x15="http://schemas.microsoft.com/office/spreadsheetml/2010/11/main" uri="{2F2917AC-EB37-4324-AD4E-5DD8C200BD13}">
      <x15:tableSlicerCache tableId="2" column="4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Местонахождение" xr10:uid="{00000000-0014-0000-FFFF-FFFF01000000}" cache="Срез_Местонахождение" caption="Куда выдано" columnCount="3" rowHeight="241300"/>
  <slicer name="Состояние" xr10:uid="{00000000-0014-0000-FFFF-FFFF02000000}" cache="Срез_Состояние" caption="Тип оборудования" columnCount="3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Местонахождение 1" xr10:uid="{00000000-0014-0000-FFFF-FFFF03000000}" cache="Срез_Местонахождение1" caption="Местонахождение" columnCount="3" rowHeight="241300"/>
  <slicer name="Состояние 1" xr10:uid="{00000000-0014-0000-FFFF-FFFF04000000}" cache="Срез_Состояние1" caption="Тип оборудования" columnCount="3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Данные" displayName="Данные" ref="B4:H9" totalsRowShown="0" headerRowDxfId="2">
  <autoFilter ref="B4:H9" xr:uid="{00000000-0009-0000-0100-000001000000}"/>
  <tableColumns count="7">
    <tableColumn id="1" xr3:uid="{00000000-0010-0000-0000-000001000000}" name="Инвентарный или серийный номер"/>
    <tableColumn id="2" xr3:uid="{00000000-0010-0000-0000-000002000000}" name="Характеристика объекта (марка и модель)"/>
    <tableColumn id="3" xr3:uid="{00000000-0010-0000-0000-000003000000}" name="Куда выдано"/>
    <tableColumn id="4" xr3:uid="{00000000-0010-0000-0000-000004000000}" name="Тип оборудования"/>
    <tableColumn id="5" xr3:uid="{00000000-0010-0000-0000-000005000000}" name="Дата выдачи"/>
    <tableColumn id="6" xr3:uid="{00000000-0010-0000-0000-000006000000}" name="Кому выдано"/>
    <tableColumn id="7" xr3:uid="{E0262D22-6660-42AC-AEFF-AF371203D38B}" name="Количество выдачи" dataDxfId="1"/>
  </tableColumns>
  <tableStyleInfo name="Инвентарный список оборудования" showFirstColumn="0" showLastColumn="0" showRowStripes="1" showColumnStripes="0"/>
  <extLst>
    <ext xmlns:x14="http://schemas.microsoft.com/office/spreadsheetml/2009/9/main" uri="{504A1905-F514-4f6f-8877-14C23A59335A}">
      <x14:table altTextSummary="В этой таблице введите физическое и экономическое состояние оборудования. Ежемесячный платеж по кредиту, общая стоимость за месяц, амортизация за месяц и год, а также текущая стоимость вычисляются автоматически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Данные3" displayName="Данные3" ref="B4:G9" totalsRowShown="0">
  <autoFilter ref="B4:G9" xr:uid="{00000000-0009-0000-0100-000002000000}"/>
  <tableColumns count="6">
    <tableColumn id="1" xr3:uid="{00000000-0010-0000-0100-000001000000}" name="Общее количество"/>
    <tableColumn id="2" xr3:uid="{00000000-0010-0000-0100-000002000000}" name="Характеристика объекта (марка и модель)"/>
    <tableColumn id="3" xr3:uid="{00000000-0010-0000-0100-000003000000}" name="Местонахождение"/>
    <tableColumn id="4" xr3:uid="{00000000-0010-0000-0100-000004000000}" name="Тип оборудования"/>
    <tableColumn id="5" xr3:uid="{00000000-0010-0000-0100-000005000000}" name="Дата поставки"/>
    <tableColumn id="6" xr3:uid="{00000000-0010-0000-0100-000006000000}" name="Наличие" dataDxfId="0">
      <calculatedColumnFormula>Данные3[[#This Row],[Общее количество]]-SUMIFS(Данные[Количество выдачи],Данные[Тип оборудования],Данные3[[#This Row],[Тип оборудования]],Данные[Характеристика объекта (марка и модель)],Данные3[[#This Row],[Характеристика объекта (марка и модель)]])</calculatedColumnFormula>
    </tableColumn>
  </tableColumns>
  <tableStyleInfo name="Инвентарный список оборудования" showFirstColumn="0" showLastColumn="0" showRowStripes="1" showColumnStripes="0"/>
  <extLst>
    <ext xmlns:x14="http://schemas.microsoft.com/office/spreadsheetml/2009/9/main" uri="{504A1905-F514-4f6f-8877-14C23A59335A}">
      <x14:table altTextSummary="В этой таблице введите физическое и экономическое состояние оборудования. Ежемесячный платеж по кредиту, общая стоимость за месяц, амортизация за месяц и год, а также текущая стоимость вычисляются автоматически."/>
    </ext>
  </extLst>
</table>
</file>

<file path=xl/theme/theme1.xml><?xml version="1.0" encoding="utf-8"?>
<a:theme xmlns:a="http://schemas.openxmlformats.org/drawingml/2006/main" name="QLS">
  <a:themeElements>
    <a:clrScheme name="QLS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QLS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microsoft.com/office/2007/relationships/slicer" Target="../slicers/slicer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4" tint="-0.499984740745262"/>
    <pageSetUpPr autoPageBreaks="0" fitToPage="1"/>
  </sheetPr>
  <dimension ref="B1:S9"/>
  <sheetViews>
    <sheetView showGridLines="0" zoomScaleNormal="100" workbookViewId="0">
      <selection activeCell="H8" sqref="H8"/>
    </sheetView>
  </sheetViews>
  <sheetFormatPr defaultRowHeight="30" customHeight="1" x14ac:dyDescent="0.25"/>
  <cols>
    <col min="1" max="1" width="2.7109375" customWidth="1"/>
    <col min="2" max="2" width="39" style="1" bestFit="1" customWidth="1"/>
    <col min="3" max="3" width="43.28515625" bestFit="1" customWidth="1"/>
    <col min="4" max="4" width="21" bestFit="1" customWidth="1"/>
    <col min="5" max="5" width="20.42578125" bestFit="1" customWidth="1"/>
    <col min="6" max="6" width="14.85546875" bestFit="1" customWidth="1"/>
    <col min="7" max="8" width="23.5703125" customWidth="1"/>
  </cols>
  <sheetData>
    <row r="1" spans="2:19" ht="60" customHeight="1" thickBot="1" x14ac:dyDescent="0.45">
      <c r="B1" s="14" t="s">
        <v>0</v>
      </c>
      <c r="C1" s="14"/>
      <c r="D1" s="14"/>
      <c r="E1" s="14"/>
      <c r="F1" s="14"/>
      <c r="G1" s="5"/>
      <c r="H1" s="5"/>
    </row>
    <row r="2" spans="2:19" ht="23.1" customHeight="1" x14ac:dyDescent="0.25">
      <c r="B2"/>
    </row>
    <row r="3" spans="2:19" ht="30" customHeight="1" x14ac:dyDescent="0.25">
      <c r="B3" s="15" t="s">
        <v>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2:19" ht="15" x14ac:dyDescent="0.25">
      <c r="B4" s="9" t="s">
        <v>2</v>
      </c>
      <c r="C4" s="10" t="s">
        <v>3</v>
      </c>
      <c r="D4" s="10" t="s">
        <v>16</v>
      </c>
      <c r="E4" s="11" t="s">
        <v>5</v>
      </c>
      <c r="F4" s="10" t="s">
        <v>9</v>
      </c>
      <c r="G4" s="10" t="s">
        <v>10</v>
      </c>
      <c r="H4" s="12" t="s">
        <v>19</v>
      </c>
    </row>
    <row r="5" spans="2:19" ht="30" customHeight="1" x14ac:dyDescent="0.25">
      <c r="B5" s="3">
        <v>123</v>
      </c>
      <c r="C5" s="2" t="s">
        <v>14</v>
      </c>
      <c r="D5" s="2" t="s">
        <v>17</v>
      </c>
      <c r="E5" s="2" t="s">
        <v>6</v>
      </c>
      <c r="F5" s="13">
        <v>44230</v>
      </c>
      <c r="G5" s="4" t="s">
        <v>22</v>
      </c>
      <c r="H5" s="7">
        <v>1</v>
      </c>
    </row>
    <row r="6" spans="2:19" ht="15" x14ac:dyDescent="0.25">
      <c r="B6" s="3">
        <v>456</v>
      </c>
      <c r="C6" s="2" t="s">
        <v>14</v>
      </c>
      <c r="D6" s="2" t="s">
        <v>23</v>
      </c>
      <c r="E6" s="2" t="s">
        <v>7</v>
      </c>
      <c r="F6" s="2"/>
      <c r="G6" s="4" t="s">
        <v>20</v>
      </c>
      <c r="H6" s="8">
        <v>2</v>
      </c>
    </row>
    <row r="7" spans="2:19" ht="30" customHeight="1" x14ac:dyDescent="0.25">
      <c r="B7" s="3">
        <v>789</v>
      </c>
      <c r="C7" s="2" t="s">
        <v>15</v>
      </c>
      <c r="D7" s="2" t="s">
        <v>18</v>
      </c>
      <c r="E7" s="2" t="s">
        <v>8</v>
      </c>
      <c r="F7" s="2"/>
      <c r="G7" s="4" t="s">
        <v>21</v>
      </c>
      <c r="H7" s="7">
        <v>4</v>
      </c>
    </row>
    <row r="8" spans="2:19" ht="30" customHeight="1" x14ac:dyDescent="0.25">
      <c r="B8" s="3"/>
      <c r="C8" s="2"/>
      <c r="D8" s="2"/>
      <c r="E8" s="2"/>
      <c r="F8" s="2"/>
      <c r="G8" s="4"/>
      <c r="H8" s="8"/>
    </row>
    <row r="9" spans="2:19" ht="30" customHeight="1" x14ac:dyDescent="0.25">
      <c r="B9" s="3"/>
      <c r="C9" s="2"/>
      <c r="D9" s="2"/>
      <c r="E9" s="2"/>
      <c r="F9" s="2"/>
      <c r="G9" s="4"/>
      <c r="H9" s="7"/>
    </row>
  </sheetData>
  <mergeCells count="2">
    <mergeCell ref="B1:F1"/>
    <mergeCell ref="B3:S3"/>
  </mergeCells>
  <dataValidations xWindow="644" yWindow="438" count="12">
    <dataValidation allowBlank="1" showInputMessage="1" showErrorMessage="1" prompt="Создайте инвентарный список оборудования на этом листе. Введите подробные данные об оборудовании в таблице данных, чтобы вычислить ежемесячный платеж, амортизацию и текущую стоимость. Для фильтрации данных используйте срезы в ячейках диапазона G1:N1." sqref="A1" xr:uid="{00000000-0002-0000-0000-000000000000}"/>
    <dataValidation allowBlank="1" showInputMessage="1" showErrorMessage="1" prompt="В этой ячейке расположен срез по местонахождению. Используйте его для фильтрации объектов по этому параметру." sqref="G1:H1" xr:uid="{00000000-0002-0000-0000-000001000000}"/>
    <dataValidation allowBlank="1" showInputMessage="1" showErrorMessage="1" prompt="В таблице ниже в столбцах B:G введите сведения о физическом состоянии оборудования." sqref="B3" xr:uid="{00000000-0002-0000-0000-000002000000}"/>
    <dataValidation allowBlank="1" showInputMessage="1" showErrorMessage="1" prompt="В столбце под этим заголовком введите инвентарный или серийный номер. Записи можно находить с помощью фильтров заголовка." sqref="B4" xr:uid="{00000000-0002-0000-0000-000003000000}"/>
    <dataValidation allowBlank="1" showInputMessage="1" showErrorMessage="1" prompt="В столбце под этим заголовком введите характеристику объекта (марку и модель)." sqref="C4" xr:uid="{00000000-0002-0000-0000-000004000000}"/>
    <dataValidation allowBlank="1" showInputMessage="1" showErrorMessage="1" prompt="В столбце под этим заголовком введите какому отделению было выдано" sqref="D4" xr:uid="{00000000-0002-0000-0000-000005000000}"/>
    <dataValidation allowBlank="1" showInputMessage="1" showErrorMessage="1" prompt="В столбце под этим заголовком введите тип оборудования" sqref="E4" xr:uid="{00000000-0002-0000-0000-000006000000}"/>
    <dataValidation allowBlank="1" showInputMessage="1" showErrorMessage="1" prompt="В столбце под этим заголовком введите дату выдачи" sqref="F4" xr:uid="{00000000-0002-0000-0000-000007000000}"/>
    <dataValidation allowBlank="1" showInputMessage="1" showErrorMessage="1" prompt="В столбце под этим заголовком введите, кому выдано указав полностью ФИО." sqref="G4" xr:uid="{00000000-0002-0000-0000-000008000000}"/>
    <dataValidation allowBlank="1" showInputMessage="1" showErrorMessage="1" prompt="В этой ячейке укажите заголовок листа. Справа расположены срезы по местоположению, состоянию и сроку службы." sqref="B1:F1" xr:uid="{00000000-0002-0000-0000-000009000000}"/>
    <dataValidation allowBlank="1" showInputMessage="1" showErrorMessage="1" prompt="В таблице данных ниже введите подробные сведения об оборудовании." sqref="B2" xr:uid="{00000000-0002-0000-0000-00000A000000}"/>
    <dataValidation allowBlank="1" showInputMessage="1" showErrorMessage="1" prompt="В столбце под этим заголовком введите, количество выдачи" sqref="H4" xr:uid="{00000000-0002-0000-0000-00000B000000}"/>
  </dataValidations>
  <printOptions horizontalCentered="1"/>
  <pageMargins left="0.25" right="0.25" top="0.75" bottom="0.75" header="0.3" footer="0.3"/>
  <pageSetup scale="38" fitToHeight="0" orientation="landscape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644" yWindow="438" count="2">
        <x14:dataValidation type="list" allowBlank="1" showInputMessage="1" showErrorMessage="1" xr:uid="{00000000-0002-0000-0000-00000C000000}">
          <x14:formula1>
            <xm:f>Склад!$E$5:$E$14</xm:f>
          </x14:formula1>
          <xm:sqref>E5:E9</xm:sqref>
        </x14:dataValidation>
        <x14:dataValidation type="list" allowBlank="1" showInputMessage="1" showErrorMessage="1" xr:uid="{00000000-0002-0000-0000-00000D000000}">
          <x14:formula1>
            <xm:f>Склад!$C$5:$C$14</xm:f>
          </x14:formula1>
          <xm:sqref>C5:C9</xm:sqref>
        </x14:dataValidation>
      </x14:dataValidation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autoPageBreaks="0" fitToPage="1"/>
  </sheetPr>
  <dimension ref="B1:G9"/>
  <sheetViews>
    <sheetView showGridLines="0" tabSelected="1" zoomScaleNormal="100" workbookViewId="0">
      <selection activeCell="G5" sqref="G5"/>
    </sheetView>
  </sheetViews>
  <sheetFormatPr defaultRowHeight="30" customHeight="1" x14ac:dyDescent="0.25"/>
  <cols>
    <col min="1" max="1" width="2.7109375" customWidth="1"/>
    <col min="2" max="2" width="19.85546875" style="1" customWidth="1"/>
    <col min="3" max="3" width="23.5703125" customWidth="1"/>
    <col min="4" max="4" width="21.140625" customWidth="1"/>
    <col min="5" max="5" width="20" customWidth="1"/>
    <col min="6" max="6" width="14.42578125" customWidth="1"/>
    <col min="7" max="7" width="16.7109375" customWidth="1"/>
    <col min="8" max="8" width="2.7109375" customWidth="1"/>
  </cols>
  <sheetData>
    <row r="1" spans="2:7" ht="60" customHeight="1" thickBot="1" x14ac:dyDescent="0.45">
      <c r="B1" s="14" t="s">
        <v>0</v>
      </c>
      <c r="C1" s="14"/>
      <c r="D1" s="14"/>
      <c r="E1" s="14"/>
      <c r="F1" s="14"/>
      <c r="G1" s="5"/>
    </row>
    <row r="2" spans="2:7" ht="23.1" customHeight="1" x14ac:dyDescent="0.25">
      <c r="B2"/>
    </row>
    <row r="3" spans="2:7" ht="30" customHeight="1" x14ac:dyDescent="0.25">
      <c r="B3" s="17" t="s">
        <v>1</v>
      </c>
      <c r="C3" s="17"/>
      <c r="D3" s="17"/>
      <c r="E3" s="17"/>
      <c r="F3" s="17"/>
      <c r="G3" s="17"/>
    </row>
    <row r="4" spans="2:7" ht="45" x14ac:dyDescent="0.25">
      <c r="B4" s="2" t="s">
        <v>13</v>
      </c>
      <c r="C4" s="2" t="s">
        <v>3</v>
      </c>
      <c r="D4" s="2" t="s">
        <v>4</v>
      </c>
      <c r="E4" s="6" t="s">
        <v>5</v>
      </c>
      <c r="F4" s="2" t="s">
        <v>11</v>
      </c>
      <c r="G4" s="2" t="s">
        <v>12</v>
      </c>
    </row>
    <row r="5" spans="2:7" ht="30" customHeight="1" x14ac:dyDescent="0.25">
      <c r="B5" s="3">
        <v>20</v>
      </c>
      <c r="C5" s="2" t="s">
        <v>14</v>
      </c>
      <c r="D5" s="2" t="s">
        <v>24</v>
      </c>
      <c r="E5" s="2" t="s">
        <v>6</v>
      </c>
      <c r="F5" s="13">
        <v>44136</v>
      </c>
      <c r="G5" s="4">
        <f>Данные3[[#This Row],[Общее количество]]-SUMIFS(Данные[Количество выдачи],Данные[Тип оборудования],Данные3[[#This Row],[Тип оборудования]],Данные[Характеристика объекта (марка и модель)],Данные3[[#This Row],[Характеристика объекта (марка и модель)]])</f>
        <v>19</v>
      </c>
    </row>
    <row r="6" spans="2:7" ht="30" customHeight="1" x14ac:dyDescent="0.25">
      <c r="B6" s="3">
        <v>40</v>
      </c>
      <c r="C6" s="2" t="s">
        <v>14</v>
      </c>
      <c r="D6" s="2" t="s">
        <v>25</v>
      </c>
      <c r="E6" s="2" t="s">
        <v>7</v>
      </c>
      <c r="F6" s="13">
        <v>44267</v>
      </c>
      <c r="G6" s="4">
        <f>Данные3[[#This Row],[Общее количество]]-SUMIFS(Данные[Количество выдачи],Данные[Тип оборудования],Данные3[[#This Row],[Тип оборудования]],Данные[Характеристика объекта (марка и модель)],Данные3[[#This Row],[Характеристика объекта (марка и модель)]])</f>
        <v>38</v>
      </c>
    </row>
    <row r="7" spans="2:7" ht="30" customHeight="1" x14ac:dyDescent="0.25">
      <c r="B7" s="3">
        <v>10</v>
      </c>
      <c r="C7" s="2" t="s">
        <v>15</v>
      </c>
      <c r="D7" s="2" t="s">
        <v>26</v>
      </c>
      <c r="E7" s="2" t="s">
        <v>8</v>
      </c>
      <c r="F7" s="13">
        <v>44401</v>
      </c>
      <c r="G7" s="4">
        <f>Данные3[[#This Row],[Общее количество]]-SUMIFS(Данные[Количество выдачи],Данные[Тип оборудования],Данные3[[#This Row],[Тип оборудования]],Данные[Характеристика объекта (марка и модель)],Данные3[[#This Row],[Характеристика объекта (марка и модель)]])</f>
        <v>6</v>
      </c>
    </row>
    <row r="8" spans="2:7" ht="30" customHeight="1" x14ac:dyDescent="0.25">
      <c r="B8" s="3"/>
      <c r="C8" s="2"/>
      <c r="D8" s="2"/>
      <c r="E8" s="2"/>
      <c r="F8" s="2"/>
      <c r="G8" s="4">
        <f>Данные3[[#This Row],[Общее количество]]-SUMIFS(Данные[Количество выдачи],Данные[Тип оборудования],Данные3[[#This Row],[Тип оборудования]],Данные[Характеристика объекта (марка и модель)],Данные3[[#This Row],[Характеристика объекта (марка и модель)]])</f>
        <v>0</v>
      </c>
    </row>
    <row r="9" spans="2:7" ht="30" customHeight="1" x14ac:dyDescent="0.25">
      <c r="B9" s="3"/>
      <c r="C9" s="2"/>
      <c r="D9" s="2"/>
      <c r="E9" s="2"/>
      <c r="F9" s="2"/>
      <c r="G9" s="4">
        <f>Данные3[[#This Row],[Общее количество]]-SUMIFS(Данные[Количество выдачи],Данные[Тип оборудования],Данные3[[#This Row],[Тип оборудования]],Данные[Характеристика объекта (марка и модель)],Данные3[[#This Row],[Характеристика объекта (марка и модель)]])</f>
        <v>0</v>
      </c>
    </row>
  </sheetData>
  <mergeCells count="2">
    <mergeCell ref="B1:F1"/>
    <mergeCell ref="B3:G3"/>
  </mergeCells>
  <dataValidations count="11">
    <dataValidation allowBlank="1" showInputMessage="1" showErrorMessage="1" prompt="В таблице данных ниже введите подробные сведения об оборудовании." sqref="B2" xr:uid="{00000000-0002-0000-0100-000000000000}"/>
    <dataValidation allowBlank="1" showInputMessage="1" showErrorMessage="1" prompt="В этой ячейке укажите заголовок листа. Справа расположены срезы по местоположению, состоянию и сроку службы." sqref="B1:F1" xr:uid="{00000000-0002-0000-0100-000001000000}"/>
    <dataValidation allowBlank="1" showInputMessage="1" showErrorMessage="1" prompt="В столбце под этим заголовком введите наличие на складе" sqref="G4" xr:uid="{00000000-0002-0000-0100-000002000000}"/>
    <dataValidation allowBlank="1" showInputMessage="1" showErrorMessage="1" prompt="В столбце под этим заголовком введите дату поставки." sqref="F4" xr:uid="{00000000-0002-0000-0100-000003000000}"/>
    <dataValidation allowBlank="1" showInputMessage="1" showErrorMessage="1" prompt="В столбце под этим заголовком введите тип оборудования" sqref="E4" xr:uid="{00000000-0002-0000-0100-000004000000}"/>
    <dataValidation allowBlank="1" showInputMessage="1" showErrorMessage="1" prompt="В столбце под этим заголовком введите складское местонахождение." sqref="D4" xr:uid="{00000000-0002-0000-0100-000005000000}"/>
    <dataValidation allowBlank="1" showInputMessage="1" showErrorMessage="1" prompt="В столбце под этим заголовком введите характеристику объекта (марку и модель)." sqref="C4" xr:uid="{00000000-0002-0000-0100-000006000000}"/>
    <dataValidation allowBlank="1" showInputMessage="1" showErrorMessage="1" prompt="В столбце под этим заголовком введите общее число поставки" sqref="B4" xr:uid="{00000000-0002-0000-0100-000007000000}"/>
    <dataValidation allowBlank="1" showInputMessage="1" showErrorMessage="1" prompt="В таблице ниже в столбцах B:G введите сведения о физическом состоянии оборудования." sqref="B3:G3" xr:uid="{00000000-0002-0000-0100-000008000000}"/>
    <dataValidation allowBlank="1" showInputMessage="1" showErrorMessage="1" prompt="В этой ячейке расположен срез по местонахождению. Используйте его для фильтрации объектов по этому параметру." sqref="G1" xr:uid="{00000000-0002-0000-0100-000009000000}"/>
    <dataValidation allowBlank="1" showInputMessage="1" showErrorMessage="1" prompt="Создайте инвентарный список оборудования на этом листе. Введите подробные данные об оборудовании в таблице данных, чтобы вычислить ежемесячный платеж, амортизацию и текущую стоимость. Для фильтрации данных используйте срезы в ячейках диапазона G1:N1." sqref="A1" xr:uid="{00000000-0002-0000-0100-00000A000000}"/>
  </dataValidations>
  <printOptions horizontalCentered="1"/>
  <pageMargins left="0.25" right="0.25" top="0.75" bottom="0.75" header="0.3" footer="0.3"/>
  <pageSetup scale="38" fitToHeight="0" orientation="landscape" r:id="rId1"/>
  <headerFooter differentFirst="1">
    <oddFooter>Page &amp;P of &amp;N</oddFooter>
  </headerFooter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Выдача</vt:lpstr>
      <vt:lpstr>Склад</vt:lpstr>
      <vt:lpstr>Выдача!Заголовки_для_печати</vt:lpstr>
      <vt:lpstr>Склад!Заголовки_для_печати</vt:lpstr>
      <vt:lpstr>Склад!ЗаголовокСтолбца1</vt:lpstr>
      <vt:lpstr>ЗаголовокСтолбца1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2018-06-29T11:46:06Z</dcterms:created>
  <dcterms:modified xsi:type="dcterms:W3CDTF">2022-02-04T08:27:23Z</dcterms:modified>
</cp:coreProperties>
</file>