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O1.AGROMASH\Desktop\"/>
    </mc:Choice>
  </mc:AlternateContent>
  <bookViews>
    <workbookView xWindow="0" yWindow="0" windowWidth="17280" windowHeight="6492" tabRatio="783"/>
  </bookViews>
  <sheets>
    <sheet name="П∑" sheetId="37" r:id="rId1"/>
    <sheet name="Норм (2)" sheetId="63" r:id="rId2"/>
  </sheets>
  <definedNames>
    <definedName name="_xlnm.Print_Area" localSheetId="0">П∑!$A$1:$A$56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7" l="1" a="1"/>
  <c r="B11" i="37" s="1"/>
  <c r="B15" i="37" a="1"/>
  <c r="B15" i="37"/>
  <c r="B19" i="37" a="1"/>
  <c r="B19" i="37"/>
  <c r="B20" i="37" a="1"/>
  <c r="B20" i="37" s="1"/>
  <c r="B43" i="37" a="1"/>
  <c r="B43" i="37" s="1"/>
  <c r="B47" i="37" a="1"/>
  <c r="B47" i="37"/>
  <c r="B51" i="37" a="1"/>
  <c r="B51" i="37" s="1"/>
  <c r="B54" i="37" a="1"/>
  <c r="B54" i="37" s="1"/>
  <c r="C3" i="37" a="1"/>
  <c r="C3" i="37"/>
  <c r="B3" i="37" s="1" a="1"/>
  <c r="B3" i="37" s="1"/>
  <c r="C4" i="37" a="1"/>
  <c r="C4" i="37"/>
  <c r="B4" i="37" s="1" a="1"/>
  <c r="B4" i="37" s="1"/>
  <c r="C5" i="37" a="1"/>
  <c r="C5" i="37" s="1"/>
  <c r="B5" i="37" s="1" a="1"/>
  <c r="B5" i="37" s="1"/>
  <c r="C6" i="37" a="1"/>
  <c r="C6" i="37" s="1"/>
  <c r="B6" i="37" s="1" a="1"/>
  <c r="B6" i="37" s="1"/>
  <c r="C7" i="37" a="1"/>
  <c r="C7" i="37"/>
  <c r="B7" i="37" s="1" a="1"/>
  <c r="B7" i="37" s="1"/>
  <c r="C8" i="37" a="1"/>
  <c r="C8" i="37"/>
  <c r="B8" i="37" s="1" a="1"/>
  <c r="B8" i="37" s="1"/>
  <c r="C9" i="37" a="1"/>
  <c r="C9" i="37" s="1"/>
  <c r="B9" i="37" s="1" a="1"/>
  <c r="B9" i="37" s="1"/>
  <c r="C10" i="37" a="1"/>
  <c r="C10" i="37" s="1"/>
  <c r="B10" i="37" s="1" a="1"/>
  <c r="B10" i="37" s="1"/>
  <c r="C11" i="37" a="1"/>
  <c r="C11" i="37"/>
  <c r="C12" i="37" a="1"/>
  <c r="C12" i="37"/>
  <c r="B12" i="37" s="1" a="1"/>
  <c r="B12" i="37" s="1"/>
  <c r="C13" i="37" a="1"/>
  <c r="C13" i="37" s="1"/>
  <c r="B13" i="37" s="1" a="1"/>
  <c r="B13" i="37" s="1"/>
  <c r="C14" i="37" a="1"/>
  <c r="C14" i="37" s="1"/>
  <c r="B14" i="37" s="1" a="1"/>
  <c r="B14" i="37" s="1"/>
  <c r="C15" i="37" a="1"/>
  <c r="C15" i="37"/>
  <c r="C16" i="37" a="1"/>
  <c r="C16" i="37"/>
  <c r="B16" i="37" s="1" a="1"/>
  <c r="B16" i="37" s="1"/>
  <c r="C17" i="37" a="1"/>
  <c r="C17" i="37" s="1"/>
  <c r="B17" i="37" s="1" a="1"/>
  <c r="B17" i="37" s="1"/>
  <c r="C18" i="37" a="1"/>
  <c r="C18" i="37" s="1"/>
  <c r="B18" i="37" s="1" a="1"/>
  <c r="B18" i="37" s="1"/>
  <c r="C19" i="37" a="1"/>
  <c r="C19" i="37"/>
  <c r="C20" i="37" a="1"/>
  <c r="C20" i="37"/>
  <c r="C21" i="37" a="1"/>
  <c r="C21" i="37" s="1"/>
  <c r="B21" i="37" s="1" a="1"/>
  <c r="B21" i="37" s="1"/>
  <c r="C22" i="37" a="1"/>
  <c r="C22" i="37" s="1"/>
  <c r="B22" i="37" s="1" a="1"/>
  <c r="B22" i="37" s="1"/>
  <c r="C23" i="37" a="1"/>
  <c r="C23" i="37"/>
  <c r="B23" i="37" s="1" a="1"/>
  <c r="B23" i="37" s="1"/>
  <c r="C24" i="37" a="1"/>
  <c r="C24" i="37"/>
  <c r="B24" i="37" s="1" a="1"/>
  <c r="B24" i="37" s="1"/>
  <c r="C25" i="37" a="1"/>
  <c r="C25" i="37" s="1"/>
  <c r="B25" i="37" s="1" a="1"/>
  <c r="B25" i="37" s="1"/>
  <c r="C26" i="37" a="1"/>
  <c r="C26" i="37" s="1"/>
  <c r="B26" i="37" s="1" a="1"/>
  <c r="B26" i="37" s="1"/>
  <c r="C27" i="37" a="1"/>
  <c r="C27" i="37"/>
  <c r="B27" i="37" s="1" a="1"/>
  <c r="B27" i="37" s="1"/>
  <c r="C28" i="37" a="1"/>
  <c r="C28" i="37"/>
  <c r="B28" i="37" s="1" a="1"/>
  <c r="B28" i="37" s="1"/>
  <c r="C29" i="37" a="1"/>
  <c r="C29" i="37" s="1"/>
  <c r="B29" i="37" s="1" a="1"/>
  <c r="B29" i="37" s="1"/>
  <c r="C30" i="37" a="1"/>
  <c r="C30" i="37" s="1"/>
  <c r="B30" i="37" s="1" a="1"/>
  <c r="B30" i="37" s="1"/>
  <c r="C31" i="37" a="1"/>
  <c r="C31" i="37"/>
  <c r="B31" i="37" s="1" a="1"/>
  <c r="B31" i="37" s="1"/>
  <c r="C32" i="37" a="1"/>
  <c r="C32" i="37"/>
  <c r="B32" i="37" s="1" a="1"/>
  <c r="B32" i="37" s="1"/>
  <c r="C33" i="37" a="1"/>
  <c r="C33" i="37" s="1"/>
  <c r="B33" i="37" s="1" a="1"/>
  <c r="B33" i="37" s="1"/>
  <c r="C34" i="37" a="1"/>
  <c r="C34" i="37" s="1"/>
  <c r="B34" i="37" s="1" a="1"/>
  <c r="B34" i="37" s="1"/>
  <c r="C35" i="37" a="1"/>
  <c r="C35" i="37"/>
  <c r="B35" i="37" s="1" a="1"/>
  <c r="B35" i="37" s="1"/>
  <c r="C36" i="37" a="1"/>
  <c r="C36" i="37"/>
  <c r="B36" i="37" s="1" a="1"/>
  <c r="B36" i="37" s="1"/>
  <c r="C37" i="37" a="1"/>
  <c r="C37" i="37" s="1"/>
  <c r="B37" i="37" s="1" a="1"/>
  <c r="B37" i="37" s="1"/>
  <c r="C38" i="37" a="1"/>
  <c r="C38" i="37" s="1"/>
  <c r="B38" i="37" s="1" a="1"/>
  <c r="B38" i="37" s="1"/>
  <c r="C39" i="37" a="1"/>
  <c r="C39" i="37"/>
  <c r="B39" i="37" s="1" a="1"/>
  <c r="B39" i="37" s="1"/>
  <c r="C40" i="37" a="1"/>
  <c r="C40" i="37"/>
  <c r="B40" i="37" s="1" a="1"/>
  <c r="B40" i="37" s="1"/>
  <c r="C41" i="37" a="1"/>
  <c r="C41" i="37" s="1"/>
  <c r="B41" i="37" s="1" a="1"/>
  <c r="B41" i="37" s="1"/>
  <c r="C42" i="37" a="1"/>
  <c r="C42" i="37" s="1"/>
  <c r="B42" i="37" s="1" a="1"/>
  <c r="B42" i="37" s="1"/>
  <c r="C43" i="37" a="1"/>
  <c r="C43" i="37"/>
  <c r="C44" i="37" a="1"/>
  <c r="C44" i="37"/>
  <c r="B44" i="37" s="1" a="1"/>
  <c r="B44" i="37" s="1"/>
  <c r="C45" i="37" a="1"/>
  <c r="C45" i="37" s="1"/>
  <c r="B45" i="37" s="1" a="1"/>
  <c r="B45" i="37" s="1"/>
  <c r="C46" i="37" a="1"/>
  <c r="C46" i="37" s="1"/>
  <c r="B46" i="37" s="1" a="1"/>
  <c r="B46" i="37" s="1"/>
  <c r="C47" i="37" a="1"/>
  <c r="C47" i="37"/>
  <c r="C48" i="37" a="1"/>
  <c r="C48" i="37"/>
  <c r="B48" i="37" s="1" a="1"/>
  <c r="B48" i="37" s="1"/>
  <c r="C49" i="37" a="1"/>
  <c r="C49" i="37" s="1"/>
  <c r="B49" i="37" s="1" a="1"/>
  <c r="B49" i="37" s="1"/>
  <c r="C50" i="37" a="1"/>
  <c r="C50" i="37" s="1"/>
  <c r="B50" i="37" s="1" a="1"/>
  <c r="B50" i="37" s="1"/>
  <c r="C51" i="37" a="1"/>
  <c r="C51" i="37"/>
  <c r="C52" i="37" a="1"/>
  <c r="C52" i="37"/>
  <c r="B52" i="37" s="1" a="1"/>
  <c r="B52" i="37" s="1"/>
  <c r="C53" i="37" a="1"/>
  <c r="C53" i="37" s="1"/>
  <c r="B53" i="37" s="1" a="1"/>
  <c r="B53" i="37" s="1"/>
  <c r="C54" i="37" a="1"/>
  <c r="C54" i="37" s="1"/>
  <c r="C55" i="37" a="1"/>
  <c r="C55" i="37" s="1"/>
  <c r="B55" i="37" s="1" a="1"/>
  <c r="B55" i="37" s="1"/>
  <c r="C56" i="37" a="1"/>
  <c r="C56" i="37"/>
  <c r="B56" i="37" s="1" a="1"/>
  <c r="B56" i="37" s="1"/>
  <c r="C2" i="37" a="1"/>
  <c r="C2" i="37" s="1"/>
  <c r="B2" i="37" s="1" a="1"/>
  <c r="B2" i="37" s="1"/>
</calcChain>
</file>

<file path=xl/sharedStrings.xml><?xml version="1.0" encoding="utf-8"?>
<sst xmlns="http://schemas.openxmlformats.org/spreadsheetml/2006/main" count="1215" uniqueCount="180">
  <si>
    <t xml:space="preserve">ГР 700.23.08.601 </t>
  </si>
  <si>
    <t>Н036.02.002</t>
  </si>
  <si>
    <t>ПР1,4.00.25.601</t>
  </si>
  <si>
    <t>ПР1,8.03.01.601</t>
  </si>
  <si>
    <t>ПР1,8.03.01.601-01</t>
  </si>
  <si>
    <t>ПР1,8.03.01.601-02</t>
  </si>
  <si>
    <t>ПР-1,8.11.03.601</t>
  </si>
  <si>
    <t xml:space="preserve">ПР13.604  </t>
  </si>
  <si>
    <t xml:space="preserve">РЖТ 12.601  </t>
  </si>
  <si>
    <t>ПР-05.611</t>
  </si>
  <si>
    <t>ПРТ-10.03.807</t>
  </si>
  <si>
    <t>ПРТ-10.03.807-01</t>
  </si>
  <si>
    <t>МЖУ-16.07.01.301</t>
  </si>
  <si>
    <t>ПС-2,5.01.02.102</t>
  </si>
  <si>
    <t>086СХ12,8-07.302</t>
  </si>
  <si>
    <t>086СХ12,8-07.101</t>
  </si>
  <si>
    <t>ПРТ-10.03.807-02</t>
  </si>
  <si>
    <t>МЖУ-16.07.01.301-02</t>
  </si>
  <si>
    <t>ГВР-14.00.001</t>
  </si>
  <si>
    <t>КДН 04.450</t>
  </si>
  <si>
    <t xml:space="preserve">КДН 04.653  </t>
  </si>
  <si>
    <t xml:space="preserve">ПР07.00.607  </t>
  </si>
  <si>
    <t xml:space="preserve">ПР08.603  </t>
  </si>
  <si>
    <t>КДН 04.832</t>
  </si>
  <si>
    <t>ВИС-180.04.06.402</t>
  </si>
  <si>
    <t xml:space="preserve"> </t>
  </si>
  <si>
    <t>РУ-7000-1.01.05.100</t>
  </si>
  <si>
    <t>РУ-7000.11.10.210</t>
  </si>
  <si>
    <t xml:space="preserve">ПТ-165М.18.01.000  </t>
  </si>
  <si>
    <t>МТУ-15.30.01.030</t>
  </si>
  <si>
    <t xml:space="preserve">КДН 02.010  </t>
  </si>
  <si>
    <t>РУ-7000.01.05.634</t>
  </si>
  <si>
    <t xml:space="preserve">ПТ-165М.80.01.401  </t>
  </si>
  <si>
    <t>ПТ-165М.19.14.422</t>
  </si>
  <si>
    <t>ПР-1,4.06.01.160</t>
  </si>
  <si>
    <t>ПР08.050А</t>
  </si>
  <si>
    <t xml:space="preserve">КДН 04.438  </t>
  </si>
  <si>
    <t>ИСРВ-12.09.00.601</t>
  </si>
  <si>
    <t>ГР 700.23.05.403</t>
  </si>
  <si>
    <t>ГР 700.23.05.402</t>
  </si>
  <si>
    <t>РУ-7000.11.10.618</t>
  </si>
  <si>
    <t>РУ-10.05.00.802-01</t>
  </si>
  <si>
    <t>РУ-10.05.00.802</t>
  </si>
  <si>
    <t xml:space="preserve">ПТ-165М.18.00.602  </t>
  </si>
  <si>
    <t>ПРМ-150.37.01.010</t>
  </si>
  <si>
    <t>ПР13.804</t>
  </si>
  <si>
    <t>ПР13.802</t>
  </si>
  <si>
    <t>ПР13.634</t>
  </si>
  <si>
    <t>ПР08.604</t>
  </si>
  <si>
    <t>ПР08.020А</t>
  </si>
  <si>
    <t>ПБ-16.01.605-01</t>
  </si>
  <si>
    <t>ПБ-16.01.605</t>
  </si>
  <si>
    <t xml:space="preserve">МВУ-4Ц.19.00.608  </t>
  </si>
  <si>
    <t>КР10.03.00.801</t>
  </si>
  <si>
    <t>РУ-7000.11.10.651</t>
  </si>
  <si>
    <t>РУ-7000.11.10.648</t>
  </si>
  <si>
    <t>РУ-7000.11.10.603</t>
  </si>
  <si>
    <t>РУ-7000.01.05.633</t>
  </si>
  <si>
    <t>РУ-7000.09.00.802</t>
  </si>
  <si>
    <t>РУ-10.05.00.801</t>
  </si>
  <si>
    <t>РУ09.01.601</t>
  </si>
  <si>
    <t>ПТ-165М.66.00.402</t>
  </si>
  <si>
    <t>ПТ-165М.66.00.401</t>
  </si>
  <si>
    <t>ПТ-165М.19.00.401</t>
  </si>
  <si>
    <t>ПТ-165М.04.00.601</t>
  </si>
  <si>
    <t>ПРТ-7А.07.15.805-01</t>
  </si>
  <si>
    <t>ПРТ-7А.07.15.805</t>
  </si>
  <si>
    <t>ПР1,4.00.25.010</t>
  </si>
  <si>
    <t>МТУ-24.02.09.000</t>
  </si>
  <si>
    <t>МВУ-4Ш.04.03.000А</t>
  </si>
  <si>
    <t>МВУ-4Ц.02.03.602</t>
  </si>
  <si>
    <t>МВУ-4Ц.02.02.834</t>
  </si>
  <si>
    <t>КДН 04.655</t>
  </si>
  <si>
    <t>КДН 04.240</t>
  </si>
  <si>
    <t>КДН 04.180</t>
  </si>
  <si>
    <t>КДН 04.170</t>
  </si>
  <si>
    <t>КДН 04.110</t>
  </si>
  <si>
    <t>ГР700.65.01.030</t>
  </si>
  <si>
    <t>ГВР 01.03.300</t>
  </si>
  <si>
    <t>Обозначение</t>
  </si>
  <si>
    <t>16ER2,0ISO</t>
  </si>
  <si>
    <t>16ER1.5ISO</t>
  </si>
  <si>
    <t>16ER1,0ISO</t>
  </si>
  <si>
    <t>150.10-3N-16</t>
  </si>
  <si>
    <t>10ER1.0D76</t>
  </si>
  <si>
    <t>ZTFD0303-MG</t>
  </si>
  <si>
    <t>ZTGD 0404-MG</t>
  </si>
  <si>
    <t>XOMT11T306-LD</t>
  </si>
  <si>
    <t>XOMT 07T205-LD</t>
  </si>
  <si>
    <t>XOMT 060204-PD</t>
  </si>
  <si>
    <t>VBMT 160408-РМ</t>
  </si>
  <si>
    <t>VCMT110304</t>
  </si>
  <si>
    <t>WNMG080408-М9</t>
  </si>
  <si>
    <t>TWX16R-KC</t>
  </si>
  <si>
    <t>TCMT 110204-UM</t>
  </si>
  <si>
    <t>TPGH 110304L</t>
  </si>
  <si>
    <t>TPGH 090204L</t>
  </si>
  <si>
    <t>SPMT11T308-PD</t>
  </si>
  <si>
    <t>SPMT 07Т208-PD</t>
  </si>
  <si>
    <t>SPMT 060205-PD</t>
  </si>
  <si>
    <t>SNMG 120412-M5</t>
  </si>
  <si>
    <t>ONMX060608-HMP
ONKX0606ANEN-MP</t>
  </si>
  <si>
    <t>QC16L200-R02</t>
  </si>
  <si>
    <t>LCGN160306-0100R-D76</t>
  </si>
  <si>
    <t>KGMN 600-04-T</t>
  </si>
  <si>
    <t>KGMI200-02-T</t>
  </si>
  <si>
    <t>DNMG 150608-FF2</t>
  </si>
  <si>
    <t>CNMG 190612-M5</t>
  </si>
  <si>
    <t>CNMG 120412-M6</t>
  </si>
  <si>
    <t>CCMT09T308-РМ или
CCMT09T308-R5</t>
  </si>
  <si>
    <t>WCMX 06T308
(или SPMG 110408-NM-NS4125)</t>
  </si>
  <si>
    <t xml:space="preserve">ПР-05.606 </t>
  </si>
  <si>
    <t>WNMG080408-М6</t>
  </si>
  <si>
    <t>KNUX160410L11</t>
  </si>
  <si>
    <t>ПТ-165.00.00.441</t>
  </si>
  <si>
    <t>CCМT120408-М3</t>
  </si>
  <si>
    <t>CCМT 120408-F3</t>
  </si>
  <si>
    <t>CCМT 120408-FF2</t>
  </si>
  <si>
    <t>CCMT 060208</t>
  </si>
  <si>
    <t>CCMT 060204-М3</t>
  </si>
  <si>
    <t>APMT 1604PDER-H2</t>
  </si>
  <si>
    <t>ПСТ-9.01.11.602</t>
  </si>
  <si>
    <t>22ER-5.0</t>
  </si>
  <si>
    <t>KNUX160410R11</t>
  </si>
  <si>
    <t>ГВР-01.00.003</t>
  </si>
  <si>
    <t>ВИС-180.27.15.000</t>
  </si>
  <si>
    <t>WNMG130612-GR</t>
  </si>
  <si>
    <t>РУ-02.02.100</t>
  </si>
  <si>
    <t>ВИС-180.04.00.802</t>
  </si>
  <si>
    <t>CCMT09T308</t>
  </si>
  <si>
    <t>ПРТ-10.30.603</t>
  </si>
  <si>
    <t>ПР-1,4.00.25.401</t>
  </si>
  <si>
    <t>ПР-02.628</t>
  </si>
  <si>
    <t>PNUM110408</t>
  </si>
  <si>
    <t>ПР-05.606</t>
  </si>
  <si>
    <t>ZDCW1503</t>
  </si>
  <si>
    <t>КДН-04.060</t>
  </si>
  <si>
    <t>РУ-02.03.200</t>
  </si>
  <si>
    <t>ВИС-180.57.00.101</t>
  </si>
  <si>
    <t>РСК-12.02.01.020</t>
  </si>
  <si>
    <t>МЖТ-16.40.00.115</t>
  </si>
  <si>
    <t>Н129.00.415</t>
  </si>
  <si>
    <t>16NR2.0ISO</t>
  </si>
  <si>
    <t>ПР-07.00.801</t>
  </si>
  <si>
    <t>16NR1.5ISO</t>
  </si>
  <si>
    <t>МТУ-20.20.00.301</t>
  </si>
  <si>
    <t>МТУ-20.20.00.301-01</t>
  </si>
  <si>
    <t>МТУ-20.18.00.301</t>
  </si>
  <si>
    <t>ГВР-630.00.00.801</t>
  </si>
  <si>
    <t>KRMN300-C</t>
  </si>
  <si>
    <t>ADKT15T3</t>
  </si>
  <si>
    <t>GBA43 R200-020</t>
  </si>
  <si>
    <t>ВИС-180.57.00.601</t>
  </si>
  <si>
    <t>МВУ-4Ц.01.02.604</t>
  </si>
  <si>
    <t>ВИС-180.04.00.103</t>
  </si>
  <si>
    <t>ПРТ-10.30.602</t>
  </si>
  <si>
    <t>22IR-5.0</t>
  </si>
  <si>
    <t>ПСТ-9.16.00.601</t>
  </si>
  <si>
    <t>Н129.00.804</t>
  </si>
  <si>
    <t>Н027.105-02</t>
  </si>
  <si>
    <t>Н027.105-04</t>
  </si>
  <si>
    <t>086СХ 12,8-07.405</t>
  </si>
  <si>
    <t>ГВР-630.41.00.000</t>
  </si>
  <si>
    <t>МВУ-4Ц.02.02.080</t>
  </si>
  <si>
    <t>105.072.22.004-01</t>
  </si>
  <si>
    <t>MGMN 500-G</t>
  </si>
  <si>
    <t>РЖТ-84.00.603</t>
  </si>
  <si>
    <t>16ER-2,5 TR1020</t>
  </si>
  <si>
    <t>РЖТ-84.00.604</t>
  </si>
  <si>
    <t>16NR-2,5</t>
  </si>
  <si>
    <t>МТУ-13.21.01.602</t>
  </si>
  <si>
    <t>ADMT 150308R</t>
  </si>
  <si>
    <t>КДН-04.203</t>
  </si>
  <si>
    <t>ГВР-01.05.301</t>
  </si>
  <si>
    <t>ПР-08.602</t>
  </si>
  <si>
    <t>КРН-2,1-07.404</t>
  </si>
  <si>
    <t>Н129.00.411</t>
  </si>
  <si>
    <t>МТУ-13.02.06.000</t>
  </si>
  <si>
    <t>МЖТ-Ф-6.03.06.301</t>
  </si>
  <si>
    <t>ДСЕ с max расходом планстинок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</si>
</sst>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&quot;-&quot;"/>
    <numFmt numFmtId="165" formatCode="#,##0.0;\-#,##0.0;&quot;-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Border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top" wrapText="1"/>
    </xf>
    <xf numFmtId="2" fontId="3" fillId="0" borderId="0" xfId="0" applyNumberFormat="1" applyFont="1" applyFill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horizontal="right" vertical="top"/>
    </xf>
    <xf numFmtId="0" fontId="7" fillId="0" borderId="1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2" fontId="3" fillId="0" borderId="7" xfId="0" applyNumberFormat="1" applyFont="1" applyFill="1" applyBorder="1" applyAlignment="1">
      <alignment horizontal="right" vertical="top"/>
    </xf>
    <xf numFmtId="2" fontId="3" fillId="0" borderId="9" xfId="0" applyNumberFormat="1" applyFont="1" applyFill="1" applyBorder="1" applyAlignment="1">
      <alignment horizontal="right" vertical="top"/>
    </xf>
    <xf numFmtId="2" fontId="3" fillId="0" borderId="15" xfId="0" applyNumberFormat="1" applyFont="1" applyFill="1" applyBorder="1" applyAlignment="1">
      <alignment horizontal="right" vertical="top"/>
    </xf>
    <xf numFmtId="2" fontId="3" fillId="0" borderId="10" xfId="0" applyNumberFormat="1" applyFont="1" applyFill="1" applyBorder="1" applyAlignment="1">
      <alignment horizontal="right" vertical="top"/>
    </xf>
    <xf numFmtId="2" fontId="3" fillId="0" borderId="14" xfId="0" applyNumberFormat="1" applyFont="1" applyFill="1" applyBorder="1" applyAlignment="1">
      <alignment horizontal="right" vertical="top"/>
    </xf>
    <xf numFmtId="2" fontId="3" fillId="0" borderId="13" xfId="0" applyNumberFormat="1" applyFont="1" applyFill="1" applyBorder="1" applyAlignment="1">
      <alignment horizontal="right" vertical="top"/>
    </xf>
    <xf numFmtId="0" fontId="7" fillId="0" borderId="6" xfId="0" applyFont="1" applyFill="1" applyBorder="1" applyAlignment="1">
      <alignment vertical="center" wrapText="1"/>
    </xf>
    <xf numFmtId="2" fontId="3" fillId="0" borderId="6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0" fontId="7" fillId="0" borderId="14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horizontal="right" vertical="top"/>
    </xf>
    <xf numFmtId="2" fontId="3" fillId="0" borderId="11" xfId="0" applyNumberFormat="1" applyFont="1" applyFill="1" applyBorder="1" applyAlignment="1">
      <alignment horizontal="right" vertical="top"/>
    </xf>
    <xf numFmtId="0" fontId="6" fillId="0" borderId="1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2" xfId="0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top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2" fillId="0" borderId="1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left"/>
    </xf>
    <xf numFmtId="165" fontId="2" fillId="0" borderId="1" xfId="0" applyNumberFormat="1" applyFont="1" applyFill="1" applyBorder="1" applyAlignment="1">
      <alignment horizontal="right" vertical="top"/>
    </xf>
    <xf numFmtId="165" fontId="0" fillId="0" borderId="0" xfId="0" applyNumberFormat="1" applyFont="1" applyFill="1"/>
    <xf numFmtId="164" fontId="2" fillId="2" borderId="1" xfId="0" applyNumberFormat="1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 3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FF"/>
      <color rgb="FFFF66FF"/>
      <color rgb="FFFFABFF"/>
      <color rgb="FF9CFB97"/>
      <color rgb="FFFFBA97"/>
      <color rgb="FFCCFFFF"/>
      <color rgb="FFFFE7FF"/>
      <color rgb="FFFFFF99"/>
      <color rgb="FF75F1F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23812</xdr:rowOff>
    </xdr:from>
    <xdr:ext cx="174339" cy="141864"/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43631" t="33663" r="39657" b="45089"/>
        <a:stretch/>
      </xdr:blipFill>
      <xdr:spPr>
        <a:xfrm>
          <a:off x="57150" y="3132772"/>
          <a:ext cx="174339" cy="14186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</xdr:row>
      <xdr:rowOff>170329</xdr:rowOff>
    </xdr:from>
    <xdr:ext cx="65" cy="172227"/>
    <xdr:sp macro="" textlink="">
      <xdr:nvSpPr>
        <xdr:cNvPr id="26" name="TextBox 25"/>
        <xdr:cNvSpPr txBox="1"/>
      </xdr:nvSpPr>
      <xdr:spPr>
        <a:xfrm>
          <a:off x="8032376" y="290456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33</xdr:row>
      <xdr:rowOff>17929</xdr:rowOff>
    </xdr:from>
    <xdr:ext cx="65" cy="172227"/>
    <xdr:sp macro="" textlink="">
      <xdr:nvSpPr>
        <xdr:cNvPr id="50" name="TextBox 49"/>
        <xdr:cNvSpPr txBox="1"/>
      </xdr:nvSpPr>
      <xdr:spPr>
        <a:xfrm>
          <a:off x="8032376" y="59973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47" zoomScale="220" zoomScaleNormal="220" workbookViewId="0">
      <selection activeCell="B2" sqref="B2:B56"/>
    </sheetView>
  </sheetViews>
  <sheetFormatPr defaultRowHeight="14.4" x14ac:dyDescent="0.3"/>
  <cols>
    <col min="1" max="1" width="30" style="2" customWidth="1"/>
    <col min="2" max="2" width="18.109375" style="44" bestFit="1" customWidth="1"/>
    <col min="3" max="3" width="9.33203125" style="46" customWidth="1"/>
    <col min="4" max="5" width="8.88671875" style="1"/>
  </cols>
  <sheetData>
    <row r="1" spans="1:5" s="4" customFormat="1" ht="13.8" x14ac:dyDescent="0.25">
      <c r="A1" s="43" t="s">
        <v>79</v>
      </c>
      <c r="B1" s="48" t="s">
        <v>179</v>
      </c>
      <c r="C1" s="49"/>
      <c r="D1" s="3"/>
      <c r="E1" s="3"/>
    </row>
    <row r="2" spans="1:5" s="4" customFormat="1" ht="13.8" x14ac:dyDescent="0.25">
      <c r="A2" s="7" t="s">
        <v>120</v>
      </c>
      <c r="B2" s="47" t="str">
        <f t="array" ref="B2">INDEX('Норм (2)'!$A$1:$A$579,_xlfn.AGGREGATE(15,6,ROW('Норм (2)'!$A$1:$A$579)/('Норм (2)'!$B$1:$B$579=A2)/('Норм (2)'!$C$1:$C$579=C2)-1,1),)</f>
        <v xml:space="preserve">МВУ-4Ц.19.00.608  </v>
      </c>
      <c r="C2" s="45">
        <f t="array" ref="C2">MAX(IF('Норм (2)'!$B$1:$B$579=A2,'Норм (2)'!$C$1:$C$579))</f>
        <v>8.0500000000000007</v>
      </c>
      <c r="D2" s="3"/>
      <c r="E2" s="3"/>
    </row>
    <row r="3" spans="1:5" s="4" customFormat="1" ht="13.8" x14ac:dyDescent="0.25">
      <c r="A3" s="7" t="s">
        <v>150</v>
      </c>
      <c r="B3" s="47" t="str">
        <f t="array" ref="B3">INDEX('Норм (2)'!$A$1:$A$579,_xlfn.AGGREGATE(15,6,ROW('Норм (2)'!$A$1:$A$579)/('Норм (2)'!$B$1:$B$579=A3)/('Норм (2)'!$C$1:$C$579=C3)-1,1),)</f>
        <v>ВИС-180.04.06.402</v>
      </c>
      <c r="C3" s="45">
        <f t="array" ref="C3">MAX(IF('Норм (2)'!$B$1:$B$579=A3,'Норм (2)'!$C$1:$C$579))</f>
        <v>2.8571428571428571E-2</v>
      </c>
      <c r="D3" s="3"/>
      <c r="E3" s="3"/>
    </row>
    <row r="4" spans="1:5" s="4" customFormat="1" ht="13.8" x14ac:dyDescent="0.25">
      <c r="A4" s="7" t="s">
        <v>171</v>
      </c>
      <c r="B4" s="47" t="str">
        <f t="array" ref="B4">INDEX('Норм (2)'!$A$1:$A$579,_xlfn.AGGREGATE(15,6,ROW('Норм (2)'!$A$1:$A$579)/('Норм (2)'!$B$1:$B$579=A4)/('Норм (2)'!$C$1:$C$579=C4)-1,1),)</f>
        <v>ВИС-180.04.06.402</v>
      </c>
      <c r="C4" s="45">
        <f t="array" ref="C4">MAX(IF('Норм (2)'!$B$1:$B$579=A4,'Норм (2)'!$C$1:$C$579))</f>
        <v>0</v>
      </c>
      <c r="D4" s="3"/>
      <c r="E4" s="3"/>
    </row>
    <row r="5" spans="1:5" s="4" customFormat="1" ht="13.8" x14ac:dyDescent="0.25">
      <c r="A5" s="7" t="s">
        <v>119</v>
      </c>
      <c r="B5" s="47" t="str">
        <f t="array" ref="B5">INDEX('Норм (2)'!$A$1:$A$579,_xlfn.AGGREGATE(15,6,ROW('Норм (2)'!$A$1:$A$579)/('Норм (2)'!$B$1:$B$579=A5)/('Норм (2)'!$C$1:$C$579=C5)-1,1),)</f>
        <v xml:space="preserve">РЖТ 12.601  </v>
      </c>
      <c r="C5" s="45">
        <f t="array" ref="C5">MAX(IF('Норм (2)'!$B$1:$B$579=A5,'Норм (2)'!$C$1:$C$579))</f>
        <v>5.8100000000000005</v>
      </c>
      <c r="D5" s="3"/>
      <c r="E5" s="3"/>
    </row>
    <row r="6" spans="1:5" s="4" customFormat="1" ht="13.8" x14ac:dyDescent="0.25">
      <c r="A6" s="7" t="s">
        <v>118</v>
      </c>
      <c r="B6" s="47" t="str">
        <f t="array" ref="B6">INDEX('Норм (2)'!$A$1:$A$579,_xlfn.AGGREGATE(15,6,ROW('Норм (2)'!$A$1:$A$579)/('Норм (2)'!$B$1:$B$579=A6)/('Норм (2)'!$C$1:$C$579=C6)-1,1),)</f>
        <v xml:space="preserve">ПТ-165М.80.01.401  </v>
      </c>
      <c r="C6" s="45">
        <f t="array" ref="C6">MAX(IF('Норм (2)'!$B$1:$B$579=A6,'Норм (2)'!$C$1:$C$579))</f>
        <v>0</v>
      </c>
      <c r="D6" s="3"/>
      <c r="E6" s="3"/>
    </row>
    <row r="7" spans="1:5" s="4" customFormat="1" ht="15.6" x14ac:dyDescent="0.25">
      <c r="A7" s="8" t="s">
        <v>109</v>
      </c>
      <c r="B7" s="47" t="str">
        <f t="array" ref="B7">INDEX('Норм (2)'!$A$1:$A$579,_xlfn.AGGREGATE(15,6,ROW('Норм (2)'!$A$1:$A$579)/('Норм (2)'!$B$1:$B$579=A7)/('Норм (2)'!$C$1:$C$579=C7)-1,1),)</f>
        <v>ГВР 01.03.300</v>
      </c>
      <c r="C7" s="45">
        <f t="array" ref="C7">MAX(IF('Норм (2)'!$B$1:$B$579=A7,'Норм (2)'!$C$1:$C$579))</f>
        <v>4.6000000000000005</v>
      </c>
      <c r="D7" s="3"/>
      <c r="E7" s="3"/>
    </row>
    <row r="8" spans="1:5" s="4" customFormat="1" ht="13.8" x14ac:dyDescent="0.25">
      <c r="A8" s="9" t="s">
        <v>129</v>
      </c>
      <c r="B8" s="47" t="str">
        <f t="array" ref="B8">INDEX('Норм (2)'!$A$1:$A$579,_xlfn.AGGREGATE(15,6,ROW('Норм (2)'!$A$1:$A$579)/('Норм (2)'!$B$1:$B$579=A8)/('Норм (2)'!$C$1:$C$579=C8)-1,1),)</f>
        <v>105.072.22.004-01</v>
      </c>
      <c r="C8" s="45">
        <f t="array" ref="C8">MAX(IF('Норм (2)'!$B$1:$B$579=A8,'Норм (2)'!$C$1:$C$579))</f>
        <v>7.1729166666666675</v>
      </c>
      <c r="D8" s="3"/>
      <c r="E8" s="3"/>
    </row>
    <row r="9" spans="1:5" s="4" customFormat="1" ht="13.8" x14ac:dyDescent="0.25">
      <c r="A9" s="7" t="s">
        <v>116</v>
      </c>
      <c r="B9" s="47" t="str">
        <f t="array" ref="B9">INDEX('Норм (2)'!$A$1:$A$579,_xlfn.AGGREGATE(15,6,ROW('Норм (2)'!$A$1:$A$579)/('Норм (2)'!$B$1:$B$579=A9)/('Норм (2)'!$C$1:$C$579=C9)-1,1),)</f>
        <v>МТУ-15.30.01.030</v>
      </c>
      <c r="C9" s="45">
        <f t="array" ref="C9">MAX(IF('Норм (2)'!$B$1:$B$579=A9,'Норм (2)'!$C$1:$C$579))</f>
        <v>2.5333333333333332</v>
      </c>
      <c r="D9" s="3"/>
      <c r="E9" s="3"/>
    </row>
    <row r="10" spans="1:5" s="4" customFormat="1" ht="13.8" x14ac:dyDescent="0.25">
      <c r="A10" s="7" t="s">
        <v>117</v>
      </c>
      <c r="B10" s="47" t="str">
        <f t="array" ref="B10">INDEX('Норм (2)'!$A$1:$A$579,_xlfn.AGGREGATE(15,6,ROW('Норм (2)'!$A$1:$A$579)/('Норм (2)'!$B$1:$B$579=A10)/('Норм (2)'!$C$1:$C$579=C10)-1,1),)</f>
        <v>ПР-05.611</v>
      </c>
      <c r="C10" s="45">
        <f t="array" ref="C10">MAX(IF('Норм (2)'!$B$1:$B$579=A10,'Норм (2)'!$C$1:$C$579))</f>
        <v>26.133333333333333</v>
      </c>
      <c r="D10" s="3"/>
      <c r="E10" s="3"/>
    </row>
    <row r="11" spans="1:5" s="4" customFormat="1" ht="13.8" x14ac:dyDescent="0.25">
      <c r="A11" s="7" t="s">
        <v>115</v>
      </c>
      <c r="B11" s="47" t="str">
        <f t="array" ref="B11">INDEX('Норм (2)'!$A$1:$A$579,_xlfn.AGGREGATE(15,6,ROW('Норм (2)'!$A$1:$A$579)/('Норм (2)'!$B$1:$B$579=A11)/('Норм (2)'!$C$1:$C$579=C11)-1,1),)</f>
        <v>ПР-02.628</v>
      </c>
      <c r="C11" s="45">
        <f t="array" ref="C11">MAX(IF('Норм (2)'!$B$1:$B$579=A11,'Норм (2)'!$C$1:$C$579))</f>
        <v>7.34375</v>
      </c>
      <c r="D11" s="3"/>
      <c r="E11" s="3"/>
    </row>
    <row r="12" spans="1:5" s="4" customFormat="1" ht="13.8" x14ac:dyDescent="0.25">
      <c r="A12" s="7" t="s">
        <v>108</v>
      </c>
      <c r="B12" s="47" t="str">
        <f t="array" ref="B12">INDEX('Норм (2)'!$A$1:$A$579,_xlfn.AGGREGATE(15,6,ROW('Норм (2)'!$A$1:$A$579)/('Норм (2)'!$B$1:$B$579=A12)/('Норм (2)'!$C$1:$C$579=C12)-1,1),)</f>
        <v>ПС-2,5.01.02.102</v>
      </c>
      <c r="C12" s="45">
        <f t="array" ref="C12">MAX(IF('Норм (2)'!$B$1:$B$579=A12,'Норм (2)'!$C$1:$C$579))</f>
        <v>24.14534161490683</v>
      </c>
      <c r="D12" s="3"/>
      <c r="E12" s="3"/>
    </row>
    <row r="13" spans="1:5" s="4" customFormat="1" ht="13.8" x14ac:dyDescent="0.25">
      <c r="A13" s="7" t="s">
        <v>107</v>
      </c>
      <c r="B13" s="47" t="str">
        <f t="array" ref="B13">INDEX('Норм (2)'!$A$1:$A$579,_xlfn.AGGREGATE(15,6,ROW('Норм (2)'!$A$1:$A$579)/('Норм (2)'!$B$1:$B$579=A13)/('Норм (2)'!$C$1:$C$579=C13)-1,1),)</f>
        <v>МЖУ-16.07.01.301-02</v>
      </c>
      <c r="C13" s="45">
        <f t="array" ref="C13">MAX(IF('Норм (2)'!$B$1:$B$579=A13,'Норм (2)'!$C$1:$C$579))</f>
        <v>50.910256410256409</v>
      </c>
      <c r="D13" s="3"/>
      <c r="E13" s="3"/>
    </row>
    <row r="14" spans="1:5" s="4" customFormat="1" ht="13.8" x14ac:dyDescent="0.25">
      <c r="A14" s="7" t="s">
        <v>106</v>
      </c>
      <c r="B14" s="47" t="str">
        <f t="array" ref="B14">INDEX('Норм (2)'!$A$1:$A$579,_xlfn.AGGREGATE(15,6,ROW('Норм (2)'!$A$1:$A$579)/('Норм (2)'!$B$1:$B$579=A14)/('Норм (2)'!$C$1:$C$579=C14)-1,1),)</f>
        <v>ПР-05.611</v>
      </c>
      <c r="C14" s="45">
        <f t="array" ref="C14">MAX(IF('Норм (2)'!$B$1:$B$579=A14,'Норм (2)'!$C$1:$C$579))</f>
        <v>7.84</v>
      </c>
      <c r="D14" s="3"/>
      <c r="E14" s="3"/>
    </row>
    <row r="15" spans="1:5" s="3" customFormat="1" ht="13.8" x14ac:dyDescent="0.25">
      <c r="A15" s="7" t="s">
        <v>105</v>
      </c>
      <c r="B15" s="47" t="str">
        <f t="array" ref="B15">INDEX('Норм (2)'!$A$1:$A$579,_xlfn.AGGREGATE(15,6,ROW('Норм (2)'!$A$1:$A$579)/('Норм (2)'!$B$1:$B$579=A15)/('Норм (2)'!$C$1:$C$579=C15)-1,1),)</f>
        <v>ПР1,4.00.25.010</v>
      </c>
      <c r="C15" s="45">
        <f t="array" ref="C15">MAX(IF('Норм (2)'!$B$1:$B$579=A15,'Норм (2)'!$C$1:$C$579))</f>
        <v>3.2166666666666668</v>
      </c>
    </row>
    <row r="16" spans="1:5" s="3" customFormat="1" ht="13.8" x14ac:dyDescent="0.25">
      <c r="A16" s="7" t="s">
        <v>104</v>
      </c>
      <c r="B16" s="47" t="str">
        <f t="array" ref="B16">INDEX('Норм (2)'!$A$1:$A$579,_xlfn.AGGREGATE(15,6,ROW('Норм (2)'!$A$1:$A$579)/('Норм (2)'!$B$1:$B$579=A16)/('Норм (2)'!$C$1:$C$579=C16)-1,1),)</f>
        <v>086СХ12,8-07.101</v>
      </c>
      <c r="C16" s="45">
        <f t="array" ref="C16">MAX(IF('Норм (2)'!$B$1:$B$579=A16,'Норм (2)'!$C$1:$C$579))</f>
        <v>8.1</v>
      </c>
    </row>
    <row r="17" spans="1:5" s="3" customFormat="1" ht="13.8" x14ac:dyDescent="0.25">
      <c r="A17" s="7" t="s">
        <v>113</v>
      </c>
      <c r="B17" s="47" t="str">
        <f t="array" ref="B17">INDEX('Норм (2)'!$A$1:$A$579,_xlfn.AGGREGATE(15,6,ROW('Норм (2)'!$A$1:$A$579)/('Норм (2)'!$B$1:$B$579=A17)/('Норм (2)'!$C$1:$C$579=C17)-1,1),)</f>
        <v xml:space="preserve">ПР-05.606 </v>
      </c>
      <c r="C17" s="45">
        <f t="array" ref="C17">MAX(IF('Норм (2)'!$B$1:$B$579=A17,'Норм (2)'!$C$1:$C$579))</f>
        <v>38.85</v>
      </c>
    </row>
    <row r="18" spans="1:5" s="3" customFormat="1" ht="13.8" x14ac:dyDescent="0.25">
      <c r="A18" s="7" t="s">
        <v>123</v>
      </c>
      <c r="B18" s="47" t="str">
        <f t="array" ref="B18">INDEX('Норм (2)'!$A$1:$A$579,_xlfn.AGGREGATE(15,6,ROW('Норм (2)'!$A$1:$A$579)/('Норм (2)'!$B$1:$B$579=A18)/('Норм (2)'!$C$1:$C$579=C18)-1,1),)</f>
        <v>ПР-08.602</v>
      </c>
      <c r="C18" s="45">
        <f t="array" ref="C18">MAX(IF('Норм (2)'!$B$1:$B$579=A18,'Норм (2)'!$C$1:$C$579))</f>
        <v>14.846153846153845</v>
      </c>
    </row>
    <row r="19" spans="1:5" s="3" customFormat="1" ht="13.8" x14ac:dyDescent="0.25">
      <c r="A19" s="7" t="s">
        <v>149</v>
      </c>
      <c r="B19" s="47" t="str">
        <f t="array" ref="B19">INDEX('Норм (2)'!$A$1:$A$579,_xlfn.AGGREGATE(15,6,ROW('Норм (2)'!$A$1:$A$579)/('Норм (2)'!$B$1:$B$579=A19)/('Норм (2)'!$C$1:$C$579=C19)-1,1),)</f>
        <v>ГВР-630.00.00.801</v>
      </c>
      <c r="C19" s="45">
        <f t="array" ref="C19">MAX(IF('Норм (2)'!$B$1:$B$579=A19,'Норм (2)'!$C$1:$C$579))</f>
        <v>0.8571428571428571</v>
      </c>
    </row>
    <row r="20" spans="1:5" s="4" customFormat="1" ht="13.8" x14ac:dyDescent="0.25">
      <c r="A20" s="7" t="s">
        <v>151</v>
      </c>
      <c r="B20" s="47" t="str">
        <f t="array" ref="B20">INDEX('Норм (2)'!$A$1:$A$579,_xlfn.AGGREGATE(15,6,ROW('Норм (2)'!$A$1:$A$579)/('Норм (2)'!$B$1:$B$579=A20)/('Норм (2)'!$C$1:$C$579=C20)-1,1),)</f>
        <v>ГВР-14.00.001</v>
      </c>
      <c r="C20" s="45">
        <f t="array" ref="C20">MAX(IF('Норм (2)'!$B$1:$B$579=A20,'Норм (2)'!$C$1:$C$579))</f>
        <v>0.46511627906976744</v>
      </c>
      <c r="D20" s="3"/>
      <c r="E20" s="3"/>
    </row>
    <row r="21" spans="1:5" s="3" customFormat="1" ht="13.8" x14ac:dyDescent="0.25">
      <c r="A21" s="7" t="s">
        <v>103</v>
      </c>
      <c r="B21" s="47" t="str">
        <f t="array" ref="B21">INDEX('Норм (2)'!$A$1:$A$579,_xlfn.AGGREGATE(15,6,ROW('Норм (2)'!$A$1:$A$579)/('Норм (2)'!$B$1:$B$579=A21)/('Норм (2)'!$C$1:$C$579=C21)-1,1),)</f>
        <v xml:space="preserve">ГР 700.23.08.601 </v>
      </c>
      <c r="C21" s="45">
        <f t="array" ref="C21">MAX(IF('Норм (2)'!$B$1:$B$579=A21,'Норм (2)'!$C$1:$C$579))</f>
        <v>0</v>
      </c>
    </row>
    <row r="22" spans="1:5" s="3" customFormat="1" ht="13.8" x14ac:dyDescent="0.25">
      <c r="A22" s="7" t="s">
        <v>165</v>
      </c>
      <c r="B22" s="47" t="str">
        <f t="array" ref="B22">INDEX('Норм (2)'!$A$1:$A$579,_xlfn.AGGREGATE(15,6,ROW('Норм (2)'!$A$1:$A$579)/('Норм (2)'!$B$1:$B$579=A22)/('Норм (2)'!$C$1:$C$579=C22)-1,1),)</f>
        <v>105.072.22.004-01</v>
      </c>
      <c r="C22" s="45">
        <f t="array" ref="C22">MAX(IF('Норм (2)'!$B$1:$B$579=A22,'Норм (2)'!$C$1:$C$579))</f>
        <v>1.7388888888888889</v>
      </c>
    </row>
    <row r="23" spans="1:5" s="4" customFormat="1" ht="13.8" x14ac:dyDescent="0.25">
      <c r="A23" s="7" t="s">
        <v>102</v>
      </c>
      <c r="B23" s="47" t="str">
        <f t="array" ref="B23">INDEX('Норм (2)'!$A$1:$A$579,_xlfn.AGGREGATE(15,6,ROW('Норм (2)'!$A$1:$A$579)/('Норм (2)'!$B$1:$B$579=A23)/('Норм (2)'!$C$1:$C$579=C23)-1,1),)</f>
        <v>ПБ-16.01.605</v>
      </c>
      <c r="C23" s="45">
        <f t="array" ref="C23">MAX(IF('Норм (2)'!$B$1:$B$579=A23,'Норм (2)'!$C$1:$C$579))</f>
        <v>5.4305555555555554</v>
      </c>
      <c r="D23" s="3"/>
      <c r="E23" s="3"/>
    </row>
    <row r="24" spans="1:5" s="4" customFormat="1" ht="15.6" x14ac:dyDescent="0.25">
      <c r="A24" s="8" t="s">
        <v>101</v>
      </c>
      <c r="B24" s="47" t="str">
        <f t="array" ref="B24">INDEX('Норм (2)'!$A$1:$A$579,_xlfn.AGGREGATE(15,6,ROW('Норм (2)'!$A$1:$A$579)/('Норм (2)'!$B$1:$B$579=A24)/('Норм (2)'!$C$1:$C$579=C24)-1,1),)</f>
        <v>РУ-7000-1.01.05.100</v>
      </c>
      <c r="C24" s="45">
        <f t="array" ref="C24">MAX(IF('Норм (2)'!$B$1:$B$579=A24,'Норм (2)'!$C$1:$C$579))</f>
        <v>0.74632352941176472</v>
      </c>
      <c r="D24" s="3"/>
      <c r="E24" s="3"/>
    </row>
    <row r="25" spans="1:5" s="4" customFormat="1" ht="13.8" x14ac:dyDescent="0.25">
      <c r="A25" s="7" t="s">
        <v>133</v>
      </c>
      <c r="B25" s="47" t="str">
        <f t="array" ref="B25">INDEX('Норм (2)'!$A$1:$A$579,_xlfn.AGGREGATE(15,6,ROW('Норм (2)'!$A$1:$A$579)/('Норм (2)'!$B$1:$B$579=A25)/('Норм (2)'!$C$1:$C$579=C25)-1,1),)</f>
        <v>Н027.105-04</v>
      </c>
      <c r="C25" s="45">
        <f t="array" ref="C25">MAX(IF('Норм (2)'!$B$1:$B$579=A25,'Норм (2)'!$C$1:$C$579))</f>
        <v>7.7333333333333334</v>
      </c>
      <c r="D25" s="3"/>
      <c r="E25" s="3"/>
    </row>
    <row r="26" spans="1:5" s="4" customFormat="1" ht="13.8" x14ac:dyDescent="0.25">
      <c r="A26" s="7" t="s">
        <v>100</v>
      </c>
      <c r="B26" s="47" t="str">
        <f t="array" ref="B26">INDEX('Норм (2)'!$A$1:$A$579,_xlfn.AGGREGATE(15,6,ROW('Норм (2)'!$A$1:$A$579)/('Норм (2)'!$B$1:$B$579=A26)/('Норм (2)'!$C$1:$C$579=C26)-1,1),)</f>
        <v>КДН-04.060</v>
      </c>
      <c r="C26" s="45">
        <f t="array" ref="C26">MAX(IF('Норм (2)'!$B$1:$B$579=A26,'Норм (2)'!$C$1:$C$579))</f>
        <v>2.2785714285714285</v>
      </c>
      <c r="D26" s="3"/>
      <c r="E26" s="3"/>
    </row>
    <row r="27" spans="1:5" s="4" customFormat="1" ht="13.8" x14ac:dyDescent="0.25">
      <c r="A27" s="7" t="s">
        <v>99</v>
      </c>
      <c r="B27" s="47" t="str">
        <f t="array" ref="B27">INDEX('Норм (2)'!$A$1:$A$579,_xlfn.AGGREGATE(15,6,ROW('Норм (2)'!$A$1:$A$579)/('Норм (2)'!$B$1:$B$579=A27)/('Норм (2)'!$C$1:$C$579=C27)-1,1),)</f>
        <v>ПС-2,5.01.02.102</v>
      </c>
      <c r="C27" s="45">
        <f t="array" ref="C27">MAX(IF('Норм (2)'!$B$1:$B$579=A27,'Норм (2)'!$C$1:$C$579))</f>
        <v>8.36</v>
      </c>
      <c r="D27" s="3"/>
      <c r="E27" s="3"/>
    </row>
    <row r="28" spans="1:5" s="4" customFormat="1" ht="13.8" x14ac:dyDescent="0.25">
      <c r="A28" s="7" t="s">
        <v>98</v>
      </c>
      <c r="B28" s="47" t="str">
        <f t="array" ref="B28">INDEX('Норм (2)'!$A$1:$A$579,_xlfn.AGGREGATE(15,6,ROW('Норм (2)'!$A$1:$A$579)/('Норм (2)'!$B$1:$B$579=A28)/('Норм (2)'!$C$1:$C$579=C28)-1,1),)</f>
        <v>ПС-2,5.01.02.102</v>
      </c>
      <c r="C28" s="45">
        <f t="array" ref="C28">MAX(IF('Норм (2)'!$B$1:$B$579=A28,'Норм (2)'!$C$1:$C$579))</f>
        <v>8.36</v>
      </c>
      <c r="D28" s="3"/>
      <c r="E28" s="3"/>
    </row>
    <row r="29" spans="1:5" s="4" customFormat="1" ht="13.8" x14ac:dyDescent="0.25">
      <c r="A29" s="7" t="s">
        <v>97</v>
      </c>
      <c r="B29" s="47" t="str">
        <f t="array" ref="B29">INDEX('Норм (2)'!$A$1:$A$579,_xlfn.AGGREGATE(15,6,ROW('Норм (2)'!$A$1:$A$579)/('Норм (2)'!$B$1:$B$579=A29)/('Норм (2)'!$C$1:$C$579=C29)-1,1),)</f>
        <v>ПТ-165М.04.00.601</v>
      </c>
      <c r="C29" s="45">
        <f t="array" ref="C29">MAX(IF('Норм (2)'!$B$1:$B$579=A29,'Норм (2)'!$C$1:$C$579))</f>
        <v>0</v>
      </c>
      <c r="D29" s="3"/>
      <c r="E29" s="3"/>
    </row>
    <row r="30" spans="1:5" s="4" customFormat="1" ht="13.8" x14ac:dyDescent="0.25">
      <c r="A30" s="7" t="s">
        <v>96</v>
      </c>
      <c r="B30" s="47" t="str">
        <f t="array" ref="B30">INDEX('Норм (2)'!$A$1:$A$579,_xlfn.AGGREGATE(15,6,ROW('Норм (2)'!$A$1:$A$579)/('Норм (2)'!$B$1:$B$579=A30)/('Норм (2)'!$C$1:$C$579=C30)-1,1),)</f>
        <v>ПР08.050А</v>
      </c>
      <c r="C30" s="45">
        <f t="array" ref="C30">MAX(IF('Норм (2)'!$B$1:$B$579=A30,'Норм (2)'!$C$1:$C$579))</f>
        <v>1.6291666666666667</v>
      </c>
      <c r="D30" s="3"/>
      <c r="E30" s="3"/>
    </row>
    <row r="31" spans="1:5" s="4" customFormat="1" ht="13.8" x14ac:dyDescent="0.25">
      <c r="A31" s="7" t="s">
        <v>95</v>
      </c>
      <c r="B31" s="47" t="str">
        <f t="array" ref="B31">INDEX('Норм (2)'!$A$1:$A$579,_xlfn.AGGREGATE(15,6,ROW('Норм (2)'!$A$1:$A$579)/('Норм (2)'!$B$1:$B$579=A31)/('Норм (2)'!$C$1:$C$579=C31)-1,1),)</f>
        <v xml:space="preserve">КДН 04.438  </v>
      </c>
      <c r="C31" s="45">
        <f t="array" ref="C31">MAX(IF('Норм (2)'!$B$1:$B$579=A31,'Норм (2)'!$C$1:$C$579))</f>
        <v>0.64444444444444449</v>
      </c>
      <c r="D31" s="3"/>
      <c r="E31" s="3"/>
    </row>
    <row r="32" spans="1:5" s="4" customFormat="1" ht="13.8" x14ac:dyDescent="0.25">
      <c r="A32" s="7" t="s">
        <v>94</v>
      </c>
      <c r="B32" s="47" t="str">
        <f t="array" ref="B32">INDEX('Норм (2)'!$A$1:$A$579,_xlfn.AGGREGATE(15,6,ROW('Норм (2)'!$A$1:$A$579)/('Норм (2)'!$B$1:$B$579=A32)/('Норм (2)'!$C$1:$C$579=C32)-1,1),)</f>
        <v>ИСРВ-12.09.00.601</v>
      </c>
      <c r="C32" s="45">
        <f t="array" ref="C32">MAX(IF('Норм (2)'!$B$1:$B$579=A32,'Норм (2)'!$C$1:$C$579))</f>
        <v>0.13333333333333333</v>
      </c>
      <c r="D32" s="3"/>
      <c r="E32" s="3"/>
    </row>
    <row r="33" spans="1:5" s="4" customFormat="1" ht="13.8" x14ac:dyDescent="0.25">
      <c r="A33" s="7" t="s">
        <v>93</v>
      </c>
      <c r="B33" s="47" t="str">
        <f t="array" ref="B33">INDEX('Норм (2)'!$A$1:$A$579,_xlfn.AGGREGATE(15,6,ROW('Норм (2)'!$A$1:$A$579)/('Норм (2)'!$B$1:$B$579=A33)/('Норм (2)'!$C$1:$C$579=C33)-1,1),)</f>
        <v>РУ-7000.11.10.210</v>
      </c>
      <c r="C33" s="45">
        <f t="array" ref="C33">MAX(IF('Норм (2)'!$B$1:$B$579=A33,'Норм (2)'!$C$1:$C$579))</f>
        <v>0.77777777777777779</v>
      </c>
      <c r="D33" s="3"/>
      <c r="E33" s="3"/>
    </row>
    <row r="34" spans="1:5" s="4" customFormat="1" ht="18.600000000000001" customHeight="1" x14ac:dyDescent="0.25">
      <c r="A34" s="8" t="s">
        <v>110</v>
      </c>
      <c r="B34" s="47" t="str">
        <f t="array" ref="B34">INDEX('Норм (2)'!$A$1:$A$579,_xlfn.AGGREGATE(15,6,ROW('Норм (2)'!$A$1:$A$579)/('Норм (2)'!$B$1:$B$579=A34)/('Норм (2)'!$C$1:$C$579=C34)-1,1),)</f>
        <v>КДН 04.655</v>
      </c>
      <c r="C34" s="45">
        <f t="array" ref="C34">MAX(IF('Норм (2)'!$B$1:$B$579=A34,'Норм (2)'!$C$1:$C$579))</f>
        <v>0.3515151515151515</v>
      </c>
      <c r="D34" s="3"/>
      <c r="E34" s="3"/>
    </row>
    <row r="35" spans="1:5" s="4" customFormat="1" ht="13.8" x14ac:dyDescent="0.25">
      <c r="A35" s="7" t="s">
        <v>92</v>
      </c>
      <c r="B35" s="47" t="str">
        <f t="array" ref="B35">INDEX('Норм (2)'!$A$1:$A$579,_xlfn.AGGREGATE(15,6,ROW('Норм (2)'!$A$1:$A$579)/('Норм (2)'!$B$1:$B$579=A35)/('Норм (2)'!$C$1:$C$579=C35)-1,1),)</f>
        <v>КДН 04.832</v>
      </c>
      <c r="C35" s="45">
        <f t="array" ref="C35">MAX(IF('Норм (2)'!$B$1:$B$579=A35,'Норм (2)'!$C$1:$C$579))</f>
        <v>2.3302020202020204</v>
      </c>
      <c r="D35" s="3"/>
      <c r="E35" s="3"/>
    </row>
    <row r="36" spans="1:5" s="4" customFormat="1" ht="13.8" x14ac:dyDescent="0.25">
      <c r="A36" s="7" t="s">
        <v>112</v>
      </c>
      <c r="B36" s="47" t="str">
        <f t="array" ref="B36">INDEX('Норм (2)'!$A$1:$A$579,_xlfn.AGGREGATE(15,6,ROW('Норм (2)'!$A$1:$A$579)/('Норм (2)'!$B$1:$B$579=A36)/('Норм (2)'!$C$1:$C$579=C36)-1,1),)</f>
        <v>ПРТ-10.30.603</v>
      </c>
      <c r="C36" s="45">
        <f t="array" ref="C36">MAX(IF('Норм (2)'!$B$1:$B$579=A36,'Норм (2)'!$C$1:$C$579))</f>
        <v>4.344444444444445</v>
      </c>
      <c r="D36" s="3"/>
      <c r="E36" s="3"/>
    </row>
    <row r="37" spans="1:5" s="4" customFormat="1" ht="13.8" x14ac:dyDescent="0.25">
      <c r="A37" s="7" t="s">
        <v>126</v>
      </c>
      <c r="B37" s="47" t="str">
        <f t="array" ref="B37">INDEX('Норм (2)'!$A$1:$A$579,_xlfn.AGGREGATE(15,6,ROW('Норм (2)'!$A$1:$A$579)/('Норм (2)'!$B$1:$B$579=A37)/('Норм (2)'!$C$1:$C$579=C37)-1,1),)</f>
        <v>МЖТ-Ф-6.03.06.301</v>
      </c>
      <c r="C37" s="45">
        <f t="array" ref="C37">MAX(IF('Норм (2)'!$B$1:$B$579=A37,'Норм (2)'!$C$1:$C$579))</f>
        <v>0.23333333333333334</v>
      </c>
      <c r="D37" s="3"/>
      <c r="E37" s="3"/>
    </row>
    <row r="38" spans="1:5" s="4" customFormat="1" ht="13.8" x14ac:dyDescent="0.25">
      <c r="A38" s="7" t="s">
        <v>91</v>
      </c>
      <c r="B38" s="47" t="str">
        <f t="array" ref="B38">INDEX('Норм (2)'!$A$1:$A$579,_xlfn.AGGREGATE(15,6,ROW('Норм (2)'!$A$1:$A$579)/('Норм (2)'!$B$1:$B$579=A38)/('Норм (2)'!$C$1:$C$579=C38)-1,1),)</f>
        <v>РУ-7000.11.10.618</v>
      </c>
      <c r="C38" s="45">
        <f t="array" ref="C38">MAX(IF('Норм (2)'!$B$1:$B$579=A38,'Норм (2)'!$C$1:$C$579))</f>
        <v>0.1</v>
      </c>
      <c r="D38" s="3"/>
      <c r="E38" s="3"/>
    </row>
    <row r="39" spans="1:5" s="4" customFormat="1" ht="13.8" x14ac:dyDescent="0.25">
      <c r="A39" s="7" t="s">
        <v>90</v>
      </c>
      <c r="B39" s="47" t="str">
        <f t="array" ref="B39">INDEX('Норм (2)'!$A$1:$A$579,_xlfn.AGGREGATE(15,6,ROW('Норм (2)'!$A$1:$A$579)/('Норм (2)'!$B$1:$B$579=A39)/('Норм (2)'!$C$1:$C$579=C39)-1,1),)</f>
        <v>ПБ-16.01.605</v>
      </c>
      <c r="C39" s="45">
        <f t="array" ref="C39">MAX(IF('Норм (2)'!$B$1:$B$579=A39,'Норм (2)'!$C$1:$C$579))</f>
        <v>6.5166666666666675</v>
      </c>
      <c r="D39" s="3"/>
      <c r="E39" s="3"/>
    </row>
    <row r="40" spans="1:5" s="4" customFormat="1" ht="13.8" x14ac:dyDescent="0.25">
      <c r="A40" s="7" t="s">
        <v>89</v>
      </c>
      <c r="B40" s="47" t="str">
        <f t="array" ref="B40">INDEX('Норм (2)'!$A$1:$A$579,_xlfn.AGGREGATE(15,6,ROW('Норм (2)'!$A$1:$A$579)/('Норм (2)'!$B$1:$B$579=A40)/('Норм (2)'!$C$1:$C$579=C40)-1,1),)</f>
        <v>ПС-2,5.01.02.102</v>
      </c>
      <c r="C40" s="45">
        <f t="array" ref="C40">MAX(IF('Норм (2)'!$B$1:$B$579=A40,'Норм (2)'!$C$1:$C$579))</f>
        <v>8.36</v>
      </c>
      <c r="D40" s="3"/>
      <c r="E40" s="3"/>
    </row>
    <row r="41" spans="1:5" s="4" customFormat="1" ht="13.8" x14ac:dyDescent="0.25">
      <c r="A41" s="7" t="s">
        <v>88</v>
      </c>
      <c r="B41" s="47" t="str">
        <f t="array" ref="B41">INDEX('Норм (2)'!$A$1:$A$579,_xlfn.AGGREGATE(15,6,ROW('Норм (2)'!$A$1:$A$579)/('Норм (2)'!$B$1:$B$579=A41)/('Норм (2)'!$C$1:$C$579=C41)-1,1),)</f>
        <v>ПС-2,5.01.02.102</v>
      </c>
      <c r="C41" s="45">
        <f t="array" ref="C41">MAX(IF('Норм (2)'!$B$1:$B$579=A41,'Норм (2)'!$C$1:$C$579))</f>
        <v>8.36</v>
      </c>
      <c r="D41" s="3"/>
      <c r="E41" s="3"/>
    </row>
    <row r="42" spans="1:5" s="4" customFormat="1" ht="13.8" x14ac:dyDescent="0.25">
      <c r="A42" s="7" t="s">
        <v>87</v>
      </c>
      <c r="B42" s="47" t="str">
        <f t="array" ref="B42">INDEX('Норм (2)'!$A$1:$A$579,_xlfn.AGGREGATE(15,6,ROW('Норм (2)'!$A$1:$A$579)/('Норм (2)'!$B$1:$B$579=A42)/('Норм (2)'!$C$1:$C$579=C42)-1,1),)</f>
        <v>ПТ-165М.04.00.601</v>
      </c>
      <c r="C42" s="45">
        <f t="array" ref="C42">MAX(IF('Норм (2)'!$B$1:$B$579=A42,'Норм (2)'!$C$1:$C$579))</f>
        <v>0</v>
      </c>
      <c r="D42" s="3"/>
      <c r="E42" s="3"/>
    </row>
    <row r="43" spans="1:5" s="4" customFormat="1" ht="13.8" x14ac:dyDescent="0.25">
      <c r="A43" s="7" t="s">
        <v>135</v>
      </c>
      <c r="B43" s="47" t="str">
        <f t="array" ref="B43">INDEX('Норм (2)'!$A$1:$A$579,_xlfn.AGGREGATE(15,6,ROW('Норм (2)'!$A$1:$A$579)/('Норм (2)'!$B$1:$B$579=A43)/('Норм (2)'!$C$1:$C$579=C43)-1,1),)</f>
        <v>РУ-02.03.200</v>
      </c>
      <c r="C43" s="45">
        <f t="array" ref="C43">MAX(IF('Норм (2)'!$B$1:$B$579=A43,'Норм (2)'!$C$1:$C$579))</f>
        <v>77.7</v>
      </c>
      <c r="D43" s="3"/>
      <c r="E43" s="3"/>
    </row>
    <row r="44" spans="1:5" s="4" customFormat="1" ht="13.8" x14ac:dyDescent="0.25">
      <c r="A44" s="7" t="s">
        <v>86</v>
      </c>
      <c r="B44" s="47" t="str">
        <f t="array" ref="B44">INDEX('Норм (2)'!$A$1:$A$579,_xlfn.AGGREGATE(15,6,ROW('Норм (2)'!$A$1:$A$579)/('Норм (2)'!$B$1:$B$579=A44)/('Норм (2)'!$C$1:$C$579=C44)-1,1),)</f>
        <v>ПБ-16.01.605</v>
      </c>
      <c r="C44" s="45">
        <f t="array" ref="C44">MAX(IF('Норм (2)'!$B$1:$B$579=A44,'Норм (2)'!$C$1:$C$579))</f>
        <v>8.1458333333333339</v>
      </c>
      <c r="D44" s="3"/>
      <c r="E44" s="3"/>
    </row>
    <row r="45" spans="1:5" s="4" customFormat="1" ht="13.8" x14ac:dyDescent="0.25">
      <c r="A45" s="7" t="s">
        <v>85</v>
      </c>
      <c r="B45" s="47" t="str">
        <f t="array" ref="B45">INDEX('Норм (2)'!$A$1:$A$579,_xlfn.AGGREGATE(15,6,ROW('Норм (2)'!$A$1:$A$579)/('Норм (2)'!$B$1:$B$579=A45)/('Норм (2)'!$C$1:$C$579=C45)-1,1),)</f>
        <v>ПР13.802</v>
      </c>
      <c r="C45" s="45">
        <f t="array" ref="C45">MAX(IF('Норм (2)'!$B$1:$B$579=A45,'Норм (2)'!$C$1:$C$579))</f>
        <v>1.3033333333333335</v>
      </c>
      <c r="D45" s="3"/>
      <c r="E45" s="3"/>
    </row>
    <row r="46" spans="1:5" s="4" customFormat="1" ht="13.8" x14ac:dyDescent="0.25">
      <c r="A46" s="7" t="s">
        <v>84</v>
      </c>
      <c r="B46" s="47" t="str">
        <f t="array" ref="B46">INDEX('Норм (2)'!$A$1:$A$579,_xlfn.AGGREGATE(15,6,ROW('Норм (2)'!$A$1:$A$579)/('Норм (2)'!$B$1:$B$579=A46)/('Норм (2)'!$C$1:$C$579=C46)-1,1),)</f>
        <v xml:space="preserve">РЖТ 12.601  </v>
      </c>
      <c r="C46" s="45">
        <f t="array" ref="C46">MAX(IF('Норм (2)'!$B$1:$B$579=A46,'Норм (2)'!$C$1:$C$579))</f>
        <v>2.2346153846153847</v>
      </c>
      <c r="D46" s="3"/>
      <c r="E46" s="3"/>
    </row>
    <row r="47" spans="1:5" s="4" customFormat="1" ht="13.8" x14ac:dyDescent="0.25">
      <c r="A47" s="7" t="s">
        <v>83</v>
      </c>
      <c r="B47" s="47" t="str">
        <f t="array" ref="B47">INDEX('Норм (2)'!$A$1:$A$579,_xlfn.AGGREGATE(15,6,ROW('Норм (2)'!$A$1:$A$579)/('Норм (2)'!$B$1:$B$579=A47)/('Норм (2)'!$C$1:$C$579=C47)-1,1),)</f>
        <v>ПР1,8.03.01.601</v>
      </c>
      <c r="C47" s="45">
        <f t="array" ref="C47">MAX(IF('Норм (2)'!$B$1:$B$579=A47,'Норм (2)'!$C$1:$C$579))</f>
        <v>5.84</v>
      </c>
      <c r="D47" s="3"/>
      <c r="E47" s="3"/>
    </row>
    <row r="48" spans="1:5" s="4" customFormat="1" ht="13.8" x14ac:dyDescent="0.25">
      <c r="A48" s="7" t="s">
        <v>82</v>
      </c>
      <c r="B48" s="47" t="str">
        <f t="array" ref="B48">INDEX('Норм (2)'!$A$1:$A$579,_xlfn.AGGREGATE(15,6,ROW('Норм (2)'!$A$1:$A$579)/('Норм (2)'!$B$1:$B$579=A48)/('Норм (2)'!$C$1:$C$579=C48)-1,1),)</f>
        <v>ПР-1,8.11.03.601</v>
      </c>
      <c r="C48" s="45">
        <f t="array" ref="C48">MAX(IF('Норм (2)'!$B$1:$B$579=A48,'Норм (2)'!$C$1:$C$579))</f>
        <v>0.42888888888888888</v>
      </c>
      <c r="D48" s="3"/>
      <c r="E48" s="3"/>
    </row>
    <row r="49" spans="1:5" s="4" customFormat="1" ht="13.8" x14ac:dyDescent="0.25">
      <c r="A49" s="7" t="s">
        <v>81</v>
      </c>
      <c r="B49" s="47" t="str">
        <f t="array" ref="B49">INDEX('Норм (2)'!$A$1:$A$579,_xlfn.AGGREGATE(15,6,ROW('Норм (2)'!$A$1:$A$579)/('Норм (2)'!$B$1:$B$579=A49)/('Норм (2)'!$C$1:$C$579=C49)-1,1),)</f>
        <v>ПР-05.611</v>
      </c>
      <c r="C49" s="45">
        <f t="array" ref="C49">MAX(IF('Норм (2)'!$B$1:$B$579=A49,'Норм (2)'!$C$1:$C$579))</f>
        <v>6.5333333333333332</v>
      </c>
      <c r="D49" s="3"/>
      <c r="E49" s="3"/>
    </row>
    <row r="50" spans="1:5" s="4" customFormat="1" ht="13.8" x14ac:dyDescent="0.25">
      <c r="A50" s="7" t="s">
        <v>144</v>
      </c>
      <c r="B50" s="47" t="str">
        <f t="array" ref="B50">INDEX('Норм (2)'!$A$1:$A$579,_xlfn.AGGREGATE(15,6,ROW('Норм (2)'!$A$1:$A$579)/('Норм (2)'!$B$1:$B$579=A50)/('Норм (2)'!$C$1:$C$579=C50)-1,1),)</f>
        <v>МТУ-20.18.00.301</v>
      </c>
      <c r="C50" s="45">
        <f t="array" ref="C50">MAX(IF('Норм (2)'!$B$1:$B$579=A50,'Норм (2)'!$C$1:$C$579))</f>
        <v>3.9238095238095236</v>
      </c>
      <c r="D50" s="3"/>
      <c r="E50" s="3"/>
    </row>
    <row r="51" spans="1:5" s="3" customFormat="1" ht="13.8" x14ac:dyDescent="0.25">
      <c r="A51" s="7" t="s">
        <v>80</v>
      </c>
      <c r="B51" s="47" t="str">
        <f t="array" ref="B51">INDEX('Норм (2)'!$A$1:$A$579,_xlfn.AGGREGATE(15,6,ROW('Норм (2)'!$A$1:$A$579)/('Норм (2)'!$B$1:$B$579=A51)/('Норм (2)'!$C$1:$C$579=C51)-1,1),)</f>
        <v>ПРТ-10.03.807-01</v>
      </c>
      <c r="C51" s="45">
        <f t="array" ref="C51">MAX(IF('Норм (2)'!$B$1:$B$579=A51,'Норм (2)'!$C$1:$C$579))</f>
        <v>2.4333333333333331</v>
      </c>
    </row>
    <row r="52" spans="1:5" s="3" customFormat="1" ht="13.8" x14ac:dyDescent="0.25">
      <c r="A52" s="7" t="s">
        <v>142</v>
      </c>
      <c r="B52" s="47" t="str">
        <f t="array" ref="B52">INDEX('Норм (2)'!$A$1:$A$579,_xlfn.AGGREGATE(15,6,ROW('Норм (2)'!$A$1:$A$579)/('Норм (2)'!$B$1:$B$579=A52)/('Норм (2)'!$C$1:$C$579=C52)-1,1),)</f>
        <v>Н129.00.415</v>
      </c>
      <c r="C52" s="45">
        <f t="array" ref="C52">MAX(IF('Норм (2)'!$B$1:$B$579=A52,'Норм (2)'!$C$1:$C$579))</f>
        <v>2.0444444444444447</v>
      </c>
    </row>
    <row r="53" spans="1:5" s="3" customFormat="1" ht="13.8" x14ac:dyDescent="0.25">
      <c r="A53" s="7" t="s">
        <v>167</v>
      </c>
      <c r="B53" s="47" t="str">
        <f t="array" ref="B53">INDEX('Норм (2)'!$A$1:$A$579,_xlfn.AGGREGATE(15,6,ROW('Норм (2)'!$A$1:$A$579)/('Норм (2)'!$B$1:$B$579=A53)/('Норм (2)'!$C$1:$C$579=C53)-1,1),)</f>
        <v>РЖТ-84.00.603</v>
      </c>
      <c r="C53" s="45">
        <f t="array" ref="C53">MAX(IF('Норм (2)'!$B$1:$B$579=A53,'Норм (2)'!$C$1:$C$579))</f>
        <v>5.9259259259259262E-2</v>
      </c>
    </row>
    <row r="54" spans="1:5" s="3" customFormat="1" ht="13.8" x14ac:dyDescent="0.25">
      <c r="A54" s="7" t="s">
        <v>169</v>
      </c>
      <c r="B54" s="47" t="str">
        <f t="array" ref="B54">INDEX('Норм (2)'!$A$1:$A$579,_xlfn.AGGREGATE(15,6,ROW('Норм (2)'!$A$1:$A$579)/('Норм (2)'!$B$1:$B$579=A54)/('Норм (2)'!$C$1:$C$579=C54)-1,1),)</f>
        <v>РЖТ-84.00.604</v>
      </c>
      <c r="C54" s="45">
        <f t="array" ref="C54">MAX(IF('Норм (2)'!$B$1:$B$579=A54,'Норм (2)'!$C$1:$C$579))</f>
        <v>5.9259259259259262E-2</v>
      </c>
    </row>
    <row r="55" spans="1:5" s="3" customFormat="1" ht="13.8" x14ac:dyDescent="0.25">
      <c r="A55" s="7" t="s">
        <v>156</v>
      </c>
      <c r="B55" s="47" t="str">
        <f t="array" ref="B55">INDEX('Норм (2)'!$A$1:$A$579,_xlfn.AGGREGATE(15,6,ROW('Норм (2)'!$A$1:$A$579)/('Норм (2)'!$B$1:$B$579=A55)/('Норм (2)'!$C$1:$C$579=C55)-1,1),)</f>
        <v>ПРТ-10.30.602</v>
      </c>
      <c r="C55" s="45">
        <f t="array" ref="C55">MAX(IF('Норм (2)'!$B$1:$B$579=A55,'Норм (2)'!$C$1:$C$579))</f>
        <v>0.52916666666666667</v>
      </c>
    </row>
    <row r="56" spans="1:5" s="3" customFormat="1" ht="13.8" x14ac:dyDescent="0.25">
      <c r="A56" s="7" t="s">
        <v>122</v>
      </c>
      <c r="B56" s="47" t="str">
        <f t="array" ref="B56">INDEX('Норм (2)'!$A$1:$A$579,_xlfn.AGGREGATE(15,6,ROW('Норм (2)'!$A$1:$A$579)/('Норм (2)'!$B$1:$B$579=A56)/('Норм (2)'!$C$1:$C$579=C56)-1,1),)</f>
        <v>ПРТ-10.30.603</v>
      </c>
      <c r="C56" s="45">
        <f t="array" ref="C56">MAX(IF('Норм (2)'!$B$1:$B$579=A56,'Норм (2)'!$C$1:$C$579))</f>
        <v>2.9722222222222219</v>
      </c>
    </row>
  </sheetData>
  <mergeCells count="1">
    <mergeCell ref="B1:C1"/>
  </mergeCells>
  <pageMargins left="0" right="0" top="0" bottom="0.39370078740157483" header="0" footer="0"/>
  <pageSetup paperSize="9" scale="95" orientation="landscape" r:id="rId1"/>
  <headerFooter>
    <oddFooter xml:space="preserve">&amp;R&amp;"Truetypewriter PolyglOTT,обычный"&amp;P  из  &amp;N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6"/>
  <sheetViews>
    <sheetView zoomScale="55" zoomScaleNormal="55" workbookViewId="0">
      <pane xSplit="3" ySplit="1" topLeftCell="D505" activePane="bottomRight" state="frozen"/>
      <selection activeCell="O41" sqref="O41:O42"/>
      <selection pane="topRight" activeCell="O41" sqref="O41:O42"/>
      <selection pane="bottomLeft" activeCell="O41" sqref="O41:O42"/>
      <selection pane="bottomRight" activeCell="B539" sqref="B539"/>
    </sheetView>
  </sheetViews>
  <sheetFormatPr defaultColWidth="8.88671875" defaultRowHeight="15.6" x14ac:dyDescent="0.25"/>
  <cols>
    <col min="1" max="1" width="22.44140625" style="42" customWidth="1"/>
    <col min="2" max="2" width="25.44140625" style="13" customWidth="1"/>
    <col min="3" max="3" width="8.88671875" style="15" customWidth="1"/>
    <col min="4" max="16384" width="8.88671875" style="5"/>
  </cols>
  <sheetData>
    <row r="1" spans="1:3" x14ac:dyDescent="0.25">
      <c r="A1" s="34" t="s">
        <v>0</v>
      </c>
      <c r="B1" s="10" t="s">
        <v>100</v>
      </c>
      <c r="C1" s="16">
        <v>0</v>
      </c>
    </row>
    <row r="2" spans="1:3" ht="15.6" customHeight="1" x14ac:dyDescent="0.25">
      <c r="A2" s="35" t="s">
        <v>0</v>
      </c>
      <c r="B2" s="10"/>
      <c r="C2" s="16" t="s">
        <v>25</v>
      </c>
    </row>
    <row r="3" spans="1:3" x14ac:dyDescent="0.25">
      <c r="A3" s="35" t="s">
        <v>0</v>
      </c>
      <c r="B3" s="10" t="s">
        <v>108</v>
      </c>
      <c r="C3" s="16">
        <v>0</v>
      </c>
    </row>
    <row r="4" spans="1:3" ht="15.6" customHeight="1" x14ac:dyDescent="0.25">
      <c r="A4" s="35" t="s">
        <v>0</v>
      </c>
      <c r="B4" s="11"/>
      <c r="C4" s="16" t="s">
        <v>25</v>
      </c>
    </row>
    <row r="5" spans="1:3" x14ac:dyDescent="0.25">
      <c r="A5" s="35" t="s">
        <v>0</v>
      </c>
      <c r="B5" s="10" t="s">
        <v>90</v>
      </c>
      <c r="C5" s="16">
        <v>0</v>
      </c>
    </row>
    <row r="6" spans="1:3" ht="15" customHeight="1" x14ac:dyDescent="0.25">
      <c r="A6" s="35" t="s">
        <v>0</v>
      </c>
      <c r="B6" s="10" t="s">
        <v>103</v>
      </c>
      <c r="C6" s="16">
        <v>0</v>
      </c>
    </row>
    <row r="7" spans="1:3" x14ac:dyDescent="0.25">
      <c r="A7" s="35" t="s">
        <v>0</v>
      </c>
      <c r="B7" s="10" t="s">
        <v>81</v>
      </c>
      <c r="C7" s="16">
        <v>0</v>
      </c>
    </row>
    <row r="8" spans="1:3" x14ac:dyDescent="0.25">
      <c r="A8" s="35" t="s">
        <v>0</v>
      </c>
      <c r="B8" s="10" t="s">
        <v>83</v>
      </c>
      <c r="C8" s="16">
        <v>0</v>
      </c>
    </row>
    <row r="9" spans="1:3" x14ac:dyDescent="0.25">
      <c r="A9" s="35" t="s">
        <v>2</v>
      </c>
      <c r="B9" s="11" t="s">
        <v>100</v>
      </c>
      <c r="C9" s="16">
        <v>0.38600000000000001</v>
      </c>
    </row>
    <row r="10" spans="1:3" ht="15.6" customHeight="1" x14ac:dyDescent="0.25">
      <c r="A10" s="35" t="s">
        <v>2</v>
      </c>
      <c r="B10" s="11"/>
      <c r="C10" s="16" t="s">
        <v>25</v>
      </c>
    </row>
    <row r="11" spans="1:3" x14ac:dyDescent="0.25">
      <c r="A11" s="35" t="s">
        <v>2</v>
      </c>
      <c r="B11" s="11" t="s">
        <v>108</v>
      </c>
      <c r="C11" s="16">
        <v>1.544</v>
      </c>
    </row>
    <row r="12" spans="1:3" ht="15.6" customHeight="1" x14ac:dyDescent="0.25">
      <c r="A12" s="35" t="s">
        <v>2</v>
      </c>
      <c r="B12" s="11"/>
      <c r="C12" s="16" t="s">
        <v>25</v>
      </c>
    </row>
    <row r="13" spans="1:3" x14ac:dyDescent="0.25">
      <c r="A13" s="35" t="s">
        <v>2</v>
      </c>
      <c r="B13" s="11" t="s">
        <v>90</v>
      </c>
      <c r="C13" s="16">
        <v>1.544</v>
      </c>
    </row>
    <row r="14" spans="1:3" x14ac:dyDescent="0.25">
      <c r="A14" s="35" t="s">
        <v>2</v>
      </c>
      <c r="B14" s="11" t="s">
        <v>81</v>
      </c>
      <c r="C14" s="16">
        <v>0.77979797979797982</v>
      </c>
    </row>
    <row r="15" spans="1:3" x14ac:dyDescent="0.25">
      <c r="A15" s="35" t="s">
        <v>2</v>
      </c>
      <c r="B15" s="11" t="s">
        <v>83</v>
      </c>
      <c r="C15" s="16">
        <v>3.86</v>
      </c>
    </row>
    <row r="16" spans="1:3" x14ac:dyDescent="0.25">
      <c r="A16" s="35" t="s">
        <v>3</v>
      </c>
      <c r="B16" s="11" t="s">
        <v>100</v>
      </c>
      <c r="C16" s="16">
        <v>0.58399999999999996</v>
      </c>
    </row>
    <row r="17" spans="1:3" ht="15.6" customHeight="1" x14ac:dyDescent="0.25">
      <c r="A17" s="35" t="s">
        <v>3</v>
      </c>
      <c r="B17" s="11"/>
      <c r="C17" s="16" t="s">
        <v>25</v>
      </c>
    </row>
    <row r="18" spans="1:3" x14ac:dyDescent="0.25">
      <c r="A18" s="35" t="s">
        <v>3</v>
      </c>
      <c r="B18" s="11" t="s">
        <v>108</v>
      </c>
      <c r="C18" s="16">
        <v>0.85166666666666668</v>
      </c>
    </row>
    <row r="19" spans="1:3" ht="15.6" customHeight="1" x14ac:dyDescent="0.25">
      <c r="A19" s="35" t="s">
        <v>3</v>
      </c>
      <c r="B19" s="11"/>
      <c r="C19" s="16" t="s">
        <v>25</v>
      </c>
    </row>
    <row r="20" spans="1:3" x14ac:dyDescent="0.25">
      <c r="A20" s="35" t="s">
        <v>3</v>
      </c>
      <c r="B20" s="11" t="s">
        <v>90</v>
      </c>
      <c r="C20" s="16">
        <v>1.1679999999999999</v>
      </c>
    </row>
    <row r="21" spans="1:3" x14ac:dyDescent="0.25">
      <c r="A21" s="35" t="s">
        <v>3</v>
      </c>
      <c r="B21" s="11" t="s">
        <v>81</v>
      </c>
      <c r="C21" s="16">
        <v>1.2977777777777777</v>
      </c>
    </row>
    <row r="22" spans="1:3" x14ac:dyDescent="0.25">
      <c r="A22" s="35" t="s">
        <v>3</v>
      </c>
      <c r="B22" s="11" t="s">
        <v>83</v>
      </c>
      <c r="C22" s="16">
        <v>5.84</v>
      </c>
    </row>
    <row r="23" spans="1:3" x14ac:dyDescent="0.25">
      <c r="A23" s="35" t="s">
        <v>4</v>
      </c>
      <c r="B23" s="11" t="s">
        <v>100</v>
      </c>
      <c r="C23" s="16">
        <v>2.2499999999999999E-2</v>
      </c>
    </row>
    <row r="24" spans="1:3" ht="15.6" customHeight="1" x14ac:dyDescent="0.25">
      <c r="A24" s="35" t="s">
        <v>4</v>
      </c>
      <c r="B24" s="11"/>
      <c r="C24" s="16" t="s">
        <v>25</v>
      </c>
    </row>
    <row r="25" spans="1:3" x14ac:dyDescent="0.25">
      <c r="A25" s="35" t="s">
        <v>4</v>
      </c>
      <c r="B25" s="11" t="s">
        <v>108</v>
      </c>
      <c r="C25" s="16">
        <v>3.2812500000000001E-2</v>
      </c>
    </row>
    <row r="26" spans="1:3" ht="15.6" customHeight="1" x14ac:dyDescent="0.25">
      <c r="A26" s="35" t="s">
        <v>4</v>
      </c>
      <c r="B26" s="11"/>
      <c r="C26" s="16" t="s">
        <v>25</v>
      </c>
    </row>
    <row r="27" spans="1:3" x14ac:dyDescent="0.25">
      <c r="A27" s="35" t="s">
        <v>4</v>
      </c>
      <c r="B27" s="11" t="s">
        <v>90</v>
      </c>
      <c r="C27" s="16">
        <v>5.6250000000000001E-2</v>
      </c>
    </row>
    <row r="28" spans="1:3" x14ac:dyDescent="0.25">
      <c r="A28" s="35" t="s">
        <v>4</v>
      </c>
      <c r="B28" s="11" t="s">
        <v>81</v>
      </c>
      <c r="C28" s="16">
        <v>0.05</v>
      </c>
    </row>
    <row r="29" spans="1:3" x14ac:dyDescent="0.25">
      <c r="A29" s="35" t="s">
        <v>4</v>
      </c>
      <c r="B29" s="11" t="s">
        <v>83</v>
      </c>
      <c r="C29" s="16">
        <v>0.22500000000000001</v>
      </c>
    </row>
    <row r="30" spans="1:3" x14ac:dyDescent="0.25">
      <c r="A30" s="35" t="s">
        <v>5</v>
      </c>
      <c r="B30" s="11" t="s">
        <v>100</v>
      </c>
      <c r="C30" s="16">
        <v>0.16950000000000001</v>
      </c>
    </row>
    <row r="31" spans="1:3" ht="15.6" customHeight="1" x14ac:dyDescent="0.25">
      <c r="A31" s="35" t="s">
        <v>5</v>
      </c>
      <c r="B31" s="11"/>
      <c r="C31" s="16" t="s">
        <v>25</v>
      </c>
    </row>
    <row r="32" spans="1:3" x14ac:dyDescent="0.25">
      <c r="A32" s="35" t="s">
        <v>5</v>
      </c>
      <c r="B32" s="11" t="s">
        <v>108</v>
      </c>
      <c r="C32" s="16">
        <v>0.2471875</v>
      </c>
    </row>
    <row r="33" spans="1:3" ht="15.6" customHeight="1" x14ac:dyDescent="0.25">
      <c r="A33" s="35" t="s">
        <v>5</v>
      </c>
      <c r="B33" s="11"/>
      <c r="C33" s="16" t="s">
        <v>25</v>
      </c>
    </row>
    <row r="34" spans="1:3" x14ac:dyDescent="0.25">
      <c r="A34" s="35" t="s">
        <v>5</v>
      </c>
      <c r="B34" s="11" t="s">
        <v>90</v>
      </c>
      <c r="C34" s="16">
        <v>0.42375000000000002</v>
      </c>
    </row>
    <row r="35" spans="1:3" x14ac:dyDescent="0.25">
      <c r="A35" s="35" t="s">
        <v>5</v>
      </c>
      <c r="B35" s="11" t="s">
        <v>81</v>
      </c>
      <c r="C35" s="16">
        <v>0.37666666666666665</v>
      </c>
    </row>
    <row r="36" spans="1:3" x14ac:dyDescent="0.25">
      <c r="A36" s="35" t="s">
        <v>5</v>
      </c>
      <c r="B36" s="11" t="s">
        <v>83</v>
      </c>
      <c r="C36" s="16">
        <v>1.6950000000000001</v>
      </c>
    </row>
    <row r="37" spans="1:3" x14ac:dyDescent="0.25">
      <c r="A37" s="35" t="s">
        <v>6</v>
      </c>
      <c r="B37" s="11" t="s">
        <v>100</v>
      </c>
      <c r="C37" s="16">
        <v>0.193</v>
      </c>
    </row>
    <row r="38" spans="1:3" ht="15.6" customHeight="1" x14ac:dyDescent="0.25">
      <c r="A38" s="35" t="s">
        <v>6</v>
      </c>
      <c r="B38" s="11"/>
      <c r="C38" s="16" t="s">
        <v>25</v>
      </c>
    </row>
    <row r="39" spans="1:3" x14ac:dyDescent="0.25">
      <c r="A39" s="35" t="s">
        <v>6</v>
      </c>
      <c r="B39" s="11" t="s">
        <v>108</v>
      </c>
      <c r="C39" s="16">
        <v>0.28145833333333337</v>
      </c>
    </row>
    <row r="40" spans="1:3" ht="15.6" customHeight="1" x14ac:dyDescent="0.25">
      <c r="A40" s="35" t="s">
        <v>6</v>
      </c>
      <c r="B40" s="11"/>
      <c r="C40" s="16" t="s">
        <v>25</v>
      </c>
    </row>
    <row r="41" spans="1:3" x14ac:dyDescent="0.25">
      <c r="A41" s="35" t="s">
        <v>6</v>
      </c>
      <c r="B41" s="11" t="s">
        <v>90</v>
      </c>
      <c r="C41" s="16">
        <v>0.83913043478260874</v>
      </c>
    </row>
    <row r="42" spans="1:3" x14ac:dyDescent="0.25">
      <c r="A42" s="35" t="s">
        <v>6</v>
      </c>
      <c r="B42" s="11" t="s">
        <v>82</v>
      </c>
      <c r="C42" s="16">
        <v>0.42888888888888888</v>
      </c>
    </row>
    <row r="43" spans="1:3" x14ac:dyDescent="0.25">
      <c r="A43" s="35" t="s">
        <v>6</v>
      </c>
      <c r="B43" s="11" t="s">
        <v>84</v>
      </c>
      <c r="C43" s="16">
        <v>0.74230769230769234</v>
      </c>
    </row>
    <row r="44" spans="1:3" x14ac:dyDescent="0.25">
      <c r="A44" s="35" t="s">
        <v>6</v>
      </c>
      <c r="B44" s="11" t="s">
        <v>83</v>
      </c>
      <c r="C44" s="16">
        <v>1.93</v>
      </c>
    </row>
    <row r="45" spans="1:3" x14ac:dyDescent="0.25">
      <c r="A45" s="35" t="s">
        <v>8</v>
      </c>
      <c r="B45" s="11" t="s">
        <v>100</v>
      </c>
      <c r="C45" s="16">
        <v>0.58099999999999996</v>
      </c>
    </row>
    <row r="46" spans="1:3" ht="15.6" customHeight="1" x14ac:dyDescent="0.25">
      <c r="A46" s="35" t="s">
        <v>8</v>
      </c>
      <c r="B46" s="11"/>
      <c r="C46" s="16" t="s">
        <v>25</v>
      </c>
    </row>
    <row r="47" spans="1:3" x14ac:dyDescent="0.25">
      <c r="A47" s="35" t="s">
        <v>8</v>
      </c>
      <c r="B47" s="11" t="s">
        <v>108</v>
      </c>
      <c r="C47" s="16">
        <v>0.84729166666666667</v>
      </c>
    </row>
    <row r="48" spans="1:3" ht="15.6" customHeight="1" x14ac:dyDescent="0.25">
      <c r="A48" s="35" t="s">
        <v>8</v>
      </c>
      <c r="B48" s="11"/>
      <c r="C48" s="16" t="s">
        <v>25</v>
      </c>
    </row>
    <row r="49" spans="1:3" x14ac:dyDescent="0.25">
      <c r="A49" s="35" t="s">
        <v>8</v>
      </c>
      <c r="B49" s="11" t="s">
        <v>119</v>
      </c>
      <c r="C49" s="16">
        <v>5.8100000000000005</v>
      </c>
    </row>
    <row r="50" spans="1:3" ht="15.6" customHeight="1" x14ac:dyDescent="0.25">
      <c r="A50" s="35" t="s">
        <v>8</v>
      </c>
      <c r="B50" s="11"/>
      <c r="C50" s="16" t="s">
        <v>25</v>
      </c>
    </row>
    <row r="51" spans="1:3" x14ac:dyDescent="0.25">
      <c r="A51" s="35" t="s">
        <v>8</v>
      </c>
      <c r="B51" s="11" t="s">
        <v>81</v>
      </c>
      <c r="C51" s="16">
        <v>1.2911111111111111</v>
      </c>
    </row>
    <row r="52" spans="1:3" x14ac:dyDescent="0.25">
      <c r="A52" s="35" t="s">
        <v>8</v>
      </c>
      <c r="B52" s="11" t="s">
        <v>84</v>
      </c>
      <c r="C52" s="16">
        <v>2.2346153846153847</v>
      </c>
    </row>
    <row r="53" spans="1:3" x14ac:dyDescent="0.25">
      <c r="A53" s="35" t="s">
        <v>8</v>
      </c>
      <c r="B53" s="11" t="s">
        <v>83</v>
      </c>
      <c r="C53" s="16">
        <v>5.8100000000000005</v>
      </c>
    </row>
    <row r="54" spans="1:3" x14ac:dyDescent="0.25">
      <c r="A54" s="35" t="s">
        <v>1</v>
      </c>
      <c r="B54" s="11" t="s">
        <v>100</v>
      </c>
      <c r="C54" s="16">
        <v>5.9000000000000004E-2</v>
      </c>
    </row>
    <row r="55" spans="1:3" ht="15.6" customHeight="1" x14ac:dyDescent="0.25">
      <c r="A55" s="35" t="s">
        <v>1</v>
      </c>
      <c r="B55" s="11"/>
      <c r="C55" s="16" t="s">
        <v>25</v>
      </c>
    </row>
    <row r="56" spans="1:3" x14ac:dyDescent="0.25">
      <c r="A56" s="35" t="s">
        <v>1</v>
      </c>
      <c r="B56" s="11" t="s">
        <v>108</v>
      </c>
      <c r="C56" s="16">
        <v>8.6041666666666669E-2</v>
      </c>
    </row>
    <row r="57" spans="1:3" ht="15.6" customHeight="1" x14ac:dyDescent="0.25">
      <c r="A57" s="35" t="s">
        <v>1</v>
      </c>
      <c r="B57" s="11"/>
      <c r="C57" s="16" t="s">
        <v>25</v>
      </c>
    </row>
    <row r="58" spans="1:3" x14ac:dyDescent="0.25">
      <c r="A58" s="35" t="s">
        <v>1</v>
      </c>
      <c r="B58" s="11" t="s">
        <v>119</v>
      </c>
      <c r="C58" s="16">
        <v>0.59</v>
      </c>
    </row>
    <row r="59" spans="1:3" ht="15.6" customHeight="1" x14ac:dyDescent="0.25">
      <c r="A59" s="35" t="s">
        <v>1</v>
      </c>
      <c r="B59" s="11"/>
      <c r="C59" s="16" t="s">
        <v>25</v>
      </c>
    </row>
    <row r="60" spans="1:3" x14ac:dyDescent="0.25">
      <c r="A60" s="35" t="s">
        <v>1</v>
      </c>
      <c r="B60" s="11" t="s">
        <v>81</v>
      </c>
      <c r="C60" s="16">
        <v>0.13111111111111112</v>
      </c>
    </row>
    <row r="61" spans="1:3" x14ac:dyDescent="0.25">
      <c r="A61" s="35" t="s">
        <v>1</v>
      </c>
      <c r="B61" s="11" t="s">
        <v>84</v>
      </c>
      <c r="C61" s="16">
        <v>0.22692307692307695</v>
      </c>
    </row>
    <row r="62" spans="1:3" x14ac:dyDescent="0.25">
      <c r="A62" s="35" t="s">
        <v>1</v>
      </c>
      <c r="B62" s="11" t="s">
        <v>83</v>
      </c>
      <c r="C62" s="16">
        <v>0.59</v>
      </c>
    </row>
    <row r="63" spans="1:3" x14ac:dyDescent="0.25">
      <c r="A63" s="35" t="s">
        <v>7</v>
      </c>
      <c r="B63" s="11" t="s">
        <v>100</v>
      </c>
      <c r="C63" s="16">
        <v>0.19550000000000001</v>
      </c>
    </row>
    <row r="64" spans="1:3" ht="15.6" customHeight="1" x14ac:dyDescent="0.25">
      <c r="A64" s="35" t="s">
        <v>7</v>
      </c>
      <c r="B64" s="12"/>
      <c r="C64" s="16" t="s">
        <v>25</v>
      </c>
    </row>
    <row r="65" spans="1:3" x14ac:dyDescent="0.25">
      <c r="A65" s="35" t="s">
        <v>7</v>
      </c>
      <c r="B65" s="11" t="s">
        <v>108</v>
      </c>
      <c r="C65" s="16">
        <v>0.26066666666666671</v>
      </c>
    </row>
    <row r="66" spans="1:3" ht="15.6" customHeight="1" x14ac:dyDescent="0.25">
      <c r="A66" s="35" t="s">
        <v>7</v>
      </c>
      <c r="B66" s="11"/>
      <c r="C66" s="16" t="s">
        <v>25</v>
      </c>
    </row>
    <row r="67" spans="1:3" x14ac:dyDescent="0.25">
      <c r="A67" s="35" t="s">
        <v>7</v>
      </c>
      <c r="B67" s="11" t="s">
        <v>90</v>
      </c>
      <c r="C67" s="16">
        <v>0.48875000000000002</v>
      </c>
    </row>
    <row r="68" spans="1:3" x14ac:dyDescent="0.25">
      <c r="A68" s="35" t="s">
        <v>7</v>
      </c>
      <c r="B68" s="11" t="s">
        <v>81</v>
      </c>
      <c r="C68" s="16">
        <v>0.43444444444444447</v>
      </c>
    </row>
    <row r="69" spans="1:3" ht="16.2" thickBot="1" x14ac:dyDescent="0.3">
      <c r="A69" s="36" t="s">
        <v>7</v>
      </c>
      <c r="B69" s="17" t="s">
        <v>83</v>
      </c>
      <c r="C69" s="20">
        <v>1.9550000000000001</v>
      </c>
    </row>
    <row r="70" spans="1:3" ht="16.2" thickTop="1" x14ac:dyDescent="0.25">
      <c r="A70" s="35" t="s">
        <v>55</v>
      </c>
      <c r="B70" s="12" t="s">
        <v>92</v>
      </c>
      <c r="C70" s="22">
        <v>0.375</v>
      </c>
    </row>
    <row r="71" spans="1:3" ht="15.6" customHeight="1" x14ac:dyDescent="0.25">
      <c r="A71" s="35" t="s">
        <v>55</v>
      </c>
      <c r="B71" s="11"/>
      <c r="C71" s="16" t="s">
        <v>25</v>
      </c>
    </row>
    <row r="72" spans="1:3" ht="15.6" customHeight="1" x14ac:dyDescent="0.25">
      <c r="A72" s="35" t="s">
        <v>55</v>
      </c>
      <c r="B72" s="11"/>
      <c r="C72" s="16" t="s">
        <v>25</v>
      </c>
    </row>
    <row r="73" spans="1:3" x14ac:dyDescent="0.25">
      <c r="A73" s="35" t="s">
        <v>55</v>
      </c>
      <c r="B73" s="11" t="s">
        <v>90</v>
      </c>
      <c r="C73" s="16">
        <v>0.4</v>
      </c>
    </row>
    <row r="74" spans="1:3" ht="15.6" customHeight="1" x14ac:dyDescent="0.25">
      <c r="A74" s="35" t="s">
        <v>55</v>
      </c>
      <c r="B74" s="11"/>
      <c r="C74" s="16" t="s">
        <v>25</v>
      </c>
    </row>
    <row r="75" spans="1:3" ht="17.399999999999999" customHeight="1" x14ac:dyDescent="0.25">
      <c r="A75" s="35" t="s">
        <v>55</v>
      </c>
      <c r="B75" s="11"/>
      <c r="C75" s="16" t="s">
        <v>25</v>
      </c>
    </row>
    <row r="76" spans="1:3" x14ac:dyDescent="0.25">
      <c r="A76" s="35" t="s">
        <v>55</v>
      </c>
      <c r="B76" s="11" t="s">
        <v>86</v>
      </c>
      <c r="C76" s="16">
        <v>0.125</v>
      </c>
    </row>
    <row r="77" spans="1:3" ht="31.2" x14ac:dyDescent="0.25">
      <c r="A77" s="35" t="s">
        <v>55</v>
      </c>
      <c r="B77" s="11" t="s">
        <v>109</v>
      </c>
      <c r="C77" s="16">
        <v>0.33333333333333331</v>
      </c>
    </row>
    <row r="78" spans="1:3" x14ac:dyDescent="0.25">
      <c r="A78" s="35" t="s">
        <v>72</v>
      </c>
      <c r="B78" s="11" t="s">
        <v>92</v>
      </c>
      <c r="C78" s="16">
        <v>0.99668737060041401</v>
      </c>
    </row>
    <row r="79" spans="1:3" ht="15.6" customHeight="1" x14ac:dyDescent="0.25">
      <c r="A79" s="35" t="s">
        <v>72</v>
      </c>
      <c r="B79" s="11"/>
      <c r="C79" s="16" t="s">
        <v>25</v>
      </c>
    </row>
    <row r="80" spans="1:3" ht="15.6" customHeight="1" x14ac:dyDescent="0.25">
      <c r="A80" s="35" t="s">
        <v>72</v>
      </c>
      <c r="B80" s="11"/>
      <c r="C80" s="16" t="s">
        <v>25</v>
      </c>
    </row>
    <row r="81" spans="1:3" x14ac:dyDescent="0.25">
      <c r="A81" s="35" t="s">
        <v>72</v>
      </c>
      <c r="B81" s="11" t="s">
        <v>90</v>
      </c>
      <c r="C81" s="16">
        <v>1.0369696969696971</v>
      </c>
    </row>
    <row r="82" spans="1:3" ht="15.6" customHeight="1" x14ac:dyDescent="0.25">
      <c r="A82" s="35" t="s">
        <v>72</v>
      </c>
      <c r="B82" s="11"/>
      <c r="C82" s="16" t="s">
        <v>25</v>
      </c>
    </row>
    <row r="83" spans="1:3" ht="46.8" x14ac:dyDescent="0.25">
      <c r="A83" s="35" t="s">
        <v>72</v>
      </c>
      <c r="B83" s="11" t="s">
        <v>110</v>
      </c>
      <c r="C83" s="16">
        <v>0.3515151515151515</v>
      </c>
    </row>
    <row r="84" spans="1:3" x14ac:dyDescent="0.25">
      <c r="A84" s="35" t="s">
        <v>71</v>
      </c>
      <c r="B84" s="11" t="s">
        <v>92</v>
      </c>
      <c r="C84" s="16">
        <v>8.8888888888888889E-3</v>
      </c>
    </row>
    <row r="85" spans="1:3" ht="15.6" customHeight="1" x14ac:dyDescent="0.25">
      <c r="A85" s="35" t="s">
        <v>71</v>
      </c>
      <c r="B85" s="11"/>
      <c r="C85" s="16" t="s">
        <v>25</v>
      </c>
    </row>
    <row r="86" spans="1:3" ht="15.6" customHeight="1" x14ac:dyDescent="0.25">
      <c r="A86" s="35" t="s">
        <v>71</v>
      </c>
      <c r="B86" s="11"/>
      <c r="C86" s="16" t="s">
        <v>25</v>
      </c>
    </row>
    <row r="87" spans="1:3" x14ac:dyDescent="0.25">
      <c r="A87" s="35" t="s">
        <v>71</v>
      </c>
      <c r="B87" s="11" t="s">
        <v>90</v>
      </c>
      <c r="C87" s="16">
        <v>0.02</v>
      </c>
    </row>
    <row r="88" spans="1:3" ht="15.6" customHeight="1" x14ac:dyDescent="0.25">
      <c r="A88" s="35" t="s">
        <v>71</v>
      </c>
      <c r="B88" s="11"/>
      <c r="C88" s="16" t="s">
        <v>25</v>
      </c>
    </row>
    <row r="89" spans="1:3" x14ac:dyDescent="0.25">
      <c r="A89" s="35" t="s">
        <v>71</v>
      </c>
      <c r="B89" s="11" t="s">
        <v>85</v>
      </c>
      <c r="C89" s="16">
        <v>2.5000000000000001E-2</v>
      </c>
    </row>
    <row r="90" spans="1:3" x14ac:dyDescent="0.25">
      <c r="A90" s="35" t="s">
        <v>71</v>
      </c>
      <c r="B90" s="11" t="s">
        <v>105</v>
      </c>
      <c r="C90" s="16">
        <v>7.1428571428571426E-3</v>
      </c>
    </row>
    <row r="91" spans="1:3" x14ac:dyDescent="0.25">
      <c r="A91" s="35" t="s">
        <v>58</v>
      </c>
      <c r="B91" s="11" t="s">
        <v>92</v>
      </c>
      <c r="C91" s="16">
        <v>0</v>
      </c>
    </row>
    <row r="92" spans="1:3" ht="15.6" customHeight="1" x14ac:dyDescent="0.25">
      <c r="A92" s="35" t="s">
        <v>58</v>
      </c>
      <c r="B92" s="11"/>
      <c r="C92" s="16" t="s">
        <v>25</v>
      </c>
    </row>
    <row r="93" spans="1:3" ht="15.6" customHeight="1" x14ac:dyDescent="0.25">
      <c r="A93" s="35" t="s">
        <v>58</v>
      </c>
      <c r="B93" s="11"/>
      <c r="C93" s="16" t="s">
        <v>25</v>
      </c>
    </row>
    <row r="94" spans="1:3" x14ac:dyDescent="0.25">
      <c r="A94" s="35" t="s">
        <v>58</v>
      </c>
      <c r="B94" s="11" t="s">
        <v>90</v>
      </c>
      <c r="C94" s="16">
        <v>0</v>
      </c>
    </row>
    <row r="95" spans="1:3" ht="15.6" customHeight="1" x14ac:dyDescent="0.25">
      <c r="A95" s="35" t="s">
        <v>58</v>
      </c>
      <c r="B95" s="11"/>
      <c r="C95" s="16" t="s">
        <v>25</v>
      </c>
    </row>
    <row r="96" spans="1:3" x14ac:dyDescent="0.25">
      <c r="A96" s="35" t="s">
        <v>58</v>
      </c>
      <c r="B96" s="11" t="s">
        <v>85</v>
      </c>
      <c r="C96" s="16">
        <v>0</v>
      </c>
    </row>
    <row r="97" spans="1:3" x14ac:dyDescent="0.25">
      <c r="A97" s="35" t="s">
        <v>58</v>
      </c>
      <c r="B97" s="11" t="s">
        <v>105</v>
      </c>
      <c r="C97" s="16">
        <v>0</v>
      </c>
    </row>
    <row r="98" spans="1:3" x14ac:dyDescent="0.25">
      <c r="A98" s="35" t="s">
        <v>56</v>
      </c>
      <c r="B98" s="11" t="s">
        <v>92</v>
      </c>
      <c r="C98" s="16">
        <v>0.28835978835978837</v>
      </c>
    </row>
    <row r="99" spans="1:3" ht="15.6" customHeight="1" x14ac:dyDescent="0.25">
      <c r="A99" s="35" t="s">
        <v>56</v>
      </c>
      <c r="B99" s="11"/>
      <c r="C99" s="16" t="s">
        <v>25</v>
      </c>
    </row>
    <row r="100" spans="1:3" ht="15.6" customHeight="1" x14ac:dyDescent="0.25">
      <c r="A100" s="35" t="s">
        <v>56</v>
      </c>
      <c r="B100" s="11"/>
      <c r="C100" s="16" t="s">
        <v>25</v>
      </c>
    </row>
    <row r="101" spans="1:3" x14ac:dyDescent="0.25">
      <c r="A101" s="35" t="s">
        <v>56</v>
      </c>
      <c r="B101" s="11" t="s">
        <v>90</v>
      </c>
      <c r="C101" s="16">
        <v>0.7857142857142857</v>
      </c>
    </row>
    <row r="102" spans="1:3" ht="15.6" customHeight="1" x14ac:dyDescent="0.25">
      <c r="A102" s="35" t="s">
        <v>56</v>
      </c>
      <c r="B102" s="11"/>
      <c r="C102" s="16" t="s">
        <v>25</v>
      </c>
    </row>
    <row r="103" spans="1:3" x14ac:dyDescent="0.25">
      <c r="A103" s="35" t="s">
        <v>56</v>
      </c>
      <c r="B103" s="11" t="s">
        <v>86</v>
      </c>
      <c r="C103" s="16">
        <v>0.25</v>
      </c>
    </row>
    <row r="104" spans="1:3" x14ac:dyDescent="0.25">
      <c r="A104" s="35" t="s">
        <v>56</v>
      </c>
      <c r="B104" s="11" t="s">
        <v>105</v>
      </c>
      <c r="C104" s="16">
        <v>9.0909090909090912E-2</v>
      </c>
    </row>
    <row r="105" spans="1:3" x14ac:dyDescent="0.25">
      <c r="A105" s="35" t="s">
        <v>61</v>
      </c>
      <c r="B105" s="6" t="s">
        <v>92</v>
      </c>
      <c r="C105" s="16">
        <v>0</v>
      </c>
    </row>
    <row r="106" spans="1:3" x14ac:dyDescent="0.25">
      <c r="A106" s="35" t="s">
        <v>61</v>
      </c>
      <c r="B106" s="6" t="s">
        <v>90</v>
      </c>
      <c r="C106" s="16">
        <v>0</v>
      </c>
    </row>
    <row r="107" spans="1:3" x14ac:dyDescent="0.25">
      <c r="A107" s="35" t="s">
        <v>61</v>
      </c>
      <c r="B107" s="6" t="s">
        <v>85</v>
      </c>
      <c r="C107" s="16">
        <v>0</v>
      </c>
    </row>
    <row r="108" spans="1:3" x14ac:dyDescent="0.25">
      <c r="A108" s="35" t="s">
        <v>61</v>
      </c>
      <c r="B108" s="6" t="s">
        <v>108</v>
      </c>
      <c r="C108" s="16">
        <v>0</v>
      </c>
    </row>
    <row r="109" spans="1:3" ht="15.6" customHeight="1" x14ac:dyDescent="0.25">
      <c r="A109" s="35" t="s">
        <v>61</v>
      </c>
      <c r="B109" s="6"/>
      <c r="C109" s="16" t="s">
        <v>25</v>
      </c>
    </row>
    <row r="110" spans="1:3" x14ac:dyDescent="0.25">
      <c r="A110" s="35" t="s">
        <v>61</v>
      </c>
      <c r="B110" s="6" t="s">
        <v>110</v>
      </c>
      <c r="C110" s="16">
        <v>0</v>
      </c>
    </row>
    <row r="111" spans="1:3" ht="15.6" customHeight="1" x14ac:dyDescent="0.25">
      <c r="A111" s="35" t="s">
        <v>61</v>
      </c>
      <c r="B111" s="6"/>
      <c r="C111" s="16" t="s">
        <v>25</v>
      </c>
    </row>
    <row r="112" spans="1:3" x14ac:dyDescent="0.25">
      <c r="A112" s="35" t="s">
        <v>62</v>
      </c>
      <c r="B112" s="6" t="s">
        <v>92</v>
      </c>
      <c r="C112" s="16">
        <v>0</v>
      </c>
    </row>
    <row r="113" spans="1:3" x14ac:dyDescent="0.25">
      <c r="A113" s="35" t="s">
        <v>62</v>
      </c>
      <c r="B113" s="6" t="s">
        <v>90</v>
      </c>
      <c r="C113" s="16">
        <v>0</v>
      </c>
    </row>
    <row r="114" spans="1:3" x14ac:dyDescent="0.25">
      <c r="A114" s="35" t="s">
        <v>62</v>
      </c>
      <c r="B114" s="6" t="s">
        <v>85</v>
      </c>
      <c r="C114" s="16">
        <v>0</v>
      </c>
    </row>
    <row r="115" spans="1:3" x14ac:dyDescent="0.25">
      <c r="A115" s="35" t="s">
        <v>62</v>
      </c>
      <c r="B115" s="6" t="s">
        <v>108</v>
      </c>
      <c r="C115" s="16">
        <v>0</v>
      </c>
    </row>
    <row r="116" spans="1:3" ht="15.6" customHeight="1" x14ac:dyDescent="0.25">
      <c r="A116" s="35" t="s">
        <v>62</v>
      </c>
      <c r="B116" s="6"/>
      <c r="C116" s="16" t="s">
        <v>25</v>
      </c>
    </row>
    <row r="117" spans="1:3" x14ac:dyDescent="0.25">
      <c r="A117" s="35" t="s">
        <v>62</v>
      </c>
      <c r="B117" s="6" t="s">
        <v>110</v>
      </c>
      <c r="C117" s="16">
        <v>0</v>
      </c>
    </row>
    <row r="118" spans="1:3" ht="15.6" customHeight="1" x14ac:dyDescent="0.25">
      <c r="A118" s="35" t="s">
        <v>62</v>
      </c>
      <c r="B118" s="6"/>
      <c r="C118" s="16" t="s">
        <v>25</v>
      </c>
    </row>
    <row r="119" spans="1:3" x14ac:dyDescent="0.25">
      <c r="A119" s="35" t="s">
        <v>63</v>
      </c>
      <c r="B119" s="6" t="s">
        <v>92</v>
      </c>
      <c r="C119" s="16">
        <v>0</v>
      </c>
    </row>
    <row r="120" spans="1:3" ht="15.6" customHeight="1" x14ac:dyDescent="0.25">
      <c r="A120" s="35" t="s">
        <v>63</v>
      </c>
      <c r="B120" s="6"/>
      <c r="C120" s="16" t="s">
        <v>25</v>
      </c>
    </row>
    <row r="121" spans="1:3" ht="15.6" customHeight="1" x14ac:dyDescent="0.25">
      <c r="A121" s="35" t="s">
        <v>63</v>
      </c>
      <c r="B121" s="6"/>
      <c r="C121" s="16" t="s">
        <v>25</v>
      </c>
    </row>
    <row r="122" spans="1:3" x14ac:dyDescent="0.25">
      <c r="A122" s="35" t="s">
        <v>63</v>
      </c>
      <c r="B122" s="6" t="s">
        <v>90</v>
      </c>
      <c r="C122" s="16">
        <v>0</v>
      </c>
    </row>
    <row r="123" spans="1:3" ht="15.6" customHeight="1" x14ac:dyDescent="0.25">
      <c r="A123" s="35" t="s">
        <v>63</v>
      </c>
      <c r="B123" s="6"/>
      <c r="C123" s="16" t="s">
        <v>25</v>
      </c>
    </row>
    <row r="124" spans="1:3" ht="15.6" customHeight="1" x14ac:dyDescent="0.25">
      <c r="A124" s="35" t="s">
        <v>63</v>
      </c>
      <c r="B124" s="6"/>
      <c r="C124" s="16" t="s">
        <v>25</v>
      </c>
    </row>
    <row r="125" spans="1:3" ht="31.2" x14ac:dyDescent="0.25">
      <c r="A125" s="35" t="s">
        <v>63</v>
      </c>
      <c r="B125" s="11" t="s">
        <v>109</v>
      </c>
      <c r="C125" s="16">
        <v>0</v>
      </c>
    </row>
    <row r="126" spans="1:3" x14ac:dyDescent="0.25">
      <c r="A126" s="35" t="s">
        <v>67</v>
      </c>
      <c r="B126" s="6" t="s">
        <v>90</v>
      </c>
      <c r="C126" s="16">
        <v>1.544</v>
      </c>
    </row>
    <row r="127" spans="1:3" x14ac:dyDescent="0.25">
      <c r="A127" s="35" t="s">
        <v>67</v>
      </c>
      <c r="B127" s="6" t="s">
        <v>105</v>
      </c>
      <c r="C127" s="16">
        <v>3.2166666666666668</v>
      </c>
    </row>
    <row r="128" spans="1:3" x14ac:dyDescent="0.25">
      <c r="A128" s="35" t="s">
        <v>67</v>
      </c>
      <c r="B128" s="6" t="s">
        <v>92</v>
      </c>
      <c r="C128" s="16">
        <v>0.75686274509803919</v>
      </c>
    </row>
    <row r="129" spans="1:3" ht="31.2" x14ac:dyDescent="0.25">
      <c r="A129" s="35" t="s">
        <v>67</v>
      </c>
      <c r="B129" s="11" t="s">
        <v>109</v>
      </c>
      <c r="C129" s="16">
        <v>0.77200000000000002</v>
      </c>
    </row>
    <row r="130" spans="1:3" x14ac:dyDescent="0.25">
      <c r="A130" s="35" t="s">
        <v>54</v>
      </c>
      <c r="B130" s="11" t="s">
        <v>92</v>
      </c>
      <c r="C130" s="16">
        <v>7.6388888888888895E-2</v>
      </c>
    </row>
    <row r="131" spans="1:3" ht="15.6" customHeight="1" x14ac:dyDescent="0.25">
      <c r="A131" s="35" t="s">
        <v>54</v>
      </c>
      <c r="B131" s="11"/>
      <c r="C131" s="16" t="s">
        <v>25</v>
      </c>
    </row>
    <row r="132" spans="1:3" ht="15.6" customHeight="1" x14ac:dyDescent="0.25">
      <c r="A132" s="35" t="s">
        <v>54</v>
      </c>
      <c r="B132" s="11"/>
      <c r="C132" s="16" t="s">
        <v>25</v>
      </c>
    </row>
    <row r="133" spans="1:3" ht="15.6" customHeight="1" x14ac:dyDescent="0.25">
      <c r="A133" s="35" t="s">
        <v>54</v>
      </c>
      <c r="B133" s="11"/>
      <c r="C133" s="16" t="s">
        <v>25</v>
      </c>
    </row>
    <row r="134" spans="1:3" x14ac:dyDescent="0.25">
      <c r="A134" s="35" t="s">
        <v>54</v>
      </c>
      <c r="B134" s="11" t="s">
        <v>90</v>
      </c>
      <c r="C134" s="16">
        <v>0.2</v>
      </c>
    </row>
    <row r="135" spans="1:3" ht="15.6" customHeight="1" x14ac:dyDescent="0.25">
      <c r="A135" s="35" t="s">
        <v>54</v>
      </c>
      <c r="B135" s="11"/>
      <c r="C135" s="16" t="s">
        <v>25</v>
      </c>
    </row>
    <row r="136" spans="1:3" x14ac:dyDescent="0.25">
      <c r="A136" s="35" t="s">
        <v>31</v>
      </c>
      <c r="B136" s="11" t="s">
        <v>92</v>
      </c>
      <c r="C136" s="16">
        <v>8.3333333333333329E-2</v>
      </c>
    </row>
    <row r="137" spans="1:3" ht="15.6" customHeight="1" x14ac:dyDescent="0.25">
      <c r="A137" s="35" t="s">
        <v>31</v>
      </c>
      <c r="B137" s="11"/>
      <c r="C137" s="16" t="s">
        <v>25</v>
      </c>
    </row>
    <row r="138" spans="1:3" ht="31.2" x14ac:dyDescent="0.25">
      <c r="A138" s="35" t="s">
        <v>31</v>
      </c>
      <c r="B138" s="11" t="s">
        <v>109</v>
      </c>
      <c r="C138" s="16">
        <v>0.3125</v>
      </c>
    </row>
    <row r="139" spans="1:3" ht="15.6" customHeight="1" x14ac:dyDescent="0.25">
      <c r="A139" s="35" t="s">
        <v>31</v>
      </c>
      <c r="B139" s="11"/>
      <c r="C139" s="16" t="s">
        <v>25</v>
      </c>
    </row>
    <row r="140" spans="1:3" x14ac:dyDescent="0.25">
      <c r="A140" s="35" t="s">
        <v>31</v>
      </c>
      <c r="B140" s="11" t="s">
        <v>90</v>
      </c>
      <c r="C140" s="16">
        <v>0.125</v>
      </c>
    </row>
    <row r="141" spans="1:3" ht="15.6" customHeight="1" x14ac:dyDescent="0.25">
      <c r="A141" s="35" t="s">
        <v>31</v>
      </c>
      <c r="B141" s="11"/>
      <c r="C141" s="16" t="s">
        <v>25</v>
      </c>
    </row>
    <row r="142" spans="1:3" x14ac:dyDescent="0.25">
      <c r="A142" s="35" t="s">
        <v>57</v>
      </c>
      <c r="B142" s="11" t="s">
        <v>92</v>
      </c>
      <c r="C142" s="16">
        <v>6.6666666666666666E-2</v>
      </c>
    </row>
    <row r="143" spans="1:3" ht="15.6" customHeight="1" x14ac:dyDescent="0.25">
      <c r="A143" s="35" t="s">
        <v>57</v>
      </c>
      <c r="B143" s="11"/>
      <c r="C143" s="16" t="s">
        <v>25</v>
      </c>
    </row>
    <row r="144" spans="1:3" ht="31.2" x14ac:dyDescent="0.25">
      <c r="A144" s="35" t="s">
        <v>57</v>
      </c>
      <c r="B144" s="11" t="s">
        <v>109</v>
      </c>
      <c r="C144" s="16">
        <v>0.2</v>
      </c>
    </row>
    <row r="145" spans="1:3" ht="15.6" customHeight="1" x14ac:dyDescent="0.25">
      <c r="A145" s="35" t="s">
        <v>57</v>
      </c>
      <c r="B145" s="11"/>
      <c r="C145" s="16" t="s">
        <v>25</v>
      </c>
    </row>
    <row r="146" spans="1:3" x14ac:dyDescent="0.25">
      <c r="A146" s="35" t="s">
        <v>57</v>
      </c>
      <c r="B146" s="11" t="s">
        <v>90</v>
      </c>
      <c r="C146" s="16">
        <v>0.05</v>
      </c>
    </row>
    <row r="147" spans="1:3" x14ac:dyDescent="0.25">
      <c r="A147" s="35" t="s">
        <v>66</v>
      </c>
      <c r="B147" s="11" t="s">
        <v>92</v>
      </c>
      <c r="C147" s="16">
        <v>2.0833333333333332E-2</v>
      </c>
    </row>
    <row r="148" spans="1:3" ht="15.6" customHeight="1" x14ac:dyDescent="0.25">
      <c r="A148" s="35" t="s">
        <v>66</v>
      </c>
      <c r="B148" s="11"/>
      <c r="C148" s="16" t="s">
        <v>25</v>
      </c>
    </row>
    <row r="149" spans="1:3" ht="15.6" customHeight="1" x14ac:dyDescent="0.25">
      <c r="A149" s="35" t="s">
        <v>66</v>
      </c>
      <c r="B149" s="11"/>
      <c r="C149" s="16" t="s">
        <v>25</v>
      </c>
    </row>
    <row r="150" spans="1:3" ht="15.6" customHeight="1" x14ac:dyDescent="0.25">
      <c r="A150" s="35" t="s">
        <v>66</v>
      </c>
      <c r="B150" s="11"/>
      <c r="C150" s="16" t="s">
        <v>25</v>
      </c>
    </row>
    <row r="151" spans="1:3" x14ac:dyDescent="0.25">
      <c r="A151" s="35" t="s">
        <v>66</v>
      </c>
      <c r="B151" s="11" t="s">
        <v>90</v>
      </c>
      <c r="C151" s="16">
        <v>0.09</v>
      </c>
    </row>
    <row r="152" spans="1:3" ht="15.6" customHeight="1" x14ac:dyDescent="0.25">
      <c r="A152" s="35" t="s">
        <v>66</v>
      </c>
      <c r="B152" s="11"/>
      <c r="C152" s="16" t="s">
        <v>25</v>
      </c>
    </row>
    <row r="153" spans="1:3" x14ac:dyDescent="0.25">
      <c r="A153" s="35" t="s">
        <v>66</v>
      </c>
      <c r="B153" s="11" t="s">
        <v>85</v>
      </c>
      <c r="C153" s="16">
        <v>0.03</v>
      </c>
    </row>
    <row r="154" spans="1:3" x14ac:dyDescent="0.25">
      <c r="A154" s="35" t="s">
        <v>66</v>
      </c>
      <c r="B154" s="11" t="s">
        <v>105</v>
      </c>
      <c r="C154" s="16">
        <v>1.8750000000000003E-2</v>
      </c>
    </row>
    <row r="155" spans="1:3" x14ac:dyDescent="0.25">
      <c r="A155" s="35" t="s">
        <v>65</v>
      </c>
      <c r="B155" s="11" t="s">
        <v>92</v>
      </c>
      <c r="C155" s="16">
        <v>4.1666666666666664E-2</v>
      </c>
    </row>
    <row r="156" spans="1:3" ht="15.6" customHeight="1" x14ac:dyDescent="0.25">
      <c r="A156" s="35" t="s">
        <v>65</v>
      </c>
      <c r="B156" s="11"/>
      <c r="C156" s="16" t="s">
        <v>25</v>
      </c>
    </row>
    <row r="157" spans="1:3" ht="15.6" customHeight="1" x14ac:dyDescent="0.25">
      <c r="A157" s="35" t="s">
        <v>65</v>
      </c>
      <c r="B157" s="11"/>
      <c r="C157" s="16" t="s">
        <v>25</v>
      </c>
    </row>
    <row r="158" spans="1:3" ht="15.6" customHeight="1" x14ac:dyDescent="0.25">
      <c r="A158" s="35" t="s">
        <v>65</v>
      </c>
      <c r="B158" s="11"/>
      <c r="C158" s="16" t="s">
        <v>25</v>
      </c>
    </row>
    <row r="159" spans="1:3" x14ac:dyDescent="0.25">
      <c r="A159" s="35" t="s">
        <v>65</v>
      </c>
      <c r="B159" s="11" t="s">
        <v>90</v>
      </c>
      <c r="C159" s="16">
        <v>0.18</v>
      </c>
    </row>
    <row r="160" spans="1:3" ht="15.6" customHeight="1" x14ac:dyDescent="0.25">
      <c r="A160" s="35" t="s">
        <v>65</v>
      </c>
      <c r="B160" s="11"/>
      <c r="C160" s="16" t="s">
        <v>25</v>
      </c>
    </row>
    <row r="161" spans="1:3" x14ac:dyDescent="0.25">
      <c r="A161" s="35" t="s">
        <v>65</v>
      </c>
      <c r="B161" s="11" t="s">
        <v>85</v>
      </c>
      <c r="C161" s="16">
        <v>0.06</v>
      </c>
    </row>
    <row r="162" spans="1:3" x14ac:dyDescent="0.25">
      <c r="A162" s="35" t="s">
        <v>65</v>
      </c>
      <c r="B162" s="11" t="s">
        <v>105</v>
      </c>
      <c r="C162" s="16">
        <v>3.7500000000000006E-2</v>
      </c>
    </row>
    <row r="163" spans="1:3" x14ac:dyDescent="0.25">
      <c r="A163" s="35" t="s">
        <v>68</v>
      </c>
      <c r="B163" s="11" t="s">
        <v>92</v>
      </c>
      <c r="C163" s="16">
        <v>0.4</v>
      </c>
    </row>
    <row r="164" spans="1:3" ht="15.6" customHeight="1" x14ac:dyDescent="0.25">
      <c r="A164" s="35" t="s">
        <v>68</v>
      </c>
      <c r="B164" s="11"/>
      <c r="C164" s="16" t="s">
        <v>25</v>
      </c>
    </row>
    <row r="165" spans="1:3" x14ac:dyDescent="0.25">
      <c r="A165" s="35" t="s">
        <v>68</v>
      </c>
      <c r="B165" s="11" t="s">
        <v>116</v>
      </c>
      <c r="C165" s="16">
        <v>1.2000000000000002</v>
      </c>
    </row>
    <row r="166" spans="1:3" ht="15.6" customHeight="1" x14ac:dyDescent="0.25">
      <c r="A166" s="35" t="s">
        <v>68</v>
      </c>
      <c r="B166" s="11"/>
      <c r="C166" s="16" t="s">
        <v>25</v>
      </c>
    </row>
    <row r="167" spans="1:3" x14ac:dyDescent="0.25">
      <c r="A167" s="35" t="s">
        <v>68</v>
      </c>
      <c r="B167" s="11" t="s">
        <v>90</v>
      </c>
      <c r="C167" s="16">
        <v>1.2000000000000002</v>
      </c>
    </row>
    <row r="168" spans="1:3" ht="15.6" customHeight="1" x14ac:dyDescent="0.25">
      <c r="A168" s="35" t="s">
        <v>68</v>
      </c>
      <c r="B168" s="11"/>
      <c r="C168" s="16" t="s">
        <v>25</v>
      </c>
    </row>
    <row r="169" spans="1:3" x14ac:dyDescent="0.25">
      <c r="A169" s="35" t="s">
        <v>78</v>
      </c>
      <c r="B169" s="11" t="s">
        <v>92</v>
      </c>
      <c r="C169" s="16">
        <v>2</v>
      </c>
    </row>
    <row r="170" spans="1:3" ht="15.6" customHeight="1" x14ac:dyDescent="0.25">
      <c r="A170" s="35" t="s">
        <v>78</v>
      </c>
      <c r="B170" s="11"/>
      <c r="C170" s="16" t="s">
        <v>25</v>
      </c>
    </row>
    <row r="171" spans="1:3" ht="31.2" x14ac:dyDescent="0.25">
      <c r="A171" s="35" t="s">
        <v>78</v>
      </c>
      <c r="B171" s="11" t="s">
        <v>109</v>
      </c>
      <c r="C171" s="16">
        <v>4.6000000000000005</v>
      </c>
    </row>
    <row r="172" spans="1:3" ht="15.6" customHeight="1" x14ac:dyDescent="0.25">
      <c r="A172" s="35" t="s">
        <v>78</v>
      </c>
      <c r="B172" s="11"/>
      <c r="C172" s="16" t="s">
        <v>25</v>
      </c>
    </row>
    <row r="173" spans="1:3" x14ac:dyDescent="0.25">
      <c r="A173" s="35" t="s">
        <v>78</v>
      </c>
      <c r="B173" s="11" t="s">
        <v>90</v>
      </c>
      <c r="C173" s="16">
        <v>3.2</v>
      </c>
    </row>
    <row r="174" spans="1:3" ht="15.6" customHeight="1" x14ac:dyDescent="0.25">
      <c r="A174" s="35" t="s">
        <v>78</v>
      </c>
      <c r="B174" s="11"/>
      <c r="C174" s="16" t="s">
        <v>25</v>
      </c>
    </row>
    <row r="175" spans="1:3" x14ac:dyDescent="0.25">
      <c r="A175" s="35" t="s">
        <v>59</v>
      </c>
      <c r="B175" s="11" t="s">
        <v>92</v>
      </c>
      <c r="C175" s="16">
        <v>0.16190476190476188</v>
      </c>
    </row>
    <row r="176" spans="1:3" ht="15.6" customHeight="1" x14ac:dyDescent="0.25">
      <c r="A176" s="35" t="s">
        <v>59</v>
      </c>
      <c r="B176" s="11"/>
      <c r="C176" s="16" t="s">
        <v>25</v>
      </c>
    </row>
    <row r="177" spans="1:3" ht="15.6" customHeight="1" x14ac:dyDescent="0.25">
      <c r="A177" s="35" t="s">
        <v>59</v>
      </c>
      <c r="B177" s="11"/>
      <c r="C177" s="16" t="s">
        <v>25</v>
      </c>
    </row>
    <row r="178" spans="1:3" ht="15.6" customHeight="1" x14ac:dyDescent="0.25">
      <c r="A178" s="35" t="s">
        <v>59</v>
      </c>
      <c r="B178" s="11"/>
      <c r="C178" s="16" t="s">
        <v>25</v>
      </c>
    </row>
    <row r="179" spans="1:3" x14ac:dyDescent="0.25">
      <c r="A179" s="35" t="s">
        <v>59</v>
      </c>
      <c r="B179" s="11" t="s">
        <v>90</v>
      </c>
      <c r="C179" s="16">
        <v>0.43956043956043955</v>
      </c>
    </row>
    <row r="180" spans="1:3" ht="15.6" customHeight="1" x14ac:dyDescent="0.25">
      <c r="A180" s="35" t="s">
        <v>59</v>
      </c>
      <c r="B180" s="11"/>
      <c r="C180" s="16" t="s">
        <v>25</v>
      </c>
    </row>
    <row r="181" spans="1:3" x14ac:dyDescent="0.25">
      <c r="A181" s="35" t="s">
        <v>59</v>
      </c>
      <c r="B181" s="11" t="s">
        <v>85</v>
      </c>
      <c r="C181" s="16">
        <v>0.5</v>
      </c>
    </row>
    <row r="182" spans="1:3" x14ac:dyDescent="0.25">
      <c r="A182" s="35" t="s">
        <v>59</v>
      </c>
      <c r="B182" s="11" t="s">
        <v>105</v>
      </c>
      <c r="C182" s="16">
        <v>0.22222222222222224</v>
      </c>
    </row>
    <row r="183" spans="1:3" x14ac:dyDescent="0.25">
      <c r="A183" s="35" t="s">
        <v>60</v>
      </c>
      <c r="B183" s="11" t="s">
        <v>92</v>
      </c>
      <c r="C183" s="16">
        <v>0.45873015873015877</v>
      </c>
    </row>
    <row r="184" spans="1:3" ht="15.6" customHeight="1" x14ac:dyDescent="0.25">
      <c r="A184" s="35" t="s">
        <v>60</v>
      </c>
      <c r="B184" s="11"/>
      <c r="C184" s="16" t="s">
        <v>25</v>
      </c>
    </row>
    <row r="185" spans="1:3" ht="15.6" customHeight="1" x14ac:dyDescent="0.25">
      <c r="A185" s="35" t="s">
        <v>60</v>
      </c>
      <c r="B185" s="11"/>
      <c r="C185" s="16" t="s">
        <v>25</v>
      </c>
    </row>
    <row r="186" spans="1:3" ht="15.6" customHeight="1" x14ac:dyDescent="0.25">
      <c r="A186" s="35" t="s">
        <v>60</v>
      </c>
      <c r="B186" s="11"/>
      <c r="C186" s="16" t="s">
        <v>25</v>
      </c>
    </row>
    <row r="187" spans="1:3" ht="15.6" customHeight="1" x14ac:dyDescent="0.25">
      <c r="A187" s="35" t="s">
        <v>60</v>
      </c>
      <c r="B187" s="11"/>
      <c r="C187" s="16" t="s">
        <v>25</v>
      </c>
    </row>
    <row r="188" spans="1:3" x14ac:dyDescent="0.25">
      <c r="A188" s="35" t="s">
        <v>60</v>
      </c>
      <c r="B188" s="11" t="s">
        <v>90</v>
      </c>
      <c r="C188" s="16">
        <v>0.35888888888888892</v>
      </c>
    </row>
    <row r="189" spans="1:3" ht="15.6" customHeight="1" x14ac:dyDescent="0.25">
      <c r="A189" s="35" t="s">
        <v>60</v>
      </c>
      <c r="B189" s="11"/>
      <c r="C189" s="16" t="s">
        <v>25</v>
      </c>
    </row>
    <row r="190" spans="1:3" ht="31.2" x14ac:dyDescent="0.25">
      <c r="A190" s="35" t="s">
        <v>60</v>
      </c>
      <c r="B190" s="11" t="s">
        <v>109</v>
      </c>
      <c r="C190" s="16">
        <v>0.12142857142857143</v>
      </c>
    </row>
    <row r="191" spans="1:3" x14ac:dyDescent="0.25">
      <c r="A191" s="35" t="s">
        <v>60</v>
      </c>
      <c r="B191" s="11" t="s">
        <v>105</v>
      </c>
      <c r="C191" s="16">
        <v>0.26444444444444443</v>
      </c>
    </row>
    <row r="192" spans="1:3" ht="15.6" customHeight="1" x14ac:dyDescent="0.25">
      <c r="A192" s="35" t="s">
        <v>60</v>
      </c>
      <c r="B192" s="11"/>
      <c r="C192" s="16" t="s">
        <v>25</v>
      </c>
    </row>
    <row r="193" spans="1:3" x14ac:dyDescent="0.25">
      <c r="A193" s="35" t="s">
        <v>76</v>
      </c>
      <c r="B193" s="11" t="s">
        <v>92</v>
      </c>
      <c r="C193" s="16">
        <v>0.73097125097125104</v>
      </c>
    </row>
    <row r="194" spans="1:3" ht="15.6" customHeight="1" x14ac:dyDescent="0.25">
      <c r="A194" s="35" t="s">
        <v>76</v>
      </c>
      <c r="B194" s="11"/>
      <c r="C194" s="16" t="s">
        <v>25</v>
      </c>
    </row>
    <row r="195" spans="1:3" ht="15.6" customHeight="1" x14ac:dyDescent="0.25">
      <c r="A195" s="35" t="s">
        <v>76</v>
      </c>
      <c r="B195" s="11"/>
      <c r="C195" s="16" t="s">
        <v>25</v>
      </c>
    </row>
    <row r="196" spans="1:3" ht="15.6" customHeight="1" x14ac:dyDescent="0.25">
      <c r="A196" s="35" t="s">
        <v>76</v>
      </c>
      <c r="B196" s="11"/>
      <c r="C196" s="16" t="s">
        <v>25</v>
      </c>
    </row>
    <row r="197" spans="1:3" x14ac:dyDescent="0.25">
      <c r="A197" s="35" t="s">
        <v>76</v>
      </c>
      <c r="B197" s="11" t="s">
        <v>120</v>
      </c>
      <c r="C197" s="16">
        <v>0.82857142857142851</v>
      </c>
    </row>
    <row r="198" spans="1:3" x14ac:dyDescent="0.25">
      <c r="A198" s="35" t="s">
        <v>76</v>
      </c>
      <c r="B198" s="11" t="s">
        <v>86</v>
      </c>
      <c r="C198" s="16">
        <v>0.82857142857142851</v>
      </c>
    </row>
    <row r="199" spans="1:3" x14ac:dyDescent="0.25">
      <c r="A199" s="35" t="s">
        <v>76</v>
      </c>
      <c r="B199" s="11" t="s">
        <v>90</v>
      </c>
      <c r="C199" s="16">
        <v>0.7767857142857143</v>
      </c>
    </row>
    <row r="200" spans="1:3" ht="15.6" customHeight="1" x14ac:dyDescent="0.25">
      <c r="A200" s="35" t="s">
        <v>76</v>
      </c>
      <c r="B200" s="11"/>
      <c r="C200" s="16" t="s">
        <v>25</v>
      </c>
    </row>
    <row r="201" spans="1:3" x14ac:dyDescent="0.25">
      <c r="A201" s="35" t="s">
        <v>76</v>
      </c>
      <c r="B201" s="11" t="s">
        <v>116</v>
      </c>
      <c r="C201" s="16">
        <v>0.89230769230769236</v>
      </c>
    </row>
    <row r="202" spans="1:3" x14ac:dyDescent="0.25">
      <c r="A202" s="35" t="s">
        <v>76</v>
      </c>
      <c r="B202" s="11" t="s">
        <v>105</v>
      </c>
      <c r="C202" s="16">
        <v>0.57999999999999996</v>
      </c>
    </row>
    <row r="203" spans="1:3" x14ac:dyDescent="0.25">
      <c r="A203" s="35" t="s">
        <v>74</v>
      </c>
      <c r="B203" s="11" t="s">
        <v>92</v>
      </c>
      <c r="C203" s="16">
        <v>0.24361952861952865</v>
      </c>
    </row>
    <row r="204" spans="1:3" ht="15.6" customHeight="1" x14ac:dyDescent="0.25">
      <c r="A204" s="35" t="s">
        <v>74</v>
      </c>
      <c r="B204" s="11"/>
      <c r="C204" s="16" t="s">
        <v>25</v>
      </c>
    </row>
    <row r="205" spans="1:3" ht="15.6" customHeight="1" x14ac:dyDescent="0.25">
      <c r="A205" s="35" t="s">
        <v>74</v>
      </c>
      <c r="B205" s="11"/>
      <c r="C205" s="16" t="s">
        <v>25</v>
      </c>
    </row>
    <row r="206" spans="1:3" ht="15.6" customHeight="1" x14ac:dyDescent="0.25">
      <c r="A206" s="35" t="s">
        <v>74</v>
      </c>
      <c r="B206" s="11"/>
      <c r="C206" s="16" t="s">
        <v>25</v>
      </c>
    </row>
    <row r="207" spans="1:3" x14ac:dyDescent="0.25">
      <c r="A207" s="35" t="s">
        <v>74</v>
      </c>
      <c r="B207" s="11" t="s">
        <v>120</v>
      </c>
      <c r="C207" s="16">
        <v>0.30526315789473685</v>
      </c>
    </row>
    <row r="208" spans="1:3" x14ac:dyDescent="0.25">
      <c r="A208" s="35" t="s">
        <v>74</v>
      </c>
      <c r="B208" s="11" t="s">
        <v>85</v>
      </c>
      <c r="C208" s="16">
        <v>0.20138888888888887</v>
      </c>
    </row>
    <row r="209" spans="1:3" x14ac:dyDescent="0.25">
      <c r="A209" s="35" t="s">
        <v>74</v>
      </c>
      <c r="B209" s="11" t="s">
        <v>90</v>
      </c>
      <c r="C209" s="16">
        <v>0.36825396825396828</v>
      </c>
    </row>
    <row r="210" spans="1:3" ht="15.6" customHeight="1" x14ac:dyDescent="0.25">
      <c r="A210" s="35" t="s">
        <v>74</v>
      </c>
      <c r="B210" s="11"/>
      <c r="C210" s="16" t="s">
        <v>25</v>
      </c>
    </row>
    <row r="211" spans="1:3" x14ac:dyDescent="0.25">
      <c r="A211" s="35" t="s">
        <v>74</v>
      </c>
      <c r="B211" s="11" t="s">
        <v>105</v>
      </c>
      <c r="C211" s="16">
        <v>0.12083333333333333</v>
      </c>
    </row>
    <row r="212" spans="1:3" x14ac:dyDescent="0.25">
      <c r="A212" s="35" t="s">
        <v>75</v>
      </c>
      <c r="B212" s="11" t="s">
        <v>92</v>
      </c>
      <c r="C212" s="16">
        <v>0.33833333333333337</v>
      </c>
    </row>
    <row r="213" spans="1:3" ht="15.6" customHeight="1" x14ac:dyDescent="0.25">
      <c r="A213" s="35" t="s">
        <v>75</v>
      </c>
      <c r="B213" s="11"/>
      <c r="C213" s="16" t="s">
        <v>25</v>
      </c>
    </row>
    <row r="214" spans="1:3" ht="15.6" customHeight="1" x14ac:dyDescent="0.25">
      <c r="A214" s="35" t="s">
        <v>75</v>
      </c>
      <c r="B214" s="11"/>
      <c r="C214" s="16" t="s">
        <v>25</v>
      </c>
    </row>
    <row r="215" spans="1:3" x14ac:dyDescent="0.25">
      <c r="A215" s="35" t="s">
        <v>75</v>
      </c>
      <c r="B215" s="11" t="s">
        <v>120</v>
      </c>
      <c r="C215" s="16">
        <v>0.26363636363636361</v>
      </c>
    </row>
    <row r="216" spans="1:3" x14ac:dyDescent="0.25">
      <c r="A216" s="35" t="s">
        <v>75</v>
      </c>
      <c r="B216" s="11" t="s">
        <v>85</v>
      </c>
      <c r="C216" s="16">
        <v>0.20138888888888887</v>
      </c>
    </row>
    <row r="217" spans="1:3" x14ac:dyDescent="0.25">
      <c r="A217" s="35" t="s">
        <v>75</v>
      </c>
      <c r="B217" s="11" t="s">
        <v>116</v>
      </c>
      <c r="C217" s="16">
        <v>0.20138888888888887</v>
      </c>
    </row>
    <row r="218" spans="1:3" x14ac:dyDescent="0.25">
      <c r="A218" s="35" t="s">
        <v>75</v>
      </c>
      <c r="B218" s="11" t="s">
        <v>105</v>
      </c>
      <c r="C218" s="16">
        <v>0.12083333333333333</v>
      </c>
    </row>
    <row r="219" spans="1:3" x14ac:dyDescent="0.25">
      <c r="A219" s="35" t="s">
        <v>77</v>
      </c>
      <c r="B219" s="11" t="s">
        <v>92</v>
      </c>
      <c r="C219" s="16">
        <v>0.1019047619047619</v>
      </c>
    </row>
    <row r="220" spans="1:3" ht="15.6" customHeight="1" x14ac:dyDescent="0.25">
      <c r="A220" s="35" t="s">
        <v>77</v>
      </c>
      <c r="B220" s="11"/>
      <c r="C220" s="16" t="s">
        <v>25</v>
      </c>
    </row>
    <row r="221" spans="1:3" ht="15.6" customHeight="1" x14ac:dyDescent="0.25">
      <c r="A221" s="35" t="s">
        <v>77</v>
      </c>
      <c r="B221" s="11"/>
      <c r="C221" s="16" t="s">
        <v>25</v>
      </c>
    </row>
    <row r="222" spans="1:3" ht="31.2" x14ac:dyDescent="0.25">
      <c r="A222" s="35" t="s">
        <v>77</v>
      </c>
      <c r="B222" s="11" t="s">
        <v>109</v>
      </c>
      <c r="C222" s="16">
        <v>0.12</v>
      </c>
    </row>
    <row r="223" spans="1:3" x14ac:dyDescent="0.25">
      <c r="A223" s="35" t="s">
        <v>77</v>
      </c>
      <c r="B223" s="11" t="s">
        <v>90</v>
      </c>
      <c r="C223" s="16">
        <v>0.13500000000000001</v>
      </c>
    </row>
    <row r="224" spans="1:3" ht="15.6" customHeight="1" x14ac:dyDescent="0.25">
      <c r="A224" s="35" t="s">
        <v>77</v>
      </c>
      <c r="B224" s="11"/>
      <c r="C224" s="16" t="s">
        <v>25</v>
      </c>
    </row>
    <row r="225" spans="1:3" x14ac:dyDescent="0.25">
      <c r="A225" s="35" t="s">
        <v>77</v>
      </c>
      <c r="B225" s="11" t="s">
        <v>105</v>
      </c>
      <c r="C225" s="16">
        <v>4.2857142857142858E-2</v>
      </c>
    </row>
    <row r="226" spans="1:3" x14ac:dyDescent="0.25">
      <c r="A226" s="35" t="s">
        <v>77</v>
      </c>
      <c r="B226" s="11" t="s">
        <v>85</v>
      </c>
      <c r="C226" s="16">
        <v>0.1</v>
      </c>
    </row>
    <row r="227" spans="1:3" ht="31.2" x14ac:dyDescent="0.25">
      <c r="A227" s="35" t="s">
        <v>69</v>
      </c>
      <c r="B227" s="11" t="s">
        <v>109</v>
      </c>
      <c r="C227" s="16">
        <v>0.23333333333333334</v>
      </c>
    </row>
    <row r="228" spans="1:3" x14ac:dyDescent="0.25">
      <c r="A228" s="35" t="s">
        <v>73</v>
      </c>
      <c r="B228" s="11" t="s">
        <v>120</v>
      </c>
      <c r="C228" s="16">
        <v>1.0150000000000001</v>
      </c>
    </row>
    <row r="229" spans="1:3" x14ac:dyDescent="0.25">
      <c r="A229" s="35" t="s">
        <v>73</v>
      </c>
      <c r="B229" s="11" t="s">
        <v>116</v>
      </c>
      <c r="C229" s="16">
        <v>0.96666666666666667</v>
      </c>
    </row>
    <row r="230" spans="1:3" x14ac:dyDescent="0.25">
      <c r="A230" s="35" t="s">
        <v>73</v>
      </c>
      <c r="B230" s="11" t="s">
        <v>95</v>
      </c>
      <c r="C230" s="16">
        <v>0.32222222222222224</v>
      </c>
    </row>
    <row r="231" spans="1:3" x14ac:dyDescent="0.25">
      <c r="A231" s="35" t="s">
        <v>73</v>
      </c>
      <c r="B231" s="11" t="s">
        <v>102</v>
      </c>
      <c r="C231" s="16">
        <v>0.4142857142857142</v>
      </c>
    </row>
    <row r="232" spans="1:3" x14ac:dyDescent="0.25">
      <c r="A232" s="35" t="s">
        <v>70</v>
      </c>
      <c r="B232" s="11" t="s">
        <v>92</v>
      </c>
      <c r="C232" s="16">
        <v>3.8095238095238092E-2</v>
      </c>
    </row>
    <row r="233" spans="1:3" ht="15.6" customHeight="1" x14ac:dyDescent="0.25">
      <c r="A233" s="35" t="s">
        <v>70</v>
      </c>
      <c r="B233" s="11"/>
      <c r="C233" s="16" t="s">
        <v>25</v>
      </c>
    </row>
    <row r="234" spans="1:3" x14ac:dyDescent="0.25">
      <c r="A234" s="35" t="s">
        <v>70</v>
      </c>
      <c r="B234" s="11" t="s">
        <v>90</v>
      </c>
      <c r="C234" s="16">
        <v>5.333333333333333E-2</v>
      </c>
    </row>
    <row r="235" spans="1:3" ht="15.6" customHeight="1" x14ac:dyDescent="0.25">
      <c r="A235" s="35" t="s">
        <v>70</v>
      </c>
      <c r="B235" s="11"/>
      <c r="C235" s="16" t="s">
        <v>25</v>
      </c>
    </row>
    <row r="236" spans="1:3" ht="31.2" x14ac:dyDescent="0.25">
      <c r="A236" s="35" t="s">
        <v>70</v>
      </c>
      <c r="B236" s="11" t="s">
        <v>109</v>
      </c>
      <c r="C236" s="16">
        <v>0.05</v>
      </c>
    </row>
    <row r="237" spans="1:3" ht="16.2" thickBot="1" x14ac:dyDescent="0.3">
      <c r="A237" s="36" t="s">
        <v>70</v>
      </c>
      <c r="B237" s="17" t="s">
        <v>108</v>
      </c>
      <c r="C237" s="23">
        <v>2.5000000000000001E-2</v>
      </c>
    </row>
    <row r="238" spans="1:3" ht="16.2" thickTop="1" x14ac:dyDescent="0.25">
      <c r="A238" s="35" t="s">
        <v>22</v>
      </c>
      <c r="B238" s="12" t="s">
        <v>92</v>
      </c>
      <c r="C238" s="21">
        <v>1.0861111111111112</v>
      </c>
    </row>
    <row r="239" spans="1:3" x14ac:dyDescent="0.25">
      <c r="A239" s="35" t="s">
        <v>22</v>
      </c>
      <c r="B239" s="11" t="s">
        <v>86</v>
      </c>
      <c r="C239" s="16">
        <v>1.9550000000000001</v>
      </c>
    </row>
    <row r="240" spans="1:3" x14ac:dyDescent="0.25">
      <c r="A240" s="35" t="s">
        <v>48</v>
      </c>
      <c r="B240" s="11" t="s">
        <v>92</v>
      </c>
      <c r="C240" s="16">
        <v>1.0861111111111112</v>
      </c>
    </row>
    <row r="241" spans="1:3" x14ac:dyDescent="0.25">
      <c r="A241" s="35" t="s">
        <v>48</v>
      </c>
      <c r="B241" s="11" t="s">
        <v>86</v>
      </c>
      <c r="C241" s="16">
        <v>1.7772727272727271</v>
      </c>
    </row>
    <row r="242" spans="1:3" x14ac:dyDescent="0.25">
      <c r="A242" s="35" t="s">
        <v>64</v>
      </c>
      <c r="B242" s="6" t="s">
        <v>92</v>
      </c>
      <c r="C242" s="16">
        <v>0</v>
      </c>
    </row>
    <row r="243" spans="1:3" ht="15.6" customHeight="1" x14ac:dyDescent="0.25">
      <c r="A243" s="35" t="s">
        <v>64</v>
      </c>
      <c r="B243" s="6"/>
      <c r="C243" s="16" t="s">
        <v>25</v>
      </c>
    </row>
    <row r="244" spans="1:3" x14ac:dyDescent="0.25">
      <c r="A244" s="35" t="s">
        <v>64</v>
      </c>
      <c r="B244" s="6" t="s">
        <v>90</v>
      </c>
      <c r="C244" s="16">
        <v>0</v>
      </c>
    </row>
    <row r="245" spans="1:3" ht="15.6" customHeight="1" x14ac:dyDescent="0.25">
      <c r="A245" s="35" t="s">
        <v>64</v>
      </c>
      <c r="B245" s="6"/>
      <c r="C245" s="16" t="s">
        <v>25</v>
      </c>
    </row>
    <row r="246" spans="1:3" ht="15.6" customHeight="1" x14ac:dyDescent="0.25">
      <c r="A246" s="35" t="s">
        <v>64</v>
      </c>
      <c r="B246" s="6"/>
      <c r="C246" s="16" t="s">
        <v>25</v>
      </c>
    </row>
    <row r="247" spans="1:3" x14ac:dyDescent="0.25">
      <c r="A247" s="35" t="s">
        <v>64</v>
      </c>
      <c r="B247" s="11" t="s">
        <v>97</v>
      </c>
      <c r="C247" s="16">
        <v>0</v>
      </c>
    </row>
    <row r="248" spans="1:3" x14ac:dyDescent="0.25">
      <c r="A248" s="35" t="s">
        <v>64</v>
      </c>
      <c r="B248" s="11" t="s">
        <v>87</v>
      </c>
      <c r="C248" s="16">
        <v>0</v>
      </c>
    </row>
    <row r="249" spans="1:3" ht="31.2" x14ac:dyDescent="0.25">
      <c r="A249" s="35" t="s">
        <v>64</v>
      </c>
      <c r="B249" s="11" t="s">
        <v>109</v>
      </c>
      <c r="C249" s="16">
        <v>0</v>
      </c>
    </row>
    <row r="250" spans="1:3" ht="15.6" customHeight="1" x14ac:dyDescent="0.25">
      <c r="A250" s="35" t="s">
        <v>64</v>
      </c>
      <c r="B250" s="6"/>
      <c r="C250" s="16" t="s">
        <v>25</v>
      </c>
    </row>
    <row r="251" spans="1:3" x14ac:dyDescent="0.25">
      <c r="A251" s="35" t="s">
        <v>43</v>
      </c>
      <c r="B251" s="6" t="s">
        <v>92</v>
      </c>
      <c r="C251" s="16">
        <v>0</v>
      </c>
    </row>
    <row r="252" spans="1:3" ht="15.6" customHeight="1" x14ac:dyDescent="0.25">
      <c r="A252" s="35" t="s">
        <v>43</v>
      </c>
      <c r="B252" s="6"/>
      <c r="C252" s="16" t="s">
        <v>25</v>
      </c>
    </row>
    <row r="253" spans="1:3" x14ac:dyDescent="0.25">
      <c r="A253" s="35" t="s">
        <v>43</v>
      </c>
      <c r="B253" s="6" t="s">
        <v>90</v>
      </c>
      <c r="C253" s="16">
        <v>0</v>
      </c>
    </row>
    <row r="254" spans="1:3" ht="15.6" customHeight="1" x14ac:dyDescent="0.25">
      <c r="A254" s="35" t="s">
        <v>43</v>
      </c>
      <c r="B254" s="6"/>
      <c r="C254" s="16" t="s">
        <v>25</v>
      </c>
    </row>
    <row r="255" spans="1:3" ht="15.6" customHeight="1" x14ac:dyDescent="0.25">
      <c r="A255" s="35" t="s">
        <v>43</v>
      </c>
      <c r="B255" s="6"/>
      <c r="C255" s="16" t="s">
        <v>25</v>
      </c>
    </row>
    <row r="256" spans="1:3" x14ac:dyDescent="0.25">
      <c r="A256" s="35" t="s">
        <v>43</v>
      </c>
      <c r="B256" s="11" t="s">
        <v>97</v>
      </c>
      <c r="C256" s="16">
        <v>0</v>
      </c>
    </row>
    <row r="257" spans="1:3" x14ac:dyDescent="0.25">
      <c r="A257" s="35" t="s">
        <v>43</v>
      </c>
      <c r="B257" s="11" t="s">
        <v>87</v>
      </c>
      <c r="C257" s="16">
        <v>0</v>
      </c>
    </row>
    <row r="258" spans="1:3" ht="31.2" x14ac:dyDescent="0.25">
      <c r="A258" s="35" t="s">
        <v>43</v>
      </c>
      <c r="B258" s="11" t="s">
        <v>109</v>
      </c>
      <c r="C258" s="16">
        <v>0</v>
      </c>
    </row>
    <row r="259" spans="1:3" ht="15.6" customHeight="1" x14ac:dyDescent="0.25">
      <c r="A259" s="35" t="s">
        <v>43</v>
      </c>
      <c r="B259" s="6"/>
      <c r="C259" s="16" t="s">
        <v>25</v>
      </c>
    </row>
    <row r="260" spans="1:3" x14ac:dyDescent="0.25">
      <c r="A260" s="35" t="s">
        <v>44</v>
      </c>
      <c r="B260" s="6" t="s">
        <v>92</v>
      </c>
      <c r="C260" s="16">
        <v>0</v>
      </c>
    </row>
    <row r="261" spans="1:3" ht="15.6" customHeight="1" x14ac:dyDescent="0.25">
      <c r="A261" s="35" t="s">
        <v>44</v>
      </c>
      <c r="B261" s="6"/>
      <c r="C261" s="16" t="s">
        <v>25</v>
      </c>
    </row>
    <row r="262" spans="1:3" ht="31.2" x14ac:dyDescent="0.25">
      <c r="A262" s="35" t="s">
        <v>44</v>
      </c>
      <c r="B262" s="11" t="s">
        <v>109</v>
      </c>
      <c r="C262" s="16">
        <v>0</v>
      </c>
    </row>
    <row r="263" spans="1:3" ht="15.6" customHeight="1" x14ac:dyDescent="0.25">
      <c r="A263" s="35" t="s">
        <v>44</v>
      </c>
      <c r="B263" s="6"/>
      <c r="C263" s="16" t="s">
        <v>25</v>
      </c>
    </row>
    <row r="264" spans="1:3" x14ac:dyDescent="0.25">
      <c r="A264" s="35" t="s">
        <v>44</v>
      </c>
      <c r="B264" s="11" t="s">
        <v>90</v>
      </c>
      <c r="C264" s="16">
        <v>0</v>
      </c>
    </row>
    <row r="265" spans="1:3" x14ac:dyDescent="0.25">
      <c r="A265" s="35" t="s">
        <v>44</v>
      </c>
      <c r="B265" s="11" t="s">
        <v>105</v>
      </c>
      <c r="C265" s="16">
        <v>0</v>
      </c>
    </row>
    <row r="266" spans="1:3" x14ac:dyDescent="0.25">
      <c r="A266" s="35" t="s">
        <v>47</v>
      </c>
      <c r="B266" s="6" t="s">
        <v>92</v>
      </c>
      <c r="C266" s="16">
        <v>2.1722222222222225</v>
      </c>
    </row>
    <row r="267" spans="1:3" ht="15.6" customHeight="1" x14ac:dyDescent="0.25">
      <c r="A267" s="35" t="s">
        <v>47</v>
      </c>
      <c r="B267" s="6"/>
      <c r="C267" s="16" t="s">
        <v>25</v>
      </c>
    </row>
    <row r="268" spans="1:3" ht="31.2" x14ac:dyDescent="0.25">
      <c r="A268" s="35" t="s">
        <v>47</v>
      </c>
      <c r="B268" s="11" t="s">
        <v>109</v>
      </c>
      <c r="C268" s="16">
        <v>2.3460000000000001</v>
      </c>
    </row>
    <row r="269" spans="1:3" ht="15.6" customHeight="1" x14ac:dyDescent="0.25">
      <c r="A269" s="35" t="s">
        <v>47</v>
      </c>
      <c r="B269" s="6"/>
      <c r="C269" s="16" t="s">
        <v>25</v>
      </c>
    </row>
    <row r="270" spans="1:3" x14ac:dyDescent="0.25">
      <c r="A270" s="35" t="s">
        <v>40</v>
      </c>
      <c r="B270" s="11" t="s">
        <v>92</v>
      </c>
      <c r="C270" s="16">
        <v>8.3333333333333329E-2</v>
      </c>
    </row>
    <row r="271" spans="1:3" ht="15.6" customHeight="1" x14ac:dyDescent="0.25">
      <c r="A271" s="35" t="s">
        <v>40</v>
      </c>
      <c r="B271" s="11"/>
      <c r="C271" s="16" t="s">
        <v>25</v>
      </c>
    </row>
    <row r="272" spans="1:3" ht="31.2" x14ac:dyDescent="0.25">
      <c r="A272" s="35" t="s">
        <v>40</v>
      </c>
      <c r="B272" s="11" t="s">
        <v>109</v>
      </c>
      <c r="C272" s="16">
        <v>0.14285714285714285</v>
      </c>
    </row>
    <row r="273" spans="1:3" x14ac:dyDescent="0.25">
      <c r="A273" s="35" t="s">
        <v>40</v>
      </c>
      <c r="B273" s="11" t="s">
        <v>90</v>
      </c>
      <c r="C273" s="16">
        <v>0.25</v>
      </c>
    </row>
    <row r="274" spans="1:3" ht="15.6" customHeight="1" x14ac:dyDescent="0.25">
      <c r="A274" s="35" t="s">
        <v>40</v>
      </c>
      <c r="B274" s="11"/>
      <c r="C274" s="16" t="s">
        <v>25</v>
      </c>
    </row>
    <row r="275" spans="1:3" x14ac:dyDescent="0.25">
      <c r="A275" s="35" t="s">
        <v>40</v>
      </c>
      <c r="B275" s="11" t="s">
        <v>91</v>
      </c>
      <c r="C275" s="16">
        <v>0.1</v>
      </c>
    </row>
    <row r="276" spans="1:3" x14ac:dyDescent="0.25">
      <c r="A276" s="35" t="s">
        <v>45</v>
      </c>
      <c r="B276" s="11" t="s">
        <v>92</v>
      </c>
      <c r="C276" s="16">
        <v>0.82711538461538459</v>
      </c>
    </row>
    <row r="277" spans="1:3" ht="15.6" customHeight="1" x14ac:dyDescent="0.25">
      <c r="A277" s="35" t="s">
        <v>45</v>
      </c>
      <c r="B277" s="11"/>
      <c r="C277" s="16" t="s">
        <v>25</v>
      </c>
    </row>
    <row r="278" spans="1:3" ht="31.2" x14ac:dyDescent="0.25">
      <c r="A278" s="35" t="s">
        <v>45</v>
      </c>
      <c r="B278" s="11" t="s">
        <v>109</v>
      </c>
      <c r="C278" s="16">
        <v>2.1722222222222225</v>
      </c>
    </row>
    <row r="279" spans="1:3" x14ac:dyDescent="0.25">
      <c r="A279" s="35" t="s">
        <v>45</v>
      </c>
      <c r="B279" s="11" t="s">
        <v>90</v>
      </c>
      <c r="C279" s="16">
        <v>2.4437500000000001</v>
      </c>
    </row>
    <row r="280" spans="1:3" x14ac:dyDescent="0.25">
      <c r="A280" s="35" t="s">
        <v>45</v>
      </c>
      <c r="B280" s="11" t="s">
        <v>105</v>
      </c>
      <c r="C280" s="16">
        <v>1.3033333333333335</v>
      </c>
    </row>
    <row r="281" spans="1:3" x14ac:dyDescent="0.25">
      <c r="A281" s="35" t="s">
        <v>42</v>
      </c>
      <c r="B281" s="11" t="s">
        <v>92</v>
      </c>
      <c r="C281" s="16">
        <v>0.16666666666666666</v>
      </c>
    </row>
    <row r="282" spans="1:3" ht="15.6" customHeight="1" x14ac:dyDescent="0.25">
      <c r="A282" s="35" t="s">
        <v>42</v>
      </c>
      <c r="B282" s="11"/>
      <c r="C282" s="16" t="s">
        <v>25</v>
      </c>
    </row>
    <row r="283" spans="1:3" ht="31.2" x14ac:dyDescent="0.25">
      <c r="A283" s="35" t="s">
        <v>42</v>
      </c>
      <c r="B283" s="11" t="s">
        <v>109</v>
      </c>
      <c r="C283" s="16">
        <v>0.4</v>
      </c>
    </row>
    <row r="284" spans="1:3" ht="15.6" customHeight="1" x14ac:dyDescent="0.25">
      <c r="A284" s="35" t="s">
        <v>42</v>
      </c>
      <c r="B284" s="11"/>
      <c r="C284" s="16" t="s">
        <v>25</v>
      </c>
    </row>
    <row r="285" spans="1:3" x14ac:dyDescent="0.25">
      <c r="A285" s="35" t="s">
        <v>42</v>
      </c>
      <c r="B285" s="11" t="s">
        <v>90</v>
      </c>
      <c r="C285" s="16">
        <v>0.25</v>
      </c>
    </row>
    <row r="286" spans="1:3" x14ac:dyDescent="0.25">
      <c r="A286" s="35" t="s">
        <v>41</v>
      </c>
      <c r="B286" s="11" t="s">
        <v>92</v>
      </c>
      <c r="C286" s="16">
        <v>0.15</v>
      </c>
    </row>
    <row r="287" spans="1:3" ht="15.6" customHeight="1" x14ac:dyDescent="0.25">
      <c r="A287" s="35" t="s">
        <v>41</v>
      </c>
      <c r="B287" s="11"/>
      <c r="C287" s="16" t="s">
        <v>25</v>
      </c>
    </row>
    <row r="288" spans="1:3" ht="31.2" x14ac:dyDescent="0.25">
      <c r="A288" s="35" t="s">
        <v>41</v>
      </c>
      <c r="B288" s="11" t="s">
        <v>109</v>
      </c>
      <c r="C288" s="16">
        <v>0.4</v>
      </c>
    </row>
    <row r="289" spans="1:3" ht="15.6" customHeight="1" x14ac:dyDescent="0.25">
      <c r="A289" s="35" t="s">
        <v>41</v>
      </c>
      <c r="B289" s="11"/>
      <c r="C289" s="16" t="s">
        <v>25</v>
      </c>
    </row>
    <row r="290" spans="1:3" x14ac:dyDescent="0.25">
      <c r="A290" s="35" t="s">
        <v>41</v>
      </c>
      <c r="B290" s="11" t="s">
        <v>90</v>
      </c>
      <c r="C290" s="16">
        <v>0.2</v>
      </c>
    </row>
    <row r="291" spans="1:3" x14ac:dyDescent="0.25">
      <c r="A291" s="35" t="s">
        <v>49</v>
      </c>
      <c r="B291" s="11" t="s">
        <v>92</v>
      </c>
      <c r="C291" s="16">
        <v>0.54305555555555562</v>
      </c>
    </row>
    <row r="292" spans="1:3" ht="31.2" x14ac:dyDescent="0.25">
      <c r="A292" s="35" t="s">
        <v>49</v>
      </c>
      <c r="B292" s="11" t="s">
        <v>109</v>
      </c>
      <c r="C292" s="16">
        <v>1.6291666666666667</v>
      </c>
    </row>
    <row r="293" spans="1:3" x14ac:dyDescent="0.25">
      <c r="A293" s="35" t="s">
        <v>49</v>
      </c>
      <c r="B293" s="11" t="s">
        <v>90</v>
      </c>
      <c r="C293" s="16">
        <v>2.2999999999999998</v>
      </c>
    </row>
    <row r="294" spans="1:3" x14ac:dyDescent="0.25">
      <c r="A294" s="35" t="s">
        <v>49</v>
      </c>
      <c r="B294" s="11" t="s">
        <v>105</v>
      </c>
      <c r="C294" s="16">
        <v>1.3033333333333335</v>
      </c>
    </row>
    <row r="295" spans="1:3" x14ac:dyDescent="0.25">
      <c r="A295" s="35" t="s">
        <v>46</v>
      </c>
      <c r="B295" s="11" t="s">
        <v>92</v>
      </c>
      <c r="C295" s="16">
        <v>1.8101851851851851</v>
      </c>
    </row>
    <row r="296" spans="1:3" ht="15.6" customHeight="1" x14ac:dyDescent="0.25">
      <c r="A296" s="35" t="s">
        <v>46</v>
      </c>
      <c r="B296" s="11"/>
      <c r="C296" s="16" t="s">
        <v>25</v>
      </c>
    </row>
    <row r="297" spans="1:3" ht="31.2" x14ac:dyDescent="0.25">
      <c r="A297" s="35" t="s">
        <v>46</v>
      </c>
      <c r="B297" s="11" t="s">
        <v>109</v>
      </c>
      <c r="C297" s="16">
        <v>1.7772727272727271</v>
      </c>
    </row>
    <row r="298" spans="1:3" x14ac:dyDescent="0.25">
      <c r="A298" s="35" t="s">
        <v>46</v>
      </c>
      <c r="B298" s="11" t="s">
        <v>90</v>
      </c>
      <c r="C298" s="16">
        <v>2.6066666666666669</v>
      </c>
    </row>
    <row r="299" spans="1:3" x14ac:dyDescent="0.25">
      <c r="A299" s="35" t="s">
        <v>46</v>
      </c>
      <c r="B299" s="11" t="s">
        <v>105</v>
      </c>
      <c r="C299" s="16">
        <v>1.3033333333333335</v>
      </c>
    </row>
    <row r="300" spans="1:3" x14ac:dyDescent="0.25">
      <c r="A300" s="35" t="s">
        <v>46</v>
      </c>
      <c r="B300" s="11" t="s">
        <v>85</v>
      </c>
      <c r="C300" s="16">
        <v>1.3033333333333335</v>
      </c>
    </row>
    <row r="301" spans="1:3" x14ac:dyDescent="0.25">
      <c r="A301" s="35" t="s">
        <v>23</v>
      </c>
      <c r="B301" s="11" t="s">
        <v>92</v>
      </c>
      <c r="C301" s="16">
        <v>0.18930555555555556</v>
      </c>
    </row>
    <row r="302" spans="1:3" ht="15.6" customHeight="1" x14ac:dyDescent="0.25">
      <c r="A302" s="35" t="s">
        <v>23</v>
      </c>
      <c r="B302" s="11"/>
      <c r="C302" s="16" t="s">
        <v>25</v>
      </c>
    </row>
    <row r="303" spans="1:3" ht="15.6" customHeight="1" x14ac:dyDescent="0.25">
      <c r="A303" s="35" t="s">
        <v>23</v>
      </c>
      <c r="B303" s="11"/>
      <c r="C303" s="16" t="s">
        <v>25</v>
      </c>
    </row>
    <row r="304" spans="1:3" x14ac:dyDescent="0.25">
      <c r="A304" s="35" t="s">
        <v>23</v>
      </c>
      <c r="B304" s="11" t="s">
        <v>108</v>
      </c>
      <c r="C304" s="16">
        <v>0.48333333333333334</v>
      </c>
    </row>
    <row r="305" spans="1:3" ht="15.6" customHeight="1" x14ac:dyDescent="0.25">
      <c r="A305" s="35" t="s">
        <v>23</v>
      </c>
      <c r="B305" s="11"/>
      <c r="C305" s="16" t="s">
        <v>25</v>
      </c>
    </row>
    <row r="306" spans="1:3" x14ac:dyDescent="0.25">
      <c r="A306" s="35" t="s">
        <v>21</v>
      </c>
      <c r="B306" s="11" t="s">
        <v>92</v>
      </c>
      <c r="C306" s="16">
        <v>2.3302020202020204</v>
      </c>
    </row>
    <row r="307" spans="1:3" ht="15.6" customHeight="1" x14ac:dyDescent="0.25">
      <c r="A307" s="35" t="s">
        <v>21</v>
      </c>
      <c r="B307" s="11"/>
      <c r="C307" s="16" t="s">
        <v>25</v>
      </c>
    </row>
    <row r="308" spans="1:3" ht="15.6" customHeight="1" x14ac:dyDescent="0.25">
      <c r="A308" s="35" t="s">
        <v>21</v>
      </c>
      <c r="B308" s="11"/>
      <c r="C308" s="16" t="s">
        <v>25</v>
      </c>
    </row>
    <row r="309" spans="1:3" x14ac:dyDescent="0.25">
      <c r="A309" s="35" t="s">
        <v>21</v>
      </c>
      <c r="B309" s="11" t="s">
        <v>90</v>
      </c>
      <c r="C309" s="16">
        <v>2.6066666666666669</v>
      </c>
    </row>
    <row r="310" spans="1:3" x14ac:dyDescent="0.25">
      <c r="A310" s="35" t="s">
        <v>20</v>
      </c>
      <c r="B310" s="11" t="s">
        <v>92</v>
      </c>
      <c r="C310" s="16">
        <v>0.22745098039215686</v>
      </c>
    </row>
    <row r="311" spans="1:3" ht="15.6" customHeight="1" x14ac:dyDescent="0.25">
      <c r="A311" s="35" t="s">
        <v>20</v>
      </c>
      <c r="B311" s="11"/>
      <c r="C311" s="16" t="s">
        <v>25</v>
      </c>
    </row>
    <row r="312" spans="1:3" ht="31.2" x14ac:dyDescent="0.25">
      <c r="A312" s="35" t="s">
        <v>20</v>
      </c>
      <c r="B312" s="11" t="s">
        <v>109</v>
      </c>
      <c r="C312" s="16">
        <v>0.82857142857142851</v>
      </c>
    </row>
    <row r="313" spans="1:3" ht="15.6" customHeight="1" x14ac:dyDescent="0.25">
      <c r="A313" s="35" t="s">
        <v>20</v>
      </c>
      <c r="B313" s="11"/>
      <c r="C313" s="16" t="s">
        <v>25</v>
      </c>
    </row>
    <row r="314" spans="1:3" x14ac:dyDescent="0.25">
      <c r="A314" s="35" t="s">
        <v>20</v>
      </c>
      <c r="B314" s="11" t="s">
        <v>90</v>
      </c>
      <c r="C314" s="16">
        <v>0.41428571428571426</v>
      </c>
    </row>
    <row r="315" spans="1:3" x14ac:dyDescent="0.25">
      <c r="A315" s="35" t="s">
        <v>53</v>
      </c>
      <c r="B315" s="11" t="s">
        <v>92</v>
      </c>
      <c r="C315" s="16">
        <v>3.0952380952380953E-2</v>
      </c>
    </row>
    <row r="316" spans="1:3" ht="15.6" customHeight="1" x14ac:dyDescent="0.25">
      <c r="A316" s="35" t="s">
        <v>53</v>
      </c>
      <c r="B316" s="11"/>
      <c r="C316" s="16" t="s">
        <v>25</v>
      </c>
    </row>
    <row r="317" spans="1:3" x14ac:dyDescent="0.25">
      <c r="A317" s="35" t="s">
        <v>53</v>
      </c>
      <c r="B317" s="11" t="s">
        <v>108</v>
      </c>
      <c r="C317" s="16">
        <v>0.05</v>
      </c>
    </row>
    <row r="318" spans="1:3" x14ac:dyDescent="0.25">
      <c r="A318" s="35" t="s">
        <v>53</v>
      </c>
      <c r="B318" s="11" t="s">
        <v>90</v>
      </c>
      <c r="C318" s="16">
        <v>0.13</v>
      </c>
    </row>
    <row r="319" spans="1:3" ht="15.6" customHeight="1" x14ac:dyDescent="0.25">
      <c r="A319" s="35" t="s">
        <v>53</v>
      </c>
      <c r="B319" s="11"/>
      <c r="C319" s="16" t="s">
        <v>25</v>
      </c>
    </row>
    <row r="320" spans="1:3" ht="31.2" x14ac:dyDescent="0.25">
      <c r="A320" s="35" t="s">
        <v>53</v>
      </c>
      <c r="B320" s="11" t="s">
        <v>109</v>
      </c>
      <c r="C320" s="16">
        <v>2.5000000000000001E-2</v>
      </c>
    </row>
    <row r="321" spans="1:3" x14ac:dyDescent="0.25">
      <c r="A321" s="35" t="s">
        <v>51</v>
      </c>
      <c r="B321" s="11" t="s">
        <v>92</v>
      </c>
      <c r="C321" s="16">
        <v>1.4166666666666667</v>
      </c>
    </row>
    <row r="322" spans="1:3" ht="31.2" x14ac:dyDescent="0.25">
      <c r="A322" s="35" t="s">
        <v>51</v>
      </c>
      <c r="B322" s="11" t="s">
        <v>109</v>
      </c>
      <c r="C322" s="16">
        <v>4.4431818181818183</v>
      </c>
    </row>
    <row r="323" spans="1:3" x14ac:dyDescent="0.25">
      <c r="A323" s="35" t="s">
        <v>51</v>
      </c>
      <c r="B323" s="11" t="s">
        <v>90</v>
      </c>
      <c r="C323" s="16">
        <v>6.5166666666666675</v>
      </c>
    </row>
    <row r="324" spans="1:3" ht="15.6" customHeight="1" x14ac:dyDescent="0.25">
      <c r="A324" s="35" t="s">
        <v>51</v>
      </c>
      <c r="B324" s="11"/>
      <c r="C324" s="16" t="s">
        <v>25</v>
      </c>
    </row>
    <row r="325" spans="1:3" x14ac:dyDescent="0.25">
      <c r="A325" s="35" t="s">
        <v>51</v>
      </c>
      <c r="B325" s="11" t="s">
        <v>102</v>
      </c>
      <c r="C325" s="16">
        <v>5.4305555555555554</v>
      </c>
    </row>
    <row r="326" spans="1:3" x14ac:dyDescent="0.25">
      <c r="A326" s="35" t="s">
        <v>51</v>
      </c>
      <c r="B326" s="11" t="s">
        <v>86</v>
      </c>
      <c r="C326" s="16">
        <v>8.1458333333333339</v>
      </c>
    </row>
    <row r="327" spans="1:3" x14ac:dyDescent="0.25">
      <c r="A327" s="35" t="s">
        <v>50</v>
      </c>
      <c r="B327" s="11" t="s">
        <v>92</v>
      </c>
      <c r="C327" s="16">
        <v>0.69565217391304346</v>
      </c>
    </row>
    <row r="328" spans="1:3" ht="31.2" x14ac:dyDescent="0.25">
      <c r="A328" s="35" t="s">
        <v>50</v>
      </c>
      <c r="B328" s="11" t="s">
        <v>109</v>
      </c>
      <c r="C328" s="16">
        <v>2.1818181818181817</v>
      </c>
    </row>
    <row r="329" spans="1:3" x14ac:dyDescent="0.25">
      <c r="A329" s="35" t="s">
        <v>50</v>
      </c>
      <c r="B329" s="11" t="s">
        <v>90</v>
      </c>
      <c r="C329" s="16">
        <v>3.2</v>
      </c>
    </row>
    <row r="330" spans="1:3" ht="15.6" customHeight="1" x14ac:dyDescent="0.25">
      <c r="A330" s="35" t="s">
        <v>50</v>
      </c>
      <c r="B330" s="11"/>
      <c r="C330" s="16" t="s">
        <v>25</v>
      </c>
    </row>
    <row r="331" spans="1:3" x14ac:dyDescent="0.25">
      <c r="A331" s="35" t="s">
        <v>50</v>
      </c>
      <c r="B331" s="11" t="s">
        <v>102</v>
      </c>
      <c r="C331" s="16">
        <v>2.666666666666667</v>
      </c>
    </row>
    <row r="332" spans="1:3" x14ac:dyDescent="0.25">
      <c r="A332" s="35" t="s">
        <v>50</v>
      </c>
      <c r="B332" s="11" t="s">
        <v>86</v>
      </c>
      <c r="C332" s="16">
        <v>4</v>
      </c>
    </row>
    <row r="333" spans="1:3" x14ac:dyDescent="0.25">
      <c r="A333" s="35" t="s">
        <v>52</v>
      </c>
      <c r="B333" s="11" t="s">
        <v>92</v>
      </c>
      <c r="C333" s="16">
        <v>2.4242424242424242E-2</v>
      </c>
    </row>
    <row r="334" spans="1:3" ht="15.6" customHeight="1" x14ac:dyDescent="0.25">
      <c r="A334" s="35" t="s">
        <v>52</v>
      </c>
      <c r="B334" s="11"/>
      <c r="C334" s="16" t="s">
        <v>25</v>
      </c>
    </row>
    <row r="335" spans="1:3" ht="31.2" x14ac:dyDescent="0.25">
      <c r="A335" s="35" t="s">
        <v>52</v>
      </c>
      <c r="B335" s="11" t="s">
        <v>109</v>
      </c>
      <c r="C335" s="16">
        <v>6.8571428571428575E-2</v>
      </c>
    </row>
    <row r="336" spans="1:3" ht="15.6" customHeight="1" x14ac:dyDescent="0.25">
      <c r="A336" s="35" t="s">
        <v>52</v>
      </c>
      <c r="B336" s="11"/>
      <c r="C336" s="16" t="s">
        <v>25</v>
      </c>
    </row>
    <row r="337" spans="1:3" x14ac:dyDescent="0.25">
      <c r="A337" s="35" t="s">
        <v>52</v>
      </c>
      <c r="B337" s="11" t="s">
        <v>90</v>
      </c>
      <c r="C337" s="16">
        <v>9.7142857142857142E-2</v>
      </c>
    </row>
    <row r="338" spans="1:3" ht="15.6" customHeight="1" thickBot="1" x14ac:dyDescent="0.3">
      <c r="A338" s="36" t="s">
        <v>52</v>
      </c>
      <c r="B338" s="17"/>
      <c r="C338" s="32" t="s">
        <v>25</v>
      </c>
    </row>
    <row r="339" spans="1:3" ht="16.2" thickTop="1" x14ac:dyDescent="0.25">
      <c r="A339" s="35" t="s">
        <v>35</v>
      </c>
      <c r="B339" s="12" t="s">
        <v>120</v>
      </c>
      <c r="C339" s="31">
        <v>8.0500000000000007</v>
      </c>
    </row>
    <row r="340" spans="1:3" ht="31.2" x14ac:dyDescent="0.25">
      <c r="A340" s="35" t="s">
        <v>35</v>
      </c>
      <c r="B340" s="11" t="s">
        <v>109</v>
      </c>
      <c r="C340" s="16">
        <v>3.2583333333333333</v>
      </c>
    </row>
    <row r="341" spans="1:3" x14ac:dyDescent="0.25">
      <c r="A341" s="35" t="s">
        <v>35</v>
      </c>
      <c r="B341" s="11" t="s">
        <v>96</v>
      </c>
      <c r="C341" s="16">
        <v>1.6291666666666667</v>
      </c>
    </row>
    <row r="342" spans="1:3" x14ac:dyDescent="0.25">
      <c r="A342" s="35" t="s">
        <v>35</v>
      </c>
      <c r="B342" s="11" t="s">
        <v>102</v>
      </c>
      <c r="C342" s="16">
        <v>2.6066666666666665</v>
      </c>
    </row>
    <row r="343" spans="1:3" x14ac:dyDescent="0.25">
      <c r="A343" s="35" t="s">
        <v>34</v>
      </c>
      <c r="B343" s="11" t="s">
        <v>92</v>
      </c>
      <c r="C343" s="16">
        <v>1.8619047619047617</v>
      </c>
    </row>
    <row r="344" spans="1:3" x14ac:dyDescent="0.25">
      <c r="A344" s="35" t="s">
        <v>34</v>
      </c>
      <c r="B344" s="11" t="s">
        <v>108</v>
      </c>
      <c r="C344" s="16">
        <v>6.5166666666666666</v>
      </c>
    </row>
    <row r="345" spans="1:3" x14ac:dyDescent="0.25">
      <c r="A345" s="35" t="s">
        <v>34</v>
      </c>
      <c r="B345" s="11" t="s">
        <v>90</v>
      </c>
      <c r="C345" s="16">
        <v>3.0076923076923077</v>
      </c>
    </row>
    <row r="346" spans="1:3" x14ac:dyDescent="0.25">
      <c r="A346" s="35" t="s">
        <v>33</v>
      </c>
      <c r="B346" s="11" t="s">
        <v>93</v>
      </c>
      <c r="C346" s="16">
        <v>0</v>
      </c>
    </row>
    <row r="347" spans="1:3" x14ac:dyDescent="0.25">
      <c r="A347" s="35" t="s">
        <v>37</v>
      </c>
      <c r="B347" s="6" t="s">
        <v>116</v>
      </c>
      <c r="C347" s="16">
        <v>1.2000000000000002</v>
      </c>
    </row>
    <row r="348" spans="1:3" ht="15.6" customHeight="1" x14ac:dyDescent="0.25">
      <c r="A348" s="35" t="s">
        <v>37</v>
      </c>
      <c r="B348" s="6"/>
      <c r="C348" s="16" t="s">
        <v>25</v>
      </c>
    </row>
    <row r="349" spans="1:3" ht="15.6" customHeight="1" x14ac:dyDescent="0.25">
      <c r="A349" s="35" t="s">
        <v>37</v>
      </c>
      <c r="B349" s="6"/>
      <c r="C349" s="16" t="s">
        <v>25</v>
      </c>
    </row>
    <row r="350" spans="1:3" x14ac:dyDescent="0.25">
      <c r="A350" s="35" t="s">
        <v>37</v>
      </c>
      <c r="B350" s="6" t="s">
        <v>94</v>
      </c>
      <c r="C350" s="16">
        <v>0.13333333333333333</v>
      </c>
    </row>
    <row r="351" spans="1:3" ht="15.6" customHeight="1" x14ac:dyDescent="0.25">
      <c r="A351" s="35" t="s">
        <v>37</v>
      </c>
      <c r="B351" s="6"/>
      <c r="C351" s="16" t="s">
        <v>25</v>
      </c>
    </row>
    <row r="352" spans="1:3" x14ac:dyDescent="0.25">
      <c r="A352" s="35" t="s">
        <v>39</v>
      </c>
      <c r="B352" s="11" t="s">
        <v>120</v>
      </c>
      <c r="C352" s="16">
        <v>0</v>
      </c>
    </row>
    <row r="353" spans="1:3" x14ac:dyDescent="0.25">
      <c r="A353" s="35" t="s">
        <v>39</v>
      </c>
      <c r="B353" s="6" t="s">
        <v>116</v>
      </c>
      <c r="C353" s="16">
        <v>0</v>
      </c>
    </row>
    <row r="354" spans="1:3" x14ac:dyDescent="0.25">
      <c r="A354" s="35" t="s">
        <v>39</v>
      </c>
      <c r="B354" s="6" t="s">
        <v>95</v>
      </c>
      <c r="C354" s="16">
        <v>0</v>
      </c>
    </row>
    <row r="355" spans="1:3" x14ac:dyDescent="0.25">
      <c r="A355" s="35" t="s">
        <v>38</v>
      </c>
      <c r="B355" s="11" t="s">
        <v>120</v>
      </c>
      <c r="C355" s="16">
        <v>0</v>
      </c>
    </row>
    <row r="356" spans="1:3" x14ac:dyDescent="0.25">
      <c r="A356" s="35" t="s">
        <v>38</v>
      </c>
      <c r="B356" s="6" t="s">
        <v>116</v>
      </c>
      <c r="C356" s="16">
        <v>0</v>
      </c>
    </row>
    <row r="357" spans="1:3" x14ac:dyDescent="0.25">
      <c r="A357" s="35" t="s">
        <v>38</v>
      </c>
      <c r="B357" s="6" t="s">
        <v>95</v>
      </c>
      <c r="C357" s="16">
        <v>0</v>
      </c>
    </row>
    <row r="358" spans="1:3" x14ac:dyDescent="0.25">
      <c r="A358" s="35" t="s">
        <v>32</v>
      </c>
      <c r="B358" s="11" t="s">
        <v>120</v>
      </c>
      <c r="C358" s="16">
        <v>0</v>
      </c>
    </row>
    <row r="359" spans="1:3" x14ac:dyDescent="0.25">
      <c r="A359" s="35" t="s">
        <v>32</v>
      </c>
      <c r="B359" s="11" t="s">
        <v>108</v>
      </c>
      <c r="C359" s="16">
        <v>0</v>
      </c>
    </row>
    <row r="360" spans="1:3" ht="31.2" x14ac:dyDescent="0.25">
      <c r="A360" s="35" t="s">
        <v>32</v>
      </c>
      <c r="B360" s="11" t="s">
        <v>109</v>
      </c>
      <c r="C360" s="16">
        <v>0</v>
      </c>
    </row>
    <row r="361" spans="1:3" x14ac:dyDescent="0.25">
      <c r="A361" s="35" t="s">
        <v>32</v>
      </c>
      <c r="B361" s="11" t="s">
        <v>97</v>
      </c>
      <c r="C361" s="16">
        <v>0</v>
      </c>
    </row>
    <row r="362" spans="1:3" x14ac:dyDescent="0.25">
      <c r="A362" s="35" t="s">
        <v>32</v>
      </c>
      <c r="B362" s="11" t="s">
        <v>87</v>
      </c>
      <c r="C362" s="16">
        <v>0</v>
      </c>
    </row>
    <row r="363" spans="1:3" x14ac:dyDescent="0.25">
      <c r="A363" s="35" t="s">
        <v>32</v>
      </c>
      <c r="B363" s="6" t="s">
        <v>118</v>
      </c>
      <c r="C363" s="16">
        <v>0</v>
      </c>
    </row>
    <row r="364" spans="1:3" x14ac:dyDescent="0.25">
      <c r="A364" s="35" t="s">
        <v>32</v>
      </c>
      <c r="B364" s="6" t="s">
        <v>96</v>
      </c>
      <c r="C364" s="16">
        <v>0</v>
      </c>
    </row>
    <row r="365" spans="1:3" x14ac:dyDescent="0.25">
      <c r="A365" s="35" t="s">
        <v>36</v>
      </c>
      <c r="B365" s="11" t="s">
        <v>120</v>
      </c>
      <c r="C365" s="16">
        <v>1.0235294117647058</v>
      </c>
    </row>
    <row r="366" spans="1:3" x14ac:dyDescent="0.25">
      <c r="A366" s="35" t="s">
        <v>36</v>
      </c>
      <c r="B366" s="11" t="s">
        <v>95</v>
      </c>
      <c r="C366" s="16">
        <v>0.64444444444444449</v>
      </c>
    </row>
    <row r="367" spans="1:3" x14ac:dyDescent="0.25">
      <c r="A367" s="35" t="s">
        <v>19</v>
      </c>
      <c r="B367" s="11" t="s">
        <v>120</v>
      </c>
      <c r="C367" s="16">
        <v>2.7473684210526317</v>
      </c>
    </row>
    <row r="368" spans="1:3" ht="15.6" customHeight="1" x14ac:dyDescent="0.25">
      <c r="A368" s="35" t="s">
        <v>19</v>
      </c>
      <c r="B368" s="11"/>
      <c r="C368" s="16" t="s">
        <v>25</v>
      </c>
    </row>
    <row r="369" spans="1:3" ht="15.6" customHeight="1" x14ac:dyDescent="0.25">
      <c r="A369" s="35" t="s">
        <v>19</v>
      </c>
      <c r="B369" s="11"/>
      <c r="C369" s="16" t="s">
        <v>25</v>
      </c>
    </row>
    <row r="370" spans="1:3" x14ac:dyDescent="0.25">
      <c r="A370" s="35" t="s">
        <v>19</v>
      </c>
      <c r="B370" s="11" t="s">
        <v>92</v>
      </c>
      <c r="C370" s="16">
        <v>0.22307692307692309</v>
      </c>
    </row>
    <row r="371" spans="1:3" ht="16.2" thickBot="1" x14ac:dyDescent="0.3">
      <c r="A371" s="36" t="s">
        <v>19</v>
      </c>
      <c r="B371" s="17" t="s">
        <v>116</v>
      </c>
      <c r="C371" s="23">
        <v>0.62142857142857144</v>
      </c>
    </row>
    <row r="372" spans="1:3" ht="31.8" thickTop="1" x14ac:dyDescent="0.25">
      <c r="A372" s="37" t="s">
        <v>27</v>
      </c>
      <c r="B372" s="12" t="s">
        <v>101</v>
      </c>
      <c r="C372" s="21">
        <v>0.10937500000000001</v>
      </c>
    </row>
    <row r="373" spans="1:3" x14ac:dyDescent="0.25">
      <c r="A373" s="37" t="s">
        <v>27</v>
      </c>
      <c r="B373" s="11" t="s">
        <v>116</v>
      </c>
      <c r="C373" s="16">
        <v>1.8888888888888888</v>
      </c>
    </row>
    <row r="374" spans="1:3" ht="15.6" customHeight="1" x14ac:dyDescent="0.25">
      <c r="A374" s="37" t="s">
        <v>27</v>
      </c>
      <c r="B374" s="11"/>
      <c r="C374" s="16" t="s">
        <v>25</v>
      </c>
    </row>
    <row r="375" spans="1:3" ht="15.6" customHeight="1" x14ac:dyDescent="0.25">
      <c r="A375" s="37" t="s">
        <v>27</v>
      </c>
      <c r="B375" s="11"/>
      <c r="C375" s="16" t="s">
        <v>25</v>
      </c>
    </row>
    <row r="376" spans="1:3" x14ac:dyDescent="0.25">
      <c r="A376" s="37" t="s">
        <v>27</v>
      </c>
      <c r="B376" s="11" t="s">
        <v>95</v>
      </c>
      <c r="C376" s="16">
        <v>0.62962962962962976</v>
      </c>
    </row>
    <row r="377" spans="1:3" ht="15.6" customHeight="1" x14ac:dyDescent="0.25">
      <c r="A377" s="37" t="s">
        <v>27</v>
      </c>
      <c r="B377" s="11"/>
      <c r="C377" s="16" t="s">
        <v>25</v>
      </c>
    </row>
    <row r="378" spans="1:3" ht="15.6" customHeight="1" x14ac:dyDescent="0.25">
      <c r="A378" s="37" t="s">
        <v>27</v>
      </c>
      <c r="B378" s="11"/>
      <c r="C378" s="16" t="s">
        <v>25</v>
      </c>
    </row>
    <row r="379" spans="1:3" x14ac:dyDescent="0.25">
      <c r="A379" s="37" t="s">
        <v>27</v>
      </c>
      <c r="B379" s="11" t="s">
        <v>93</v>
      </c>
      <c r="C379" s="16">
        <v>0.77777777777777779</v>
      </c>
    </row>
    <row r="380" spans="1:3" ht="31.2" x14ac:dyDescent="0.25">
      <c r="A380" s="38" t="s">
        <v>26</v>
      </c>
      <c r="B380" s="11" t="s">
        <v>101</v>
      </c>
      <c r="C380" s="16">
        <v>8.4134615384615391E-2</v>
      </c>
    </row>
    <row r="381" spans="1:3" x14ac:dyDescent="0.25">
      <c r="A381" s="38" t="s">
        <v>26</v>
      </c>
      <c r="B381" s="11" t="s">
        <v>116</v>
      </c>
      <c r="C381" s="16">
        <v>0.71428571428571419</v>
      </c>
    </row>
    <row r="382" spans="1:3" x14ac:dyDescent="0.25">
      <c r="A382" s="38" t="s">
        <v>26</v>
      </c>
      <c r="B382" s="11" t="s">
        <v>95</v>
      </c>
      <c r="C382" s="16">
        <v>0</v>
      </c>
    </row>
    <row r="383" spans="1:3" ht="31.2" x14ac:dyDescent="0.25">
      <c r="A383" s="35" t="s">
        <v>30</v>
      </c>
      <c r="B383" s="11" t="s">
        <v>101</v>
      </c>
      <c r="C383" s="16">
        <v>0.74632352941176472</v>
      </c>
    </row>
    <row r="384" spans="1:3" x14ac:dyDescent="0.25">
      <c r="A384" s="35" t="s">
        <v>30</v>
      </c>
      <c r="B384" s="11" t="s">
        <v>116</v>
      </c>
      <c r="C384" s="16">
        <v>1.1153846153846154</v>
      </c>
    </row>
    <row r="385" spans="1:3" x14ac:dyDescent="0.25">
      <c r="A385" s="35" t="s">
        <v>30</v>
      </c>
      <c r="B385" s="11" t="s">
        <v>95</v>
      </c>
      <c r="C385" s="16">
        <v>0.38666666666666671</v>
      </c>
    </row>
    <row r="386" spans="1:3" x14ac:dyDescent="0.25">
      <c r="A386" s="35" t="s">
        <v>30</v>
      </c>
      <c r="B386" s="11" t="s">
        <v>102</v>
      </c>
      <c r="C386" s="16">
        <v>0.4142857142857142</v>
      </c>
    </row>
    <row r="387" spans="1:3" x14ac:dyDescent="0.25">
      <c r="A387" s="35" t="s">
        <v>30</v>
      </c>
      <c r="B387" s="11" t="s">
        <v>93</v>
      </c>
      <c r="C387" s="16">
        <v>0.13809523809523808</v>
      </c>
    </row>
    <row r="388" spans="1:3" ht="31.2" x14ac:dyDescent="0.25">
      <c r="A388" s="35" t="s">
        <v>28</v>
      </c>
      <c r="B388" s="11" t="s">
        <v>101</v>
      </c>
      <c r="C388" s="16">
        <v>0</v>
      </c>
    </row>
    <row r="389" spans="1:3" x14ac:dyDescent="0.25">
      <c r="A389" s="35" t="s">
        <v>28</v>
      </c>
      <c r="B389" s="6" t="s">
        <v>116</v>
      </c>
      <c r="C389" s="16">
        <v>0</v>
      </c>
    </row>
    <row r="390" spans="1:3" ht="15.6" customHeight="1" x14ac:dyDescent="0.25">
      <c r="A390" s="35" t="s">
        <v>28</v>
      </c>
      <c r="B390" s="6"/>
      <c r="C390" s="16" t="s">
        <v>25</v>
      </c>
    </row>
    <row r="391" spans="1:3" x14ac:dyDescent="0.25">
      <c r="A391" s="35" t="s">
        <v>28</v>
      </c>
      <c r="B391" s="11" t="s">
        <v>95</v>
      </c>
      <c r="C391" s="16">
        <v>0</v>
      </c>
    </row>
    <row r="392" spans="1:3" ht="15.6" customHeight="1" x14ac:dyDescent="0.25">
      <c r="A392" s="35" t="s">
        <v>28</v>
      </c>
      <c r="B392" s="11"/>
      <c r="C392" s="16" t="s">
        <v>25</v>
      </c>
    </row>
    <row r="393" spans="1:3" x14ac:dyDescent="0.25">
      <c r="A393" s="35" t="s">
        <v>28</v>
      </c>
      <c r="B393" s="6" t="s">
        <v>93</v>
      </c>
      <c r="C393" s="16">
        <v>0</v>
      </c>
    </row>
    <row r="394" spans="1:3" ht="31.2" x14ac:dyDescent="0.25">
      <c r="A394" s="35" t="s">
        <v>29</v>
      </c>
      <c r="B394" s="11" t="s">
        <v>101</v>
      </c>
      <c r="C394" s="16">
        <v>0.51953125</v>
      </c>
    </row>
    <row r="395" spans="1:3" x14ac:dyDescent="0.25">
      <c r="A395" s="35" t="s">
        <v>29</v>
      </c>
      <c r="B395" s="11" t="s">
        <v>116</v>
      </c>
      <c r="C395" s="16">
        <v>2.5333333333333332</v>
      </c>
    </row>
    <row r="396" spans="1:3" ht="15.6" customHeight="1" x14ac:dyDescent="0.25">
      <c r="A396" s="35" t="s">
        <v>29</v>
      </c>
      <c r="B396" s="11"/>
      <c r="C396" s="16" t="s">
        <v>25</v>
      </c>
    </row>
    <row r="397" spans="1:3" x14ac:dyDescent="0.25">
      <c r="A397" s="35" t="s">
        <v>29</v>
      </c>
      <c r="B397" s="11" t="s">
        <v>95</v>
      </c>
      <c r="C397" s="16">
        <v>0.6333333333333333</v>
      </c>
    </row>
    <row r="398" spans="1:3" ht="15.6" customHeight="1" x14ac:dyDescent="0.25">
      <c r="A398" s="35" t="s">
        <v>29</v>
      </c>
      <c r="B398" s="11"/>
      <c r="C398" s="16" t="s">
        <v>25</v>
      </c>
    </row>
    <row r="399" spans="1:3" ht="16.2" thickBot="1" x14ac:dyDescent="0.3">
      <c r="A399" s="36" t="s">
        <v>29</v>
      </c>
      <c r="B399" s="17" t="s">
        <v>93</v>
      </c>
      <c r="C399" s="20">
        <v>0.15833333333333333</v>
      </c>
    </row>
    <row r="400" spans="1:3" ht="16.2" thickTop="1" x14ac:dyDescent="0.25">
      <c r="A400" s="35" t="s">
        <v>9</v>
      </c>
      <c r="B400" s="12" t="s">
        <v>108</v>
      </c>
      <c r="C400" s="22">
        <v>9.8000000000000007</v>
      </c>
    </row>
    <row r="401" spans="1:3" x14ac:dyDescent="0.25">
      <c r="A401" s="35" t="s">
        <v>9</v>
      </c>
      <c r="B401" s="11" t="s">
        <v>117</v>
      </c>
      <c r="C401" s="16">
        <v>26.133333333333333</v>
      </c>
    </row>
    <row r="402" spans="1:3" x14ac:dyDescent="0.25">
      <c r="A402" s="35" t="s">
        <v>9</v>
      </c>
      <c r="B402" s="11" t="s">
        <v>106</v>
      </c>
      <c r="C402" s="16">
        <v>7.84</v>
      </c>
    </row>
    <row r="403" spans="1:3" x14ac:dyDescent="0.25">
      <c r="A403" s="35" t="s">
        <v>9</v>
      </c>
      <c r="B403" s="11" t="s">
        <v>81</v>
      </c>
      <c r="C403" s="16">
        <v>6.5333333333333332</v>
      </c>
    </row>
    <row r="404" spans="1:3" x14ac:dyDescent="0.25">
      <c r="A404" s="33" t="s">
        <v>10</v>
      </c>
      <c r="B404" s="11" t="s">
        <v>108</v>
      </c>
      <c r="C404" s="16">
        <v>3.2</v>
      </c>
    </row>
    <row r="405" spans="1:3" x14ac:dyDescent="0.25">
      <c r="A405" s="33" t="s">
        <v>10</v>
      </c>
      <c r="B405" s="11" t="s">
        <v>106</v>
      </c>
      <c r="C405" s="16">
        <v>1.6</v>
      </c>
    </row>
    <row r="406" spans="1:3" x14ac:dyDescent="0.25">
      <c r="A406" s="33" t="s">
        <v>10</v>
      </c>
      <c r="B406" s="11" t="s">
        <v>80</v>
      </c>
      <c r="C406" s="16">
        <v>1.0666666666666667</v>
      </c>
    </row>
    <row r="407" spans="1:3" x14ac:dyDescent="0.25">
      <c r="A407" s="35" t="s">
        <v>11</v>
      </c>
      <c r="B407" s="11" t="s">
        <v>108</v>
      </c>
      <c r="C407" s="16">
        <v>6.083333333333333</v>
      </c>
    </row>
    <row r="408" spans="1:3" x14ac:dyDescent="0.25">
      <c r="A408" s="35" t="s">
        <v>11</v>
      </c>
      <c r="B408" s="11" t="s">
        <v>106</v>
      </c>
      <c r="C408" s="16">
        <v>3.6500000000000004</v>
      </c>
    </row>
    <row r="409" spans="1:3" x14ac:dyDescent="0.25">
      <c r="A409" s="35" t="s">
        <v>11</v>
      </c>
      <c r="B409" s="11" t="s">
        <v>80</v>
      </c>
      <c r="C409" s="16">
        <v>2.4333333333333331</v>
      </c>
    </row>
    <row r="410" spans="1:3" x14ac:dyDescent="0.25">
      <c r="A410" s="35" t="s">
        <v>16</v>
      </c>
      <c r="B410" s="11" t="s">
        <v>108</v>
      </c>
      <c r="C410" s="16">
        <v>0.5</v>
      </c>
    </row>
    <row r="411" spans="1:3" x14ac:dyDescent="0.25">
      <c r="A411" s="35" t="s">
        <v>16</v>
      </c>
      <c r="B411" s="11" t="s">
        <v>106</v>
      </c>
      <c r="C411" s="16">
        <v>0.25</v>
      </c>
    </row>
    <row r="412" spans="1:3" ht="16.2" thickBot="1" x14ac:dyDescent="0.3">
      <c r="A412" s="36" t="s">
        <v>16</v>
      </c>
      <c r="B412" s="17" t="s">
        <v>80</v>
      </c>
      <c r="C412" s="23">
        <v>0.16666666666666666</v>
      </c>
    </row>
    <row r="413" spans="1:3" ht="16.2" thickTop="1" x14ac:dyDescent="0.25">
      <c r="A413" s="35" t="s">
        <v>15</v>
      </c>
      <c r="B413" s="12" t="s">
        <v>107</v>
      </c>
      <c r="C413" s="21">
        <v>38.07</v>
      </c>
    </row>
    <row r="414" spans="1:3" ht="15.6" customHeight="1" x14ac:dyDescent="0.25">
      <c r="A414" s="35" t="s">
        <v>15</v>
      </c>
      <c r="B414" s="11"/>
      <c r="C414" s="16" t="s">
        <v>25</v>
      </c>
    </row>
    <row r="415" spans="1:3" ht="15.6" customHeight="1" x14ac:dyDescent="0.25">
      <c r="A415" s="35" t="s">
        <v>15</v>
      </c>
      <c r="B415" s="11"/>
      <c r="C415" s="16" t="s">
        <v>25</v>
      </c>
    </row>
    <row r="416" spans="1:3" x14ac:dyDescent="0.25">
      <c r="A416" s="35" t="s">
        <v>15</v>
      </c>
      <c r="B416" s="11" t="s">
        <v>108</v>
      </c>
      <c r="C416" s="16">
        <v>5.4</v>
      </c>
    </row>
    <row r="417" spans="1:3" x14ac:dyDescent="0.25">
      <c r="A417" s="35" t="s">
        <v>15</v>
      </c>
      <c r="B417" s="11" t="s">
        <v>98</v>
      </c>
      <c r="C417" s="16">
        <v>3.24</v>
      </c>
    </row>
    <row r="418" spans="1:3" x14ac:dyDescent="0.25">
      <c r="A418" s="35" t="s">
        <v>15</v>
      </c>
      <c r="B418" s="11" t="s">
        <v>88</v>
      </c>
      <c r="C418" s="16">
        <v>3.24</v>
      </c>
    </row>
    <row r="419" spans="1:3" x14ac:dyDescent="0.25">
      <c r="A419" s="35" t="s">
        <v>15</v>
      </c>
      <c r="B419" s="11" t="s">
        <v>104</v>
      </c>
      <c r="C419" s="16">
        <v>8.1</v>
      </c>
    </row>
    <row r="420" spans="1:3" x14ac:dyDescent="0.25">
      <c r="A420" s="35" t="s">
        <v>14</v>
      </c>
      <c r="B420" s="11" t="s">
        <v>107</v>
      </c>
      <c r="C420" s="16">
        <v>27.771428571428572</v>
      </c>
    </row>
    <row r="421" spans="1:3" ht="15.6" customHeight="1" x14ac:dyDescent="0.25">
      <c r="A421" s="35" t="s">
        <v>14</v>
      </c>
      <c r="B421" s="11"/>
      <c r="C421" s="16" t="s">
        <v>25</v>
      </c>
    </row>
    <row r="422" spans="1:3" x14ac:dyDescent="0.25">
      <c r="A422" s="35" t="s">
        <v>14</v>
      </c>
      <c r="B422" s="11" t="s">
        <v>108</v>
      </c>
      <c r="C422" s="16">
        <v>8.7942857142857136</v>
      </c>
    </row>
    <row r="423" spans="1:3" ht="15.6" customHeight="1" x14ac:dyDescent="0.25">
      <c r="A423" s="35" t="s">
        <v>14</v>
      </c>
      <c r="B423" s="11"/>
      <c r="C423" s="16" t="s">
        <v>25</v>
      </c>
    </row>
    <row r="424" spans="1:3" x14ac:dyDescent="0.25">
      <c r="A424" s="35" t="s">
        <v>14</v>
      </c>
      <c r="B424" s="11" t="s">
        <v>98</v>
      </c>
      <c r="C424" s="16">
        <v>3.24</v>
      </c>
    </row>
    <row r="425" spans="1:3" x14ac:dyDescent="0.25">
      <c r="A425" s="35" t="s">
        <v>14</v>
      </c>
      <c r="B425" s="11" t="s">
        <v>88</v>
      </c>
      <c r="C425" s="16">
        <v>3.24</v>
      </c>
    </row>
    <row r="426" spans="1:3" x14ac:dyDescent="0.25">
      <c r="A426" s="35" t="s">
        <v>12</v>
      </c>
      <c r="B426" s="11" t="s">
        <v>107</v>
      </c>
      <c r="C426" s="16">
        <v>5.625</v>
      </c>
    </row>
    <row r="427" spans="1:3" ht="15.6" customHeight="1" x14ac:dyDescent="0.25">
      <c r="A427" s="35" t="s">
        <v>12</v>
      </c>
      <c r="B427" s="11"/>
      <c r="C427" s="16" t="s">
        <v>25</v>
      </c>
    </row>
    <row r="428" spans="1:3" x14ac:dyDescent="0.25">
      <c r="A428" s="35" t="s">
        <v>12</v>
      </c>
      <c r="B428" s="11" t="s">
        <v>108</v>
      </c>
      <c r="C428" s="16">
        <v>2.3809523809523809</v>
      </c>
    </row>
    <row r="429" spans="1:3" ht="15.6" customHeight="1" x14ac:dyDescent="0.25">
      <c r="A429" s="35" t="s">
        <v>12</v>
      </c>
      <c r="B429" s="11"/>
      <c r="C429" s="16" t="s">
        <v>25</v>
      </c>
    </row>
    <row r="430" spans="1:3" x14ac:dyDescent="0.25">
      <c r="A430" s="35" t="s">
        <v>12</v>
      </c>
      <c r="B430" s="11" t="s">
        <v>98</v>
      </c>
      <c r="C430" s="16">
        <v>1</v>
      </c>
    </row>
    <row r="431" spans="1:3" x14ac:dyDescent="0.25">
      <c r="A431" s="35" t="s">
        <v>12</v>
      </c>
      <c r="B431" s="11" t="s">
        <v>88</v>
      </c>
      <c r="C431" s="16">
        <v>1</v>
      </c>
    </row>
    <row r="432" spans="1:3" x14ac:dyDescent="0.25">
      <c r="A432" s="35" t="s">
        <v>17</v>
      </c>
      <c r="B432" s="11" t="s">
        <v>107</v>
      </c>
      <c r="C432" s="16">
        <v>1.9125000000000001</v>
      </c>
    </row>
    <row r="433" spans="1:3" ht="15.6" customHeight="1" x14ac:dyDescent="0.25">
      <c r="A433" s="35" t="s">
        <v>17</v>
      </c>
      <c r="B433" s="11"/>
      <c r="C433" s="16" t="s">
        <v>25</v>
      </c>
    </row>
    <row r="434" spans="1:3" x14ac:dyDescent="0.25">
      <c r="A434" s="35" t="s">
        <v>17</v>
      </c>
      <c r="B434" s="11" t="s">
        <v>108</v>
      </c>
      <c r="C434" s="16">
        <v>0.80952380952380953</v>
      </c>
    </row>
    <row r="435" spans="1:3" ht="15.6" customHeight="1" x14ac:dyDescent="0.25">
      <c r="A435" s="35" t="s">
        <v>17</v>
      </c>
      <c r="B435" s="11"/>
      <c r="C435" s="16" t="s">
        <v>25</v>
      </c>
    </row>
    <row r="436" spans="1:3" x14ac:dyDescent="0.25">
      <c r="A436" s="35" t="s">
        <v>17</v>
      </c>
      <c r="B436" s="11" t="s">
        <v>98</v>
      </c>
      <c r="C436" s="16">
        <v>0.34</v>
      </c>
    </row>
    <row r="437" spans="1:3" x14ac:dyDescent="0.25">
      <c r="A437" s="35" t="s">
        <v>17</v>
      </c>
      <c r="B437" s="11" t="s">
        <v>88</v>
      </c>
      <c r="C437" s="16">
        <v>0.34</v>
      </c>
    </row>
    <row r="438" spans="1:3" x14ac:dyDescent="0.25">
      <c r="A438" s="35" t="s">
        <v>13</v>
      </c>
      <c r="B438" s="11" t="s">
        <v>107</v>
      </c>
      <c r="C438" s="16">
        <v>50.910256410256409</v>
      </c>
    </row>
    <row r="439" spans="1:3" ht="15.6" customHeight="1" x14ac:dyDescent="0.25">
      <c r="A439" s="35" t="s">
        <v>13</v>
      </c>
      <c r="B439" s="11"/>
      <c r="C439" s="16" t="s">
        <v>25</v>
      </c>
    </row>
    <row r="440" spans="1:3" x14ac:dyDescent="0.25">
      <c r="A440" s="35" t="s">
        <v>13</v>
      </c>
      <c r="B440" s="11" t="s">
        <v>108</v>
      </c>
      <c r="C440" s="16">
        <v>24.14534161490683</v>
      </c>
    </row>
    <row r="441" spans="1:3" ht="15.6" customHeight="1" x14ac:dyDescent="0.25">
      <c r="A441" s="35" t="s">
        <v>13</v>
      </c>
      <c r="B441" s="11"/>
      <c r="C441" s="16" t="s">
        <v>25</v>
      </c>
    </row>
    <row r="442" spans="1:3" x14ac:dyDescent="0.25">
      <c r="A442" s="35" t="s">
        <v>13</v>
      </c>
      <c r="B442" s="11" t="s">
        <v>99</v>
      </c>
      <c r="C442" s="16">
        <v>8.36</v>
      </c>
    </row>
    <row r="443" spans="1:3" x14ac:dyDescent="0.25">
      <c r="A443" s="35" t="s">
        <v>13</v>
      </c>
      <c r="B443" s="11" t="s">
        <v>89</v>
      </c>
      <c r="C443" s="16">
        <v>8.36</v>
      </c>
    </row>
    <row r="444" spans="1:3" x14ac:dyDescent="0.25">
      <c r="A444" s="35" t="s">
        <v>13</v>
      </c>
      <c r="B444" s="11" t="s">
        <v>98</v>
      </c>
      <c r="C444" s="16">
        <v>8.36</v>
      </c>
    </row>
    <row r="445" spans="1:3" ht="16.2" thickBot="1" x14ac:dyDescent="0.3">
      <c r="A445" s="36" t="s">
        <v>13</v>
      </c>
      <c r="B445" s="17" t="s">
        <v>88</v>
      </c>
      <c r="C445" s="20">
        <v>8.36</v>
      </c>
    </row>
    <row r="446" spans="1:3" ht="16.2" thickTop="1" x14ac:dyDescent="0.25">
      <c r="A446" s="35" t="s">
        <v>111</v>
      </c>
      <c r="B446" s="12" t="s">
        <v>112</v>
      </c>
      <c r="C446" s="22">
        <v>2.1583333333333332</v>
      </c>
    </row>
    <row r="447" spans="1:3" x14ac:dyDescent="0.25">
      <c r="A447" s="35" t="s">
        <v>111</v>
      </c>
      <c r="B447" s="11" t="s">
        <v>113</v>
      </c>
      <c r="C447" s="16">
        <v>38.85</v>
      </c>
    </row>
    <row r="448" spans="1:3" ht="15.6" customHeight="1" x14ac:dyDescent="0.25">
      <c r="A448" s="35" t="s">
        <v>111</v>
      </c>
      <c r="B448" s="11"/>
      <c r="C448" s="16" t="s">
        <v>25</v>
      </c>
    </row>
    <row r="449" spans="1:3" ht="13.8" customHeight="1" x14ac:dyDescent="0.25">
      <c r="A449" s="33" t="s">
        <v>114</v>
      </c>
      <c r="B449" s="11" t="s">
        <v>115</v>
      </c>
      <c r="C449" s="16">
        <v>0</v>
      </c>
    </row>
    <row r="450" spans="1:3" ht="17.399999999999999" customHeight="1" x14ac:dyDescent="0.25">
      <c r="A450" s="33" t="s">
        <v>114</v>
      </c>
      <c r="B450" s="11" t="s">
        <v>113</v>
      </c>
      <c r="C450" s="16">
        <v>0</v>
      </c>
    </row>
    <row r="451" spans="1:3" ht="13.8" customHeight="1" x14ac:dyDescent="0.25">
      <c r="A451" s="33" t="s">
        <v>121</v>
      </c>
      <c r="B451" s="11" t="s">
        <v>122</v>
      </c>
      <c r="C451" s="16">
        <v>2.2916666666666665</v>
      </c>
    </row>
    <row r="452" spans="1:3" ht="17.399999999999999" customHeight="1" x14ac:dyDescent="0.25">
      <c r="A452" s="33" t="s">
        <v>121</v>
      </c>
      <c r="B452" s="11" t="s">
        <v>123</v>
      </c>
      <c r="C452" s="16">
        <v>1.71875</v>
      </c>
    </row>
    <row r="453" spans="1:3" ht="13.8" customHeight="1" x14ac:dyDescent="0.25">
      <c r="A453" s="33" t="s">
        <v>124</v>
      </c>
      <c r="B453" s="11" t="s">
        <v>112</v>
      </c>
      <c r="C453" s="16">
        <v>0.33333333333333337</v>
      </c>
    </row>
    <row r="454" spans="1:3" ht="16.8" customHeight="1" x14ac:dyDescent="0.25">
      <c r="A454" s="33" t="s">
        <v>124</v>
      </c>
      <c r="B454" s="11" t="s">
        <v>115</v>
      </c>
      <c r="C454" s="16">
        <v>1.8315789473684212</v>
      </c>
    </row>
    <row r="455" spans="1:3" ht="15.6" customHeight="1" x14ac:dyDescent="0.25">
      <c r="A455" s="33" t="s">
        <v>124</v>
      </c>
      <c r="B455" s="14"/>
      <c r="C455" s="16" t="s">
        <v>25</v>
      </c>
    </row>
    <row r="456" spans="1:3" ht="15.6" customHeight="1" x14ac:dyDescent="0.25">
      <c r="A456" s="33" t="s">
        <v>159</v>
      </c>
      <c r="B456" s="11" t="s">
        <v>113</v>
      </c>
      <c r="C456" s="16">
        <v>2.9325000000000001</v>
      </c>
    </row>
    <row r="457" spans="1:3" ht="15.6" customHeight="1" x14ac:dyDescent="0.25">
      <c r="A457" s="33" t="s">
        <v>159</v>
      </c>
      <c r="B457" s="11"/>
      <c r="C457" s="16" t="s">
        <v>25</v>
      </c>
    </row>
    <row r="458" spans="1:3" ht="15.6" customHeight="1" x14ac:dyDescent="0.25">
      <c r="A458" s="33" t="s">
        <v>160</v>
      </c>
      <c r="B458" s="11" t="s">
        <v>113</v>
      </c>
      <c r="C458" s="16">
        <v>0</v>
      </c>
    </row>
    <row r="459" spans="1:3" ht="15.6" customHeight="1" x14ac:dyDescent="0.25">
      <c r="A459" s="33" t="s">
        <v>160</v>
      </c>
      <c r="B459" s="11"/>
      <c r="C459" s="16" t="s">
        <v>25</v>
      </c>
    </row>
    <row r="460" spans="1:3" ht="15.6" customHeight="1" x14ac:dyDescent="0.25">
      <c r="A460" s="33" t="s">
        <v>173</v>
      </c>
      <c r="B460" s="11" t="s">
        <v>112</v>
      </c>
      <c r="C460" s="16">
        <v>0</v>
      </c>
    </row>
    <row r="461" spans="1:3" ht="15.6" customHeight="1" x14ac:dyDescent="0.25">
      <c r="A461" s="33" t="s">
        <v>173</v>
      </c>
      <c r="B461" s="11"/>
      <c r="C461" s="16" t="s">
        <v>25</v>
      </c>
    </row>
    <row r="462" spans="1:3" ht="15.6" customHeight="1" x14ac:dyDescent="0.25">
      <c r="A462" s="33" t="s">
        <v>173</v>
      </c>
      <c r="B462" s="11" t="s">
        <v>129</v>
      </c>
      <c r="C462" s="16">
        <v>0</v>
      </c>
    </row>
    <row r="463" spans="1:3" ht="15.6" customHeight="1" x14ac:dyDescent="0.25">
      <c r="A463" s="33" t="s">
        <v>173</v>
      </c>
      <c r="B463" s="11"/>
      <c r="C463" s="16" t="s">
        <v>25</v>
      </c>
    </row>
    <row r="464" spans="1:3" ht="15.6" customHeight="1" x14ac:dyDescent="0.25">
      <c r="A464" s="33" t="s">
        <v>175</v>
      </c>
      <c r="B464" s="11" t="s">
        <v>112</v>
      </c>
      <c r="C464" s="16">
        <v>0.33111111111111113</v>
      </c>
    </row>
    <row r="465" spans="1:3" ht="15.6" customHeight="1" x14ac:dyDescent="0.25">
      <c r="A465" s="33" t="s">
        <v>175</v>
      </c>
      <c r="B465" s="11" t="s">
        <v>113</v>
      </c>
      <c r="C465" s="16">
        <v>0.57307692307692315</v>
      </c>
    </row>
    <row r="466" spans="1:3" ht="15.6" customHeight="1" x14ac:dyDescent="0.25">
      <c r="A466" s="33" t="s">
        <v>174</v>
      </c>
      <c r="B466" s="11" t="s">
        <v>112</v>
      </c>
      <c r="C466" s="16">
        <v>3.7527777777777778</v>
      </c>
    </row>
    <row r="467" spans="1:3" ht="15.6" customHeight="1" x14ac:dyDescent="0.25">
      <c r="A467" s="33" t="s">
        <v>174</v>
      </c>
      <c r="B467" s="11" t="s">
        <v>123</v>
      </c>
      <c r="C467" s="16">
        <v>14.846153846153845</v>
      </c>
    </row>
    <row r="468" spans="1:3" ht="15.6" customHeight="1" x14ac:dyDescent="0.25">
      <c r="A468" s="33" t="s">
        <v>174</v>
      </c>
      <c r="B468" s="11"/>
      <c r="C468" s="16" t="s">
        <v>25</v>
      </c>
    </row>
    <row r="469" spans="1:3" ht="15.6" customHeight="1" x14ac:dyDescent="0.25">
      <c r="A469" s="33" t="s">
        <v>176</v>
      </c>
      <c r="B469" s="11" t="s">
        <v>112</v>
      </c>
      <c r="C469" s="16">
        <v>0</v>
      </c>
    </row>
    <row r="470" spans="1:3" ht="15.6" customHeight="1" x14ac:dyDescent="0.25">
      <c r="A470" s="33" t="s">
        <v>176</v>
      </c>
      <c r="B470" s="11" t="s">
        <v>115</v>
      </c>
      <c r="C470" s="16">
        <v>0</v>
      </c>
    </row>
    <row r="471" spans="1:3" ht="15.6" customHeight="1" x14ac:dyDescent="0.25">
      <c r="A471" s="33" t="s">
        <v>176</v>
      </c>
      <c r="B471" s="11" t="s">
        <v>113</v>
      </c>
      <c r="C471" s="16">
        <v>0</v>
      </c>
    </row>
    <row r="472" spans="1:3" ht="15.6" customHeight="1" x14ac:dyDescent="0.25">
      <c r="A472" s="33" t="s">
        <v>176</v>
      </c>
      <c r="B472" s="11" t="s">
        <v>142</v>
      </c>
      <c r="C472" s="16">
        <v>0</v>
      </c>
    </row>
    <row r="473" spans="1:3" ht="13.8" customHeight="1" x14ac:dyDescent="0.25">
      <c r="A473" s="33" t="s">
        <v>127</v>
      </c>
      <c r="B473" s="11" t="s">
        <v>112</v>
      </c>
      <c r="C473" s="16">
        <v>0.35416666666666663</v>
      </c>
    </row>
    <row r="474" spans="1:3" ht="13.8" customHeight="1" x14ac:dyDescent="0.25">
      <c r="A474" s="33" t="s">
        <v>127</v>
      </c>
      <c r="B474" s="11"/>
      <c r="C474" s="16" t="s">
        <v>25</v>
      </c>
    </row>
    <row r="475" spans="1:3" ht="17.399999999999999" customHeight="1" x14ac:dyDescent="0.25">
      <c r="A475" s="33" t="s">
        <v>127</v>
      </c>
      <c r="B475" s="11" t="s">
        <v>105</v>
      </c>
      <c r="C475" s="16">
        <v>1.0625</v>
      </c>
    </row>
    <row r="476" spans="1:3" ht="17.399999999999999" customHeight="1" x14ac:dyDescent="0.25">
      <c r="A476" s="33" t="s">
        <v>158</v>
      </c>
      <c r="B476" s="11" t="s">
        <v>112</v>
      </c>
      <c r="C476" s="16">
        <v>1.2722222222222224</v>
      </c>
    </row>
    <row r="477" spans="1:3" ht="17.399999999999999" customHeight="1" x14ac:dyDescent="0.25">
      <c r="A477" s="33" t="s">
        <v>158</v>
      </c>
      <c r="B477" s="11"/>
      <c r="C477" s="16" t="s">
        <v>25</v>
      </c>
    </row>
    <row r="478" spans="1:3" ht="17.399999999999999" customHeight="1" x14ac:dyDescent="0.25">
      <c r="A478" s="33" t="s">
        <v>158</v>
      </c>
      <c r="B478" s="11" t="s">
        <v>115</v>
      </c>
      <c r="C478" s="16">
        <v>2.0818181818181816</v>
      </c>
    </row>
    <row r="479" spans="1:3" ht="17.399999999999999" customHeight="1" x14ac:dyDescent="0.25">
      <c r="A479" s="33" t="s">
        <v>164</v>
      </c>
      <c r="B479" s="11" t="s">
        <v>112</v>
      </c>
      <c r="C479" s="16">
        <v>1.0433333333333334</v>
      </c>
    </row>
    <row r="480" spans="1:3" ht="17.399999999999999" customHeight="1" x14ac:dyDescent="0.25">
      <c r="A480" s="33" t="s">
        <v>164</v>
      </c>
      <c r="B480" s="11" t="s">
        <v>129</v>
      </c>
      <c r="C480" s="16">
        <v>7.1729166666666675</v>
      </c>
    </row>
    <row r="481" spans="1:3" ht="17.399999999999999" customHeight="1" x14ac:dyDescent="0.25">
      <c r="A481" s="33" t="s">
        <v>164</v>
      </c>
      <c r="B481" s="11"/>
      <c r="C481" s="16" t="s">
        <v>25</v>
      </c>
    </row>
    <row r="482" spans="1:3" ht="17.399999999999999" customHeight="1" x14ac:dyDescent="0.25">
      <c r="A482" s="33" t="s">
        <v>164</v>
      </c>
      <c r="B482" s="11" t="s">
        <v>105</v>
      </c>
      <c r="C482" s="16">
        <v>2.8454545454545452</v>
      </c>
    </row>
    <row r="483" spans="1:3" ht="17.399999999999999" customHeight="1" x14ac:dyDescent="0.25">
      <c r="A483" s="33" t="s">
        <v>164</v>
      </c>
      <c r="B483" s="11" t="s">
        <v>165</v>
      </c>
      <c r="C483" s="16">
        <v>1.7388888888888889</v>
      </c>
    </row>
    <row r="484" spans="1:3" ht="17.399999999999999" customHeight="1" x14ac:dyDescent="0.25">
      <c r="A484" s="33" t="s">
        <v>164</v>
      </c>
      <c r="B484" s="11" t="s">
        <v>123</v>
      </c>
      <c r="C484" s="16">
        <v>2.6083333333333334</v>
      </c>
    </row>
    <row r="485" spans="1:3" ht="17.399999999999999" customHeight="1" x14ac:dyDescent="0.25">
      <c r="A485" s="35" t="s">
        <v>166</v>
      </c>
      <c r="B485" s="11" t="s">
        <v>112</v>
      </c>
      <c r="C485" s="16">
        <v>2.9629629629629631E-2</v>
      </c>
    </row>
    <row r="486" spans="1:3" ht="17.399999999999999" customHeight="1" x14ac:dyDescent="0.25">
      <c r="A486" s="35" t="s">
        <v>166</v>
      </c>
      <c r="B486" s="11" t="s">
        <v>123</v>
      </c>
      <c r="C486" s="16">
        <v>6.1538461538461542E-2</v>
      </c>
    </row>
    <row r="487" spans="1:3" ht="17.399999999999999" customHeight="1" x14ac:dyDescent="0.25">
      <c r="A487" s="35" t="s">
        <v>166</v>
      </c>
      <c r="B487" s="11" t="s">
        <v>167</v>
      </c>
      <c r="C487" s="16">
        <v>5.9259259259259262E-2</v>
      </c>
    </row>
    <row r="488" spans="1:3" ht="17.399999999999999" customHeight="1" x14ac:dyDescent="0.25">
      <c r="A488" s="35" t="s">
        <v>166</v>
      </c>
      <c r="B488" s="11" t="s">
        <v>129</v>
      </c>
      <c r="C488" s="16">
        <v>6.1538461538461542E-2</v>
      </c>
    </row>
    <row r="489" spans="1:3" ht="17.399999999999999" customHeight="1" x14ac:dyDescent="0.25">
      <c r="A489" s="35" t="s">
        <v>168</v>
      </c>
      <c r="B489" s="11" t="s">
        <v>112</v>
      </c>
      <c r="C489" s="16">
        <v>3.3333333333333333E-2</v>
      </c>
    </row>
    <row r="490" spans="1:3" ht="17.399999999999999" customHeight="1" x14ac:dyDescent="0.25">
      <c r="A490" s="35" t="s">
        <v>168</v>
      </c>
      <c r="B490" s="11" t="s">
        <v>165</v>
      </c>
      <c r="C490" s="16">
        <v>4.7058823529411764E-2</v>
      </c>
    </row>
    <row r="491" spans="1:3" ht="17.399999999999999" customHeight="1" x14ac:dyDescent="0.25">
      <c r="A491" s="35" t="s">
        <v>168</v>
      </c>
      <c r="B491" s="11" t="s">
        <v>123</v>
      </c>
      <c r="C491" s="16">
        <v>6.6666666666666666E-2</v>
      </c>
    </row>
    <row r="492" spans="1:3" ht="17.399999999999999" customHeight="1" x14ac:dyDescent="0.25">
      <c r="A492" s="35" t="s">
        <v>168</v>
      </c>
      <c r="B492" s="11" t="s">
        <v>81</v>
      </c>
      <c r="C492" s="16">
        <v>5.9259259259259262E-2</v>
      </c>
    </row>
    <row r="493" spans="1:3" ht="17.399999999999999" customHeight="1" x14ac:dyDescent="0.25">
      <c r="A493" s="35" t="s">
        <v>168</v>
      </c>
      <c r="B493" s="11" t="s">
        <v>113</v>
      </c>
      <c r="C493" s="16">
        <v>6.6666666666666666E-2</v>
      </c>
    </row>
    <row r="494" spans="1:3" ht="17.399999999999999" customHeight="1" x14ac:dyDescent="0.25">
      <c r="A494" s="35" t="s">
        <v>168</v>
      </c>
      <c r="B494" s="11" t="s">
        <v>169</v>
      </c>
      <c r="C494" s="16">
        <v>5.9259259259259262E-2</v>
      </c>
    </row>
    <row r="495" spans="1:3" ht="17.399999999999999" customHeight="1" x14ac:dyDescent="0.25">
      <c r="A495" s="35" t="s">
        <v>168</v>
      </c>
      <c r="B495" s="11" t="s">
        <v>129</v>
      </c>
      <c r="C495" s="16">
        <v>7.2727272727272724E-2</v>
      </c>
    </row>
    <row r="496" spans="1:3" ht="17.399999999999999" customHeight="1" x14ac:dyDescent="0.25">
      <c r="A496" s="35" t="s">
        <v>170</v>
      </c>
      <c r="B496" s="11" t="s">
        <v>112</v>
      </c>
      <c r="C496" s="16">
        <v>0.15833333333333333</v>
      </c>
    </row>
    <row r="497" spans="1:3" ht="17.399999999999999" customHeight="1" x14ac:dyDescent="0.25">
      <c r="A497" s="35" t="s">
        <v>170</v>
      </c>
      <c r="B497" s="11" t="s">
        <v>123</v>
      </c>
      <c r="C497" s="16">
        <v>0.34545454545454546</v>
      </c>
    </row>
    <row r="498" spans="1:3" ht="17.399999999999999" customHeight="1" x14ac:dyDescent="0.25">
      <c r="A498" s="35" t="s">
        <v>128</v>
      </c>
      <c r="B498" s="11" t="s">
        <v>123</v>
      </c>
      <c r="C498" s="16">
        <v>0</v>
      </c>
    </row>
    <row r="499" spans="1:3" ht="17.399999999999999" customHeight="1" x14ac:dyDescent="0.25">
      <c r="A499" s="35" t="s">
        <v>128</v>
      </c>
      <c r="B499" s="11" t="s">
        <v>112</v>
      </c>
      <c r="C499" s="16">
        <v>0</v>
      </c>
    </row>
    <row r="500" spans="1:3" ht="17.399999999999999" customHeight="1" x14ac:dyDescent="0.25">
      <c r="A500" s="35" t="s">
        <v>128</v>
      </c>
      <c r="B500" s="11" t="s">
        <v>129</v>
      </c>
      <c r="C500" s="16">
        <v>0</v>
      </c>
    </row>
    <row r="501" spans="1:3" ht="13.8" customHeight="1" x14ac:dyDescent="0.25">
      <c r="A501" s="33" t="s">
        <v>130</v>
      </c>
      <c r="B501" s="11" t="s">
        <v>123</v>
      </c>
      <c r="C501" s="16">
        <v>2.6750000000000003</v>
      </c>
    </row>
    <row r="502" spans="1:3" ht="17.399999999999999" customHeight="1" x14ac:dyDescent="0.25">
      <c r="A502" s="33" t="s">
        <v>130</v>
      </c>
      <c r="B502" s="11" t="s">
        <v>122</v>
      </c>
      <c r="C502" s="16">
        <v>2.9722222222222219</v>
      </c>
    </row>
    <row r="503" spans="1:3" ht="13.8" customHeight="1" x14ac:dyDescent="0.25">
      <c r="A503" s="33" t="s">
        <v>131</v>
      </c>
      <c r="B503" s="11" t="s">
        <v>112</v>
      </c>
      <c r="C503" s="16">
        <v>4.344444444444445</v>
      </c>
    </row>
    <row r="504" spans="1:3" ht="13.8" customHeight="1" x14ac:dyDescent="0.25">
      <c r="A504" s="33" t="s">
        <v>132</v>
      </c>
      <c r="B504" s="11" t="s">
        <v>112</v>
      </c>
      <c r="C504" s="16">
        <v>2.4479166666666665</v>
      </c>
    </row>
    <row r="505" spans="1:3" ht="17.399999999999999" customHeight="1" x14ac:dyDescent="0.25">
      <c r="A505" s="33" t="s">
        <v>132</v>
      </c>
      <c r="B505" s="11" t="s">
        <v>115</v>
      </c>
      <c r="C505" s="16">
        <v>7.34375</v>
      </c>
    </row>
    <row r="506" spans="1:3" ht="13.8" customHeight="1" x14ac:dyDescent="0.25">
      <c r="A506" s="33" t="s">
        <v>140</v>
      </c>
      <c r="B506" s="11" t="s">
        <v>112</v>
      </c>
      <c r="C506" s="16">
        <v>6.6666666666666666E-2</v>
      </c>
    </row>
    <row r="507" spans="1:3" ht="17.399999999999999" customHeight="1" x14ac:dyDescent="0.25">
      <c r="A507" s="33" t="s">
        <v>140</v>
      </c>
      <c r="B507" s="11" t="s">
        <v>123</v>
      </c>
      <c r="C507" s="16">
        <v>8.8888888888888892E-2</v>
      </c>
    </row>
    <row r="508" spans="1:3" ht="13.8" customHeight="1" x14ac:dyDescent="0.25">
      <c r="A508" s="33" t="s">
        <v>141</v>
      </c>
      <c r="B508" s="11" t="s">
        <v>112</v>
      </c>
      <c r="C508" s="16">
        <v>0.76666666666666661</v>
      </c>
    </row>
    <row r="509" spans="1:3" ht="17.399999999999999" customHeight="1" x14ac:dyDescent="0.25">
      <c r="A509" s="33" t="s">
        <v>141</v>
      </c>
      <c r="B509" s="11" t="s">
        <v>115</v>
      </c>
      <c r="C509" s="16">
        <v>2.164705882352941</v>
      </c>
    </row>
    <row r="510" spans="1:3" ht="17.399999999999999" customHeight="1" x14ac:dyDescent="0.25">
      <c r="A510" s="33" t="s">
        <v>141</v>
      </c>
      <c r="B510" s="11" t="s">
        <v>113</v>
      </c>
      <c r="C510" s="16">
        <v>1.3629629629629629</v>
      </c>
    </row>
    <row r="511" spans="1:3" ht="17.399999999999999" customHeight="1" x14ac:dyDescent="0.25">
      <c r="A511" s="33" t="s">
        <v>141</v>
      </c>
      <c r="B511" s="11" t="s">
        <v>142</v>
      </c>
      <c r="C511" s="16">
        <v>2.0444444444444447</v>
      </c>
    </row>
    <row r="512" spans="1:3" ht="13.8" customHeight="1" x14ac:dyDescent="0.25">
      <c r="A512" s="33" t="s">
        <v>143</v>
      </c>
      <c r="B512" s="11" t="s">
        <v>144</v>
      </c>
      <c r="C512" s="16">
        <v>2.3696969696969696</v>
      </c>
    </row>
    <row r="513" spans="1:3" ht="17.399999999999999" customHeight="1" x14ac:dyDescent="0.25">
      <c r="A513" s="33" t="s">
        <v>143</v>
      </c>
      <c r="B513" s="11" t="s">
        <v>113</v>
      </c>
      <c r="C513" s="16">
        <v>1.3033333333333335</v>
      </c>
    </row>
    <row r="514" spans="1:3" ht="17.399999999999999" customHeight="1" x14ac:dyDescent="0.25">
      <c r="A514" s="33" t="s">
        <v>143</v>
      </c>
      <c r="B514" s="11" t="s">
        <v>115</v>
      </c>
      <c r="C514" s="16">
        <v>1.9550000000000001</v>
      </c>
    </row>
    <row r="515" spans="1:3" ht="13.8" customHeight="1" x14ac:dyDescent="0.25">
      <c r="A515" s="33" t="s">
        <v>145</v>
      </c>
      <c r="B515" s="11" t="s">
        <v>113</v>
      </c>
      <c r="C515" s="16">
        <v>2.2428571428571429</v>
      </c>
    </row>
    <row r="516" spans="1:3" ht="17.399999999999999" customHeight="1" x14ac:dyDescent="0.25">
      <c r="A516" s="33" t="s">
        <v>145</v>
      </c>
      <c r="B516" s="11" t="s">
        <v>144</v>
      </c>
      <c r="C516" s="16">
        <v>1.495238095238095</v>
      </c>
    </row>
    <row r="517" spans="1:3" ht="17.399999999999999" customHeight="1" x14ac:dyDescent="0.25">
      <c r="A517" s="33" t="s">
        <v>145</v>
      </c>
      <c r="B517" s="11" t="s">
        <v>119</v>
      </c>
      <c r="C517" s="16">
        <v>0.98125000000000007</v>
      </c>
    </row>
    <row r="518" spans="1:3" ht="17.399999999999999" customHeight="1" x14ac:dyDescent="0.25">
      <c r="A518" s="33" t="s">
        <v>157</v>
      </c>
      <c r="B518" s="11" t="s">
        <v>112</v>
      </c>
      <c r="C518" s="16">
        <v>0.18787878787878787</v>
      </c>
    </row>
    <row r="519" spans="1:3" ht="13.8" customHeight="1" x14ac:dyDescent="0.25">
      <c r="A519" s="33" t="s">
        <v>146</v>
      </c>
      <c r="B519" s="11" t="s">
        <v>113</v>
      </c>
      <c r="C519" s="16">
        <v>0.44285714285714284</v>
      </c>
    </row>
    <row r="520" spans="1:3" ht="17.399999999999999" customHeight="1" x14ac:dyDescent="0.25">
      <c r="A520" s="33" t="s">
        <v>146</v>
      </c>
      <c r="B520" s="11" t="s">
        <v>144</v>
      </c>
      <c r="C520" s="16">
        <v>0.29523809523809519</v>
      </c>
    </row>
    <row r="521" spans="1:3" ht="17.399999999999999" customHeight="1" x14ac:dyDescent="0.25">
      <c r="A521" s="33" t="s">
        <v>146</v>
      </c>
      <c r="B521" s="11" t="s">
        <v>119</v>
      </c>
      <c r="C521" s="16">
        <v>0.19375000000000001</v>
      </c>
    </row>
    <row r="522" spans="1:3" ht="13.8" customHeight="1" x14ac:dyDescent="0.25">
      <c r="A522" s="33" t="s">
        <v>147</v>
      </c>
      <c r="B522" s="11" t="s">
        <v>113</v>
      </c>
      <c r="C522" s="16">
        <v>5.8857142857142852</v>
      </c>
    </row>
    <row r="523" spans="1:3" ht="17.399999999999999" customHeight="1" x14ac:dyDescent="0.25">
      <c r="A523" s="33" t="s">
        <v>147</v>
      </c>
      <c r="B523" s="11" t="s">
        <v>144</v>
      </c>
      <c r="C523" s="16">
        <v>3.9238095238095236</v>
      </c>
    </row>
    <row r="524" spans="1:3" ht="17.399999999999999" customHeight="1" x14ac:dyDescent="0.25">
      <c r="A524" s="33" t="s">
        <v>147</v>
      </c>
      <c r="B524" s="11" t="s">
        <v>119</v>
      </c>
      <c r="C524" s="16">
        <v>2.5750000000000002</v>
      </c>
    </row>
    <row r="525" spans="1:3" ht="13.8" customHeight="1" x14ac:dyDescent="0.25">
      <c r="A525" s="33" t="s">
        <v>148</v>
      </c>
      <c r="B525" s="11" t="s">
        <v>112</v>
      </c>
      <c r="C525" s="16">
        <v>0.16666666666666669</v>
      </c>
    </row>
    <row r="526" spans="1:3" ht="17.399999999999999" customHeight="1" x14ac:dyDescent="0.25">
      <c r="A526" s="33" t="s">
        <v>148</v>
      </c>
      <c r="B526" s="11" t="s">
        <v>115</v>
      </c>
      <c r="C526" s="16">
        <v>0.5</v>
      </c>
    </row>
    <row r="527" spans="1:3" ht="17.399999999999999" customHeight="1" x14ac:dyDescent="0.25">
      <c r="A527" s="33" t="s">
        <v>148</v>
      </c>
      <c r="B527" s="11" t="s">
        <v>149</v>
      </c>
      <c r="C527" s="16">
        <v>0.8571428571428571</v>
      </c>
    </row>
    <row r="528" spans="1:3" ht="13.8" customHeight="1" x14ac:dyDescent="0.25">
      <c r="A528" s="33" t="s">
        <v>18</v>
      </c>
      <c r="B528" s="11" t="s">
        <v>123</v>
      </c>
      <c r="C528" s="16">
        <v>0.9157894736842106</v>
      </c>
    </row>
    <row r="529" spans="1:3" ht="13.8" customHeight="1" x14ac:dyDescent="0.25">
      <c r="A529" s="33" t="s">
        <v>18</v>
      </c>
      <c r="B529" s="11"/>
      <c r="C529" s="16" t="s">
        <v>25</v>
      </c>
    </row>
    <row r="530" spans="1:3" ht="17.399999999999999" customHeight="1" x14ac:dyDescent="0.25">
      <c r="A530" s="33" t="s">
        <v>18</v>
      </c>
      <c r="B530" s="11" t="s">
        <v>81</v>
      </c>
      <c r="C530" s="16">
        <v>0.33333333333333337</v>
      </c>
    </row>
    <row r="531" spans="1:3" ht="17.399999999999999" customHeight="1" x14ac:dyDescent="0.25">
      <c r="A531" s="33" t="s">
        <v>18</v>
      </c>
      <c r="B531" s="11" t="s">
        <v>151</v>
      </c>
      <c r="C531" s="16">
        <v>0.46511627906976744</v>
      </c>
    </row>
    <row r="532" spans="1:3" ht="13.8" customHeight="1" x14ac:dyDescent="0.25">
      <c r="A532" s="33" t="s">
        <v>152</v>
      </c>
      <c r="B532" s="11" t="s">
        <v>123</v>
      </c>
      <c r="C532" s="16">
        <v>0</v>
      </c>
    </row>
    <row r="533" spans="1:3" ht="13.8" customHeight="1" x14ac:dyDescent="0.25">
      <c r="A533" s="33" t="s">
        <v>152</v>
      </c>
      <c r="B533" s="11"/>
      <c r="C533" s="16" t="s">
        <v>25</v>
      </c>
    </row>
    <row r="534" spans="1:3" ht="17.399999999999999" customHeight="1" x14ac:dyDescent="0.25">
      <c r="A534" s="33" t="s">
        <v>152</v>
      </c>
      <c r="B534" s="11" t="s">
        <v>151</v>
      </c>
      <c r="C534" s="16">
        <v>0</v>
      </c>
    </row>
    <row r="535" spans="1:3" ht="13.8" customHeight="1" x14ac:dyDescent="0.25">
      <c r="A535" s="33" t="s">
        <v>153</v>
      </c>
      <c r="B535" s="11" t="s">
        <v>123</v>
      </c>
      <c r="C535" s="16">
        <v>7.0000000000000007E-2</v>
      </c>
    </row>
    <row r="536" spans="1:3" ht="13.8" customHeight="1" x14ac:dyDescent="0.25">
      <c r="A536" s="33" t="s">
        <v>153</v>
      </c>
      <c r="B536" s="11"/>
      <c r="C536" s="16" t="s">
        <v>25</v>
      </c>
    </row>
    <row r="537" spans="1:3" ht="17.399999999999999" customHeight="1" thickBot="1" x14ac:dyDescent="0.3">
      <c r="A537" s="33" t="s">
        <v>153</v>
      </c>
      <c r="B537" s="18" t="s">
        <v>151</v>
      </c>
      <c r="C537" s="20">
        <v>8.3333333333333332E-3</v>
      </c>
    </row>
    <row r="538" spans="1:3" ht="13.8" customHeight="1" thickTop="1" thickBot="1" x14ac:dyDescent="0.3">
      <c r="A538" s="39" t="s">
        <v>137</v>
      </c>
      <c r="B538" s="29" t="s">
        <v>133</v>
      </c>
      <c r="C538" s="24">
        <v>0.24285714285714285</v>
      </c>
    </row>
    <row r="539" spans="1:3" ht="13.8" customHeight="1" thickTop="1" x14ac:dyDescent="0.25">
      <c r="A539" s="39" t="s">
        <v>134</v>
      </c>
      <c r="B539" s="29" t="s">
        <v>135</v>
      </c>
      <c r="C539" s="24">
        <v>77.7</v>
      </c>
    </row>
    <row r="540" spans="1:3" ht="13.8" customHeight="1" x14ac:dyDescent="0.25">
      <c r="A540" s="33" t="s">
        <v>159</v>
      </c>
      <c r="B540" s="26" t="s">
        <v>81</v>
      </c>
      <c r="C540" s="27">
        <v>2.6066666666666669</v>
      </c>
    </row>
    <row r="541" spans="1:3" ht="13.8" customHeight="1" thickBot="1" x14ac:dyDescent="0.3">
      <c r="A541" s="33" t="s">
        <v>160</v>
      </c>
      <c r="B541" s="26" t="s">
        <v>81</v>
      </c>
      <c r="C541" s="25">
        <v>0</v>
      </c>
    </row>
    <row r="542" spans="1:3" ht="13.8" customHeight="1" thickTop="1" x14ac:dyDescent="0.25">
      <c r="A542" s="39" t="s">
        <v>136</v>
      </c>
      <c r="B542" s="29" t="s">
        <v>133</v>
      </c>
      <c r="C542" s="27">
        <v>7.7333333333333334</v>
      </c>
    </row>
    <row r="543" spans="1:3" ht="13.8" customHeight="1" x14ac:dyDescent="0.25">
      <c r="A543" s="33" t="s">
        <v>172</v>
      </c>
      <c r="B543" s="26" t="s">
        <v>100</v>
      </c>
      <c r="C543" s="27">
        <v>2.2785714285714285</v>
      </c>
    </row>
    <row r="544" spans="1:3" ht="13.8" customHeight="1" x14ac:dyDescent="0.25">
      <c r="A544" s="33" t="s">
        <v>172</v>
      </c>
      <c r="B544" s="26"/>
      <c r="C544" s="27" t="s">
        <v>25</v>
      </c>
    </row>
    <row r="545" spans="1:3" ht="13.8" customHeight="1" thickBot="1" x14ac:dyDescent="0.3">
      <c r="A545" s="40" t="s">
        <v>172</v>
      </c>
      <c r="B545" s="30"/>
      <c r="C545" s="25" t="s">
        <v>25</v>
      </c>
    </row>
    <row r="546" spans="1:3" ht="17.399999999999999" customHeight="1" thickTop="1" x14ac:dyDescent="0.25">
      <c r="A546" s="35" t="s">
        <v>125</v>
      </c>
      <c r="B546" s="12" t="s">
        <v>126</v>
      </c>
      <c r="C546" s="21">
        <v>0</v>
      </c>
    </row>
    <row r="547" spans="1:3" ht="17.399999999999999" customHeight="1" x14ac:dyDescent="0.25">
      <c r="A547" s="35" t="s">
        <v>125</v>
      </c>
      <c r="B547" s="11"/>
      <c r="C547" s="16" t="s">
        <v>25</v>
      </c>
    </row>
    <row r="548" spans="1:3" ht="17.399999999999999" customHeight="1" x14ac:dyDescent="0.25">
      <c r="A548" s="35" t="s">
        <v>125</v>
      </c>
      <c r="B548" s="11" t="s">
        <v>115</v>
      </c>
      <c r="C548" s="16">
        <v>0</v>
      </c>
    </row>
    <row r="549" spans="1:3" ht="17.399999999999999" customHeight="1" x14ac:dyDescent="0.25">
      <c r="A549" s="35" t="s">
        <v>125</v>
      </c>
      <c r="B549" s="11" t="s">
        <v>112</v>
      </c>
      <c r="C549" s="16">
        <v>0</v>
      </c>
    </row>
    <row r="550" spans="1:3" ht="15.6" customHeight="1" x14ac:dyDescent="0.25">
      <c r="A550" s="35" t="s">
        <v>125</v>
      </c>
      <c r="B550" s="11"/>
      <c r="C550" s="16" t="s">
        <v>25</v>
      </c>
    </row>
    <row r="551" spans="1:3" ht="17.399999999999999" customHeight="1" x14ac:dyDescent="0.25">
      <c r="A551" s="35" t="s">
        <v>138</v>
      </c>
      <c r="B551" s="11" t="s">
        <v>112</v>
      </c>
      <c r="C551" s="16">
        <v>0</v>
      </c>
    </row>
    <row r="552" spans="1:3" ht="17.399999999999999" customHeight="1" x14ac:dyDescent="0.25">
      <c r="A552" s="35" t="s">
        <v>138</v>
      </c>
      <c r="B552" s="11"/>
      <c r="C552" s="16" t="s">
        <v>25</v>
      </c>
    </row>
    <row r="553" spans="1:3" ht="17.399999999999999" customHeight="1" x14ac:dyDescent="0.25">
      <c r="A553" s="35" t="s">
        <v>139</v>
      </c>
      <c r="B553" s="11" t="s">
        <v>126</v>
      </c>
      <c r="C553" s="16">
        <v>3.3333333333333333E-2</v>
      </c>
    </row>
    <row r="554" spans="1:3" ht="17.399999999999999" customHeight="1" x14ac:dyDescent="0.25">
      <c r="A554" s="35" t="s">
        <v>139</v>
      </c>
      <c r="B554" s="11" t="s">
        <v>112</v>
      </c>
      <c r="C554" s="16">
        <v>2.9629629629629631E-2</v>
      </c>
    </row>
    <row r="555" spans="1:3" ht="15.6" customHeight="1" x14ac:dyDescent="0.25">
      <c r="A555" s="35" t="s">
        <v>139</v>
      </c>
      <c r="B555" s="14"/>
      <c r="C555" s="16" t="s">
        <v>25</v>
      </c>
    </row>
    <row r="556" spans="1:3" ht="15.6" customHeight="1" x14ac:dyDescent="0.25">
      <c r="A556" s="35" t="s">
        <v>178</v>
      </c>
      <c r="B556" s="11" t="s">
        <v>126</v>
      </c>
      <c r="C556" s="16">
        <v>0.05</v>
      </c>
    </row>
    <row r="557" spans="1:3" ht="15.6" customHeight="1" x14ac:dyDescent="0.25">
      <c r="A557" s="35" t="s">
        <v>177</v>
      </c>
      <c r="B557" s="11" t="s">
        <v>126</v>
      </c>
      <c r="C557" s="16">
        <v>0.23333333333333334</v>
      </c>
    </row>
    <row r="558" spans="1:3" ht="15.6" customHeight="1" x14ac:dyDescent="0.25">
      <c r="A558" s="35" t="s">
        <v>177</v>
      </c>
      <c r="B558" s="11" t="s">
        <v>112</v>
      </c>
      <c r="C558" s="16">
        <v>0.29166666666666669</v>
      </c>
    </row>
    <row r="559" spans="1:3" ht="15.6" customHeight="1" x14ac:dyDescent="0.25">
      <c r="A559" s="35" t="s">
        <v>177</v>
      </c>
      <c r="B559" s="11" t="s">
        <v>115</v>
      </c>
      <c r="C559" s="16">
        <v>0.35000000000000003</v>
      </c>
    </row>
    <row r="560" spans="1:3" ht="17.399999999999999" customHeight="1" x14ac:dyDescent="0.25">
      <c r="A560" s="35" t="s">
        <v>132</v>
      </c>
      <c r="B560" s="11" t="s">
        <v>113</v>
      </c>
      <c r="C560" s="16">
        <v>1.9166666666666669E-2</v>
      </c>
    </row>
    <row r="561" spans="1:3" ht="17.399999999999999" customHeight="1" x14ac:dyDescent="0.25">
      <c r="A561" s="35" t="s">
        <v>132</v>
      </c>
      <c r="B561" s="11"/>
      <c r="C561" s="16" t="s">
        <v>25</v>
      </c>
    </row>
    <row r="562" spans="1:3" ht="17.399999999999999" customHeight="1" x14ac:dyDescent="0.25">
      <c r="A562" s="33" t="s">
        <v>161</v>
      </c>
      <c r="B562" s="11" t="s">
        <v>112</v>
      </c>
      <c r="C562" s="16">
        <v>0</v>
      </c>
    </row>
    <row r="563" spans="1:3" ht="17.399999999999999" customHeight="1" x14ac:dyDescent="0.25">
      <c r="A563" s="33" t="s">
        <v>161</v>
      </c>
      <c r="B563" s="11" t="s">
        <v>115</v>
      </c>
      <c r="C563" s="16">
        <v>0</v>
      </c>
    </row>
    <row r="564" spans="1:3" ht="17.399999999999999" customHeight="1" x14ac:dyDescent="0.25">
      <c r="A564" s="33" t="s">
        <v>161</v>
      </c>
      <c r="B564" s="11"/>
      <c r="C564" s="16" t="s">
        <v>25</v>
      </c>
    </row>
    <row r="565" spans="1:3" ht="17.399999999999999" customHeight="1" x14ac:dyDescent="0.25">
      <c r="A565" s="33" t="s">
        <v>162</v>
      </c>
      <c r="B565" s="11" t="s">
        <v>126</v>
      </c>
      <c r="C565" s="16">
        <v>0.2</v>
      </c>
    </row>
    <row r="566" spans="1:3" ht="17.399999999999999" customHeight="1" x14ac:dyDescent="0.25">
      <c r="A566" s="33" t="s">
        <v>162</v>
      </c>
      <c r="B566" s="11" t="s">
        <v>112</v>
      </c>
      <c r="C566" s="16">
        <v>0.23809523809523808</v>
      </c>
    </row>
    <row r="567" spans="1:3" ht="17.399999999999999" customHeight="1" x14ac:dyDescent="0.25">
      <c r="A567" s="33" t="s">
        <v>162</v>
      </c>
      <c r="B567" s="11" t="s">
        <v>115</v>
      </c>
      <c r="C567" s="16">
        <v>0.375</v>
      </c>
    </row>
    <row r="568" spans="1:3" ht="17.399999999999999" customHeight="1" x14ac:dyDescent="0.25">
      <c r="A568" s="33" t="s">
        <v>163</v>
      </c>
      <c r="B568" s="11" t="s">
        <v>126</v>
      </c>
      <c r="C568" s="16">
        <v>2.7777777777777776E-2</v>
      </c>
    </row>
    <row r="569" spans="1:3" ht="17.399999999999999" customHeight="1" x14ac:dyDescent="0.25">
      <c r="A569" s="33" t="s">
        <v>163</v>
      </c>
      <c r="B569" s="11" t="s">
        <v>112</v>
      </c>
      <c r="C569" s="16">
        <v>2.4074074074074074E-2</v>
      </c>
    </row>
    <row r="570" spans="1:3" ht="17.399999999999999" customHeight="1" x14ac:dyDescent="0.25">
      <c r="A570" s="33" t="s">
        <v>163</v>
      </c>
      <c r="B570" s="11"/>
      <c r="C570" s="16" t="s">
        <v>25</v>
      </c>
    </row>
    <row r="571" spans="1:3" ht="17.399999999999999" customHeight="1" x14ac:dyDescent="0.25">
      <c r="A571" s="33" t="s">
        <v>163</v>
      </c>
      <c r="B571" s="11" t="s">
        <v>105</v>
      </c>
      <c r="C571" s="16">
        <v>0.1</v>
      </c>
    </row>
    <row r="572" spans="1:3" ht="17.399999999999999" customHeight="1" x14ac:dyDescent="0.25">
      <c r="A572" s="38" t="s">
        <v>154</v>
      </c>
      <c r="B572" s="11" t="s">
        <v>112</v>
      </c>
      <c r="C572" s="16">
        <v>0</v>
      </c>
    </row>
    <row r="573" spans="1:3" ht="17.399999999999999" customHeight="1" x14ac:dyDescent="0.25">
      <c r="A573" s="38" t="s">
        <v>154</v>
      </c>
      <c r="B573" s="11" t="s">
        <v>115</v>
      </c>
      <c r="C573" s="16">
        <v>0</v>
      </c>
    </row>
    <row r="574" spans="1:3" ht="17.399999999999999" customHeight="1" x14ac:dyDescent="0.25">
      <c r="A574" s="35" t="s">
        <v>155</v>
      </c>
      <c r="B574" s="11" t="s">
        <v>123</v>
      </c>
      <c r="C574" s="16">
        <v>0.52916666666666667</v>
      </c>
    </row>
    <row r="575" spans="1:3" ht="17.399999999999999" customHeight="1" x14ac:dyDescent="0.25">
      <c r="A575" s="35" t="s">
        <v>155</v>
      </c>
      <c r="B575" s="11" t="s">
        <v>156</v>
      </c>
      <c r="C575" s="16">
        <v>0.52916666666666667</v>
      </c>
    </row>
    <row r="576" spans="1:3" ht="17.399999999999999" customHeight="1" thickBot="1" x14ac:dyDescent="0.3">
      <c r="A576" s="35" t="s">
        <v>155</v>
      </c>
      <c r="B576" s="18" t="s">
        <v>129</v>
      </c>
      <c r="C576" s="20">
        <v>0.79375000000000007</v>
      </c>
    </row>
    <row r="577" spans="1:3" ht="13.8" customHeight="1" thickTop="1" x14ac:dyDescent="0.25">
      <c r="A577" s="39" t="s">
        <v>24</v>
      </c>
      <c r="B577" s="19" t="s">
        <v>150</v>
      </c>
      <c r="C577" s="24">
        <v>0</v>
      </c>
    </row>
    <row r="578" spans="1:3" ht="13.8" customHeight="1" x14ac:dyDescent="0.25">
      <c r="A578" s="33" t="s">
        <v>24</v>
      </c>
      <c r="B578" s="11" t="s">
        <v>171</v>
      </c>
      <c r="C578" s="28">
        <v>0</v>
      </c>
    </row>
    <row r="579" spans="1:3" ht="13.8" customHeight="1" x14ac:dyDescent="0.25">
      <c r="A579" s="33" t="s">
        <v>132</v>
      </c>
      <c r="B579" s="11" t="s">
        <v>150</v>
      </c>
      <c r="C579" s="16">
        <v>2.8571428571428571E-2</v>
      </c>
    </row>
    <row r="580" spans="1:3" x14ac:dyDescent="0.25">
      <c r="A580" s="41"/>
      <c r="B580" s="14"/>
    </row>
    <row r="581" spans="1:3" x14ac:dyDescent="0.25">
      <c r="A581" s="41"/>
      <c r="B581" s="14"/>
    </row>
    <row r="582" spans="1:3" x14ac:dyDescent="0.25">
      <c r="A582" s="41"/>
      <c r="B582" s="14"/>
    </row>
    <row r="583" spans="1:3" x14ac:dyDescent="0.25">
      <c r="A583" s="41"/>
      <c r="B583" s="14"/>
    </row>
    <row r="584" spans="1:3" x14ac:dyDescent="0.25">
      <c r="A584" s="41"/>
      <c r="B584" s="14"/>
    </row>
    <row r="585" spans="1:3" x14ac:dyDescent="0.25">
      <c r="A585" s="41"/>
      <c r="B585" s="14"/>
    </row>
    <row r="586" spans="1:3" x14ac:dyDescent="0.25">
      <c r="A586" s="41"/>
      <c r="B586" s="14"/>
    </row>
    <row r="587" spans="1:3" x14ac:dyDescent="0.25">
      <c r="A587" s="41"/>
      <c r="B587" s="14"/>
    </row>
    <row r="588" spans="1:3" x14ac:dyDescent="0.25">
      <c r="A588" s="41"/>
      <c r="B588" s="14"/>
    </row>
    <row r="589" spans="1:3" x14ac:dyDescent="0.25">
      <c r="A589" s="41"/>
      <c r="B589" s="14"/>
    </row>
    <row r="590" spans="1:3" x14ac:dyDescent="0.25">
      <c r="A590" s="41"/>
      <c r="B590" s="14"/>
    </row>
    <row r="591" spans="1:3" x14ac:dyDescent="0.25">
      <c r="A591" s="41"/>
      <c r="B591" s="14"/>
    </row>
    <row r="592" spans="1:3" x14ac:dyDescent="0.25">
      <c r="A592" s="41"/>
      <c r="B592" s="14"/>
    </row>
    <row r="593" spans="1:2" x14ac:dyDescent="0.25">
      <c r="A593" s="41"/>
      <c r="B593" s="14"/>
    </row>
    <row r="594" spans="1:2" x14ac:dyDescent="0.25">
      <c r="A594" s="41"/>
      <c r="B594" s="14"/>
    </row>
    <row r="595" spans="1:2" x14ac:dyDescent="0.25">
      <c r="A595" s="41"/>
      <c r="B595" s="14"/>
    </row>
    <row r="596" spans="1:2" x14ac:dyDescent="0.25">
      <c r="A596" s="41"/>
      <c r="B596" s="14"/>
    </row>
    <row r="597" spans="1:2" x14ac:dyDescent="0.25">
      <c r="A597" s="41"/>
      <c r="B597" s="14"/>
    </row>
    <row r="598" spans="1:2" x14ac:dyDescent="0.25">
      <c r="A598" s="41"/>
      <c r="B598" s="14"/>
    </row>
    <row r="599" spans="1:2" x14ac:dyDescent="0.25">
      <c r="A599" s="41"/>
      <c r="B599" s="14"/>
    </row>
    <row r="600" spans="1:2" x14ac:dyDescent="0.25">
      <c r="A600" s="41"/>
      <c r="B600" s="14"/>
    </row>
    <row r="601" spans="1:2" x14ac:dyDescent="0.25">
      <c r="A601" s="41"/>
      <c r="B601" s="14"/>
    </row>
    <row r="602" spans="1:2" x14ac:dyDescent="0.25">
      <c r="A602" s="41"/>
      <c r="B602" s="14"/>
    </row>
    <row r="603" spans="1:2" x14ac:dyDescent="0.25">
      <c r="A603" s="41"/>
      <c r="B603" s="14"/>
    </row>
    <row r="604" spans="1:2" x14ac:dyDescent="0.25">
      <c r="A604" s="41"/>
      <c r="B604" s="14"/>
    </row>
    <row r="605" spans="1:2" x14ac:dyDescent="0.25">
      <c r="A605" s="41"/>
      <c r="B605" s="14"/>
    </row>
    <row r="606" spans="1:2" x14ac:dyDescent="0.25">
      <c r="A606" s="41"/>
      <c r="B606" s="14"/>
    </row>
    <row r="607" spans="1:2" x14ac:dyDescent="0.25">
      <c r="A607" s="41"/>
      <c r="B607" s="14"/>
    </row>
    <row r="608" spans="1:2" x14ac:dyDescent="0.25">
      <c r="A608" s="41"/>
      <c r="B608" s="14"/>
    </row>
    <row r="609" spans="1:2" x14ac:dyDescent="0.25">
      <c r="A609" s="41"/>
      <c r="B609" s="14"/>
    </row>
    <row r="610" spans="1:2" x14ac:dyDescent="0.25">
      <c r="A610" s="41"/>
      <c r="B610" s="14"/>
    </row>
    <row r="611" spans="1:2" x14ac:dyDescent="0.25">
      <c r="A611" s="41"/>
      <c r="B611" s="14"/>
    </row>
    <row r="612" spans="1:2" x14ac:dyDescent="0.25">
      <c r="A612" s="41"/>
      <c r="B612" s="14"/>
    </row>
    <row r="613" spans="1:2" x14ac:dyDescent="0.25">
      <c r="A613" s="41"/>
      <c r="B613" s="14"/>
    </row>
    <row r="614" spans="1:2" x14ac:dyDescent="0.25">
      <c r="A614" s="41"/>
      <c r="B614" s="14"/>
    </row>
    <row r="615" spans="1:2" x14ac:dyDescent="0.25">
      <c r="A615" s="41"/>
      <c r="B615" s="14"/>
    </row>
    <row r="616" spans="1:2" x14ac:dyDescent="0.25">
      <c r="A616" s="41"/>
      <c r="B616" s="14"/>
    </row>
    <row r="617" spans="1:2" x14ac:dyDescent="0.25">
      <c r="A617" s="41"/>
      <c r="B617" s="14"/>
    </row>
    <row r="618" spans="1:2" x14ac:dyDescent="0.25">
      <c r="A618" s="41"/>
      <c r="B618" s="14"/>
    </row>
    <row r="619" spans="1:2" x14ac:dyDescent="0.25">
      <c r="A619" s="41"/>
      <c r="B619" s="14"/>
    </row>
    <row r="620" spans="1:2" x14ac:dyDescent="0.25">
      <c r="A620" s="41"/>
      <c r="B620" s="14"/>
    </row>
    <row r="621" spans="1:2" x14ac:dyDescent="0.25">
      <c r="A621" s="41"/>
      <c r="B621" s="14"/>
    </row>
    <row r="622" spans="1:2" x14ac:dyDescent="0.25">
      <c r="A622" s="41"/>
      <c r="B622" s="14"/>
    </row>
    <row r="623" spans="1:2" x14ac:dyDescent="0.25">
      <c r="A623" s="41"/>
      <c r="B623" s="14"/>
    </row>
    <row r="624" spans="1:2" x14ac:dyDescent="0.25">
      <c r="A624" s="41"/>
      <c r="B624" s="14"/>
    </row>
    <row r="625" spans="1:2" x14ac:dyDescent="0.25">
      <c r="A625" s="41"/>
      <c r="B625" s="14"/>
    </row>
    <row r="626" spans="1:2" x14ac:dyDescent="0.25">
      <c r="A626" s="41"/>
      <c r="B626" s="14"/>
    </row>
    <row r="627" spans="1:2" x14ac:dyDescent="0.25">
      <c r="A627" s="41"/>
      <c r="B627" s="14"/>
    </row>
    <row r="628" spans="1:2" x14ac:dyDescent="0.25">
      <c r="A628" s="41"/>
      <c r="B628" s="14"/>
    </row>
    <row r="629" spans="1:2" x14ac:dyDescent="0.25">
      <c r="A629" s="41"/>
      <c r="B629" s="14"/>
    </row>
    <row r="630" spans="1:2" x14ac:dyDescent="0.25">
      <c r="A630" s="41"/>
      <c r="B630" s="14"/>
    </row>
    <row r="631" spans="1:2" x14ac:dyDescent="0.25">
      <c r="A631" s="41"/>
      <c r="B631" s="14"/>
    </row>
    <row r="632" spans="1:2" x14ac:dyDescent="0.25">
      <c r="A632" s="41"/>
      <c r="B632" s="14"/>
    </row>
    <row r="633" spans="1:2" x14ac:dyDescent="0.25">
      <c r="A633" s="41"/>
      <c r="B633" s="14"/>
    </row>
    <row r="634" spans="1:2" x14ac:dyDescent="0.25">
      <c r="A634" s="41"/>
      <c r="B634" s="14"/>
    </row>
    <row r="635" spans="1:2" x14ac:dyDescent="0.25">
      <c r="A635" s="41"/>
      <c r="B635" s="14"/>
    </row>
    <row r="636" spans="1:2" x14ac:dyDescent="0.25">
      <c r="A636" s="41"/>
      <c r="B636" s="14"/>
    </row>
    <row r="637" spans="1:2" x14ac:dyDescent="0.25">
      <c r="A637" s="41"/>
      <c r="B637" s="14"/>
    </row>
    <row r="638" spans="1:2" x14ac:dyDescent="0.25">
      <c r="A638" s="41"/>
      <c r="B638" s="14"/>
    </row>
    <row r="639" spans="1:2" x14ac:dyDescent="0.25">
      <c r="A639" s="41"/>
      <c r="B639" s="14"/>
    </row>
    <row r="640" spans="1:2" x14ac:dyDescent="0.25">
      <c r="A640" s="41"/>
      <c r="B640" s="14"/>
    </row>
    <row r="641" spans="1:2" x14ac:dyDescent="0.25">
      <c r="A641" s="41"/>
      <c r="B641" s="14"/>
    </row>
    <row r="642" spans="1:2" x14ac:dyDescent="0.25">
      <c r="A642" s="41"/>
      <c r="B642" s="14"/>
    </row>
    <row r="643" spans="1:2" x14ac:dyDescent="0.25">
      <c r="A643" s="41"/>
      <c r="B643" s="14"/>
    </row>
    <row r="644" spans="1:2" x14ac:dyDescent="0.25">
      <c r="A644" s="41"/>
      <c r="B644" s="14"/>
    </row>
    <row r="645" spans="1:2" x14ac:dyDescent="0.25">
      <c r="A645" s="41"/>
      <c r="B645" s="14"/>
    </row>
    <row r="646" spans="1:2" x14ac:dyDescent="0.25">
      <c r="A646" s="41"/>
      <c r="B646" s="14"/>
    </row>
    <row r="647" spans="1:2" x14ac:dyDescent="0.25">
      <c r="A647" s="41"/>
      <c r="B647" s="14"/>
    </row>
    <row r="648" spans="1:2" x14ac:dyDescent="0.25">
      <c r="A648" s="41"/>
      <c r="B648" s="14"/>
    </row>
    <row r="649" spans="1:2" x14ac:dyDescent="0.25">
      <c r="A649" s="41"/>
      <c r="B649" s="14"/>
    </row>
    <row r="650" spans="1:2" x14ac:dyDescent="0.25">
      <c r="A650" s="41"/>
      <c r="B650" s="14"/>
    </row>
    <row r="651" spans="1:2" x14ac:dyDescent="0.25">
      <c r="A651" s="41"/>
      <c r="B651" s="14"/>
    </row>
    <row r="652" spans="1:2" x14ac:dyDescent="0.25">
      <c r="A652" s="41"/>
      <c r="B652" s="14"/>
    </row>
    <row r="653" spans="1:2" x14ac:dyDescent="0.25">
      <c r="A653" s="41"/>
      <c r="B653" s="14"/>
    </row>
    <row r="654" spans="1:2" x14ac:dyDescent="0.25">
      <c r="A654" s="41"/>
      <c r="B654" s="14"/>
    </row>
    <row r="655" spans="1:2" x14ac:dyDescent="0.25">
      <c r="A655" s="41"/>
      <c r="B655" s="14"/>
    </row>
    <row r="656" spans="1:2" x14ac:dyDescent="0.25">
      <c r="A656" s="41"/>
      <c r="B656" s="14"/>
    </row>
    <row r="657" spans="1:2" x14ac:dyDescent="0.25">
      <c r="A657" s="41"/>
      <c r="B657" s="14"/>
    </row>
    <row r="658" spans="1:2" x14ac:dyDescent="0.25">
      <c r="A658" s="41"/>
      <c r="B658" s="14"/>
    </row>
    <row r="659" spans="1:2" x14ac:dyDescent="0.25">
      <c r="A659" s="41"/>
      <c r="B659" s="14"/>
    </row>
    <row r="660" spans="1:2" x14ac:dyDescent="0.25">
      <c r="A660" s="41"/>
      <c r="B660" s="14"/>
    </row>
    <row r="661" spans="1:2" x14ac:dyDescent="0.25">
      <c r="A661" s="41"/>
      <c r="B661" s="14"/>
    </row>
    <row r="662" spans="1:2" x14ac:dyDescent="0.25">
      <c r="A662" s="41"/>
      <c r="B662" s="14"/>
    </row>
    <row r="663" spans="1:2" x14ac:dyDescent="0.25">
      <c r="A663" s="41"/>
      <c r="B663" s="14"/>
    </row>
    <row r="664" spans="1:2" x14ac:dyDescent="0.25">
      <c r="A664" s="41"/>
      <c r="B664" s="14"/>
    </row>
    <row r="665" spans="1:2" x14ac:dyDescent="0.25">
      <c r="A665" s="41"/>
      <c r="B665" s="14"/>
    </row>
    <row r="666" spans="1:2" x14ac:dyDescent="0.25">
      <c r="A666" s="41"/>
      <c r="B666" s="14"/>
    </row>
    <row r="667" spans="1:2" x14ac:dyDescent="0.25">
      <c r="A667" s="41"/>
      <c r="B667" s="14"/>
    </row>
    <row r="668" spans="1:2" x14ac:dyDescent="0.25">
      <c r="A668" s="41"/>
      <c r="B668" s="14"/>
    </row>
    <row r="669" spans="1:2" x14ac:dyDescent="0.25">
      <c r="A669" s="41"/>
      <c r="B669" s="14"/>
    </row>
    <row r="670" spans="1:2" x14ac:dyDescent="0.25">
      <c r="A670" s="41"/>
      <c r="B670" s="14"/>
    </row>
    <row r="671" spans="1:2" x14ac:dyDescent="0.25">
      <c r="A671" s="41"/>
      <c r="B671" s="14"/>
    </row>
    <row r="672" spans="1:2" x14ac:dyDescent="0.25">
      <c r="A672" s="41"/>
      <c r="B672" s="14"/>
    </row>
    <row r="673" spans="1:2" x14ac:dyDescent="0.25">
      <c r="A673" s="41"/>
      <c r="B673" s="14"/>
    </row>
    <row r="674" spans="1:2" x14ac:dyDescent="0.25">
      <c r="A674" s="41"/>
      <c r="B674" s="14"/>
    </row>
    <row r="675" spans="1:2" x14ac:dyDescent="0.25">
      <c r="A675" s="41"/>
      <c r="B675" s="14"/>
    </row>
    <row r="676" spans="1:2" x14ac:dyDescent="0.25">
      <c r="A676" s="41"/>
      <c r="B676" s="14"/>
    </row>
    <row r="677" spans="1:2" x14ac:dyDescent="0.25">
      <c r="A677" s="41"/>
      <c r="B677" s="14"/>
    </row>
    <row r="678" spans="1:2" x14ac:dyDescent="0.25">
      <c r="A678" s="41"/>
      <c r="B678" s="14"/>
    </row>
    <row r="679" spans="1:2" x14ac:dyDescent="0.25">
      <c r="A679" s="41"/>
      <c r="B679" s="14"/>
    </row>
    <row r="680" spans="1:2" x14ac:dyDescent="0.25">
      <c r="A680" s="41"/>
      <c r="B680" s="14"/>
    </row>
    <row r="681" spans="1:2" x14ac:dyDescent="0.25">
      <c r="A681" s="41"/>
      <c r="B681" s="14"/>
    </row>
    <row r="682" spans="1:2" x14ac:dyDescent="0.25">
      <c r="A682" s="41"/>
      <c r="B682" s="14"/>
    </row>
    <row r="683" spans="1:2" x14ac:dyDescent="0.25">
      <c r="A683" s="41"/>
      <c r="B683" s="14"/>
    </row>
    <row r="684" spans="1:2" x14ac:dyDescent="0.25">
      <c r="A684" s="41"/>
      <c r="B684" s="14"/>
    </row>
    <row r="685" spans="1:2" x14ac:dyDescent="0.25">
      <c r="A685" s="41"/>
      <c r="B685" s="14"/>
    </row>
    <row r="686" spans="1:2" x14ac:dyDescent="0.25">
      <c r="A686" s="41"/>
      <c r="B686" s="14"/>
    </row>
    <row r="687" spans="1:2" x14ac:dyDescent="0.25">
      <c r="A687" s="41"/>
      <c r="B687" s="14"/>
    </row>
    <row r="688" spans="1:2" x14ac:dyDescent="0.25">
      <c r="A688" s="41"/>
      <c r="B688" s="14"/>
    </row>
    <row r="689" spans="1:2" x14ac:dyDescent="0.25">
      <c r="A689" s="41"/>
      <c r="B689" s="14"/>
    </row>
    <row r="690" spans="1:2" x14ac:dyDescent="0.25">
      <c r="A690" s="41"/>
      <c r="B690" s="14"/>
    </row>
    <row r="691" spans="1:2" x14ac:dyDescent="0.25">
      <c r="A691" s="41"/>
      <c r="B691" s="14"/>
    </row>
    <row r="692" spans="1:2" x14ac:dyDescent="0.25">
      <c r="A692" s="41"/>
      <c r="B692" s="14"/>
    </row>
    <row r="693" spans="1:2" x14ac:dyDescent="0.25">
      <c r="A693" s="41"/>
      <c r="B693" s="14"/>
    </row>
    <row r="694" spans="1:2" x14ac:dyDescent="0.25">
      <c r="A694" s="41"/>
      <c r="B694" s="14"/>
    </row>
    <row r="695" spans="1:2" x14ac:dyDescent="0.25">
      <c r="A695" s="41"/>
      <c r="B695" s="14"/>
    </row>
    <row r="696" spans="1:2" x14ac:dyDescent="0.25">
      <c r="A696" s="41"/>
      <c r="B696" s="14"/>
    </row>
    <row r="697" spans="1:2" x14ac:dyDescent="0.25">
      <c r="A697" s="41"/>
      <c r="B697" s="14"/>
    </row>
    <row r="698" spans="1:2" x14ac:dyDescent="0.25">
      <c r="A698" s="41"/>
      <c r="B698" s="14"/>
    </row>
    <row r="699" spans="1:2" x14ac:dyDescent="0.25">
      <c r="A699" s="41"/>
      <c r="B699" s="14"/>
    </row>
    <row r="700" spans="1:2" x14ac:dyDescent="0.25">
      <c r="A700" s="41"/>
      <c r="B700" s="14"/>
    </row>
    <row r="701" spans="1:2" x14ac:dyDescent="0.25">
      <c r="A701" s="41"/>
      <c r="B701" s="14"/>
    </row>
    <row r="702" spans="1:2" x14ac:dyDescent="0.25">
      <c r="A702" s="41"/>
      <c r="B702" s="14"/>
    </row>
    <row r="703" spans="1:2" x14ac:dyDescent="0.25">
      <c r="A703" s="41"/>
      <c r="B703" s="14"/>
    </row>
    <row r="704" spans="1:2" x14ac:dyDescent="0.25">
      <c r="A704" s="41"/>
      <c r="B704" s="14"/>
    </row>
    <row r="705" spans="1:2" x14ac:dyDescent="0.25">
      <c r="A705" s="41"/>
      <c r="B705" s="14"/>
    </row>
    <row r="706" spans="1:2" x14ac:dyDescent="0.25">
      <c r="A706" s="41"/>
      <c r="B706" s="14"/>
    </row>
    <row r="707" spans="1:2" x14ac:dyDescent="0.25">
      <c r="A707" s="41"/>
      <c r="B707" s="14"/>
    </row>
    <row r="708" spans="1:2" x14ac:dyDescent="0.25">
      <c r="A708" s="41"/>
      <c r="B708" s="14"/>
    </row>
    <row r="709" spans="1:2" x14ac:dyDescent="0.25">
      <c r="A709" s="41"/>
      <c r="B709" s="14"/>
    </row>
    <row r="710" spans="1:2" x14ac:dyDescent="0.25">
      <c r="A710" s="41"/>
      <c r="B710" s="14"/>
    </row>
    <row r="711" spans="1:2" x14ac:dyDescent="0.25">
      <c r="A711" s="41"/>
      <c r="B711" s="14"/>
    </row>
    <row r="712" spans="1:2" x14ac:dyDescent="0.25">
      <c r="A712" s="41"/>
      <c r="B712" s="14"/>
    </row>
    <row r="713" spans="1:2" x14ac:dyDescent="0.25">
      <c r="A713" s="41"/>
      <c r="B713" s="14"/>
    </row>
    <row r="714" spans="1:2" x14ac:dyDescent="0.25">
      <c r="A714" s="41"/>
      <c r="B714" s="14"/>
    </row>
    <row r="715" spans="1:2" x14ac:dyDescent="0.25">
      <c r="A715" s="41"/>
      <c r="B715" s="14"/>
    </row>
    <row r="716" spans="1:2" x14ac:dyDescent="0.25">
      <c r="A716" s="41"/>
      <c r="B716" s="14"/>
    </row>
    <row r="717" spans="1:2" x14ac:dyDescent="0.25">
      <c r="A717" s="41"/>
      <c r="B717" s="14"/>
    </row>
    <row r="718" spans="1:2" x14ac:dyDescent="0.25">
      <c r="A718" s="41"/>
      <c r="B718" s="14"/>
    </row>
    <row r="719" spans="1:2" x14ac:dyDescent="0.25">
      <c r="A719" s="41"/>
      <c r="B719" s="14"/>
    </row>
    <row r="720" spans="1:2" x14ac:dyDescent="0.25">
      <c r="A720" s="41"/>
      <c r="B720" s="14"/>
    </row>
    <row r="721" spans="1:2" x14ac:dyDescent="0.25">
      <c r="A721" s="41"/>
      <c r="B721" s="14"/>
    </row>
    <row r="722" spans="1:2" x14ac:dyDescent="0.25">
      <c r="A722" s="41"/>
      <c r="B722" s="14"/>
    </row>
    <row r="723" spans="1:2" x14ac:dyDescent="0.25">
      <c r="A723" s="41"/>
      <c r="B723" s="14"/>
    </row>
    <row r="724" spans="1:2" x14ac:dyDescent="0.25">
      <c r="A724" s="41"/>
      <c r="B724" s="14"/>
    </row>
    <row r="725" spans="1:2" x14ac:dyDescent="0.25">
      <c r="A725" s="41"/>
      <c r="B725" s="14"/>
    </row>
    <row r="726" spans="1:2" x14ac:dyDescent="0.25">
      <c r="A726" s="41"/>
      <c r="B726" s="14"/>
    </row>
    <row r="727" spans="1:2" x14ac:dyDescent="0.25">
      <c r="A727" s="41"/>
      <c r="B727" s="14"/>
    </row>
    <row r="728" spans="1:2" x14ac:dyDescent="0.25">
      <c r="A728" s="41"/>
      <c r="B728" s="14"/>
    </row>
    <row r="729" spans="1:2" x14ac:dyDescent="0.25">
      <c r="A729" s="41"/>
      <c r="B729" s="14"/>
    </row>
    <row r="730" spans="1:2" x14ac:dyDescent="0.25">
      <c r="A730" s="41"/>
      <c r="B730" s="14"/>
    </row>
    <row r="731" spans="1:2" x14ac:dyDescent="0.25">
      <c r="A731" s="41"/>
      <c r="B731" s="14"/>
    </row>
    <row r="732" spans="1:2" x14ac:dyDescent="0.25">
      <c r="A732" s="41"/>
      <c r="B732" s="14"/>
    </row>
    <row r="733" spans="1:2" x14ac:dyDescent="0.25">
      <c r="A733" s="41"/>
      <c r="B733" s="14"/>
    </row>
    <row r="734" spans="1:2" x14ac:dyDescent="0.25">
      <c r="A734" s="41"/>
      <c r="B734" s="14"/>
    </row>
    <row r="735" spans="1:2" x14ac:dyDescent="0.25">
      <c r="A735" s="41"/>
      <c r="B735" s="14"/>
    </row>
    <row r="736" spans="1:2" x14ac:dyDescent="0.25">
      <c r="A736" s="41"/>
      <c r="B736" s="14"/>
    </row>
    <row r="737" spans="1:2" x14ac:dyDescent="0.25">
      <c r="A737" s="41"/>
      <c r="B737" s="14"/>
    </row>
    <row r="738" spans="1:2" x14ac:dyDescent="0.25">
      <c r="A738" s="41"/>
      <c r="B738" s="14"/>
    </row>
    <row r="739" spans="1:2" x14ac:dyDescent="0.25">
      <c r="A739" s="41"/>
      <c r="B739" s="14"/>
    </row>
    <row r="740" spans="1:2" x14ac:dyDescent="0.25">
      <c r="A740" s="41"/>
      <c r="B740" s="14"/>
    </row>
    <row r="741" spans="1:2" x14ac:dyDescent="0.25">
      <c r="A741" s="41"/>
      <c r="B741" s="14"/>
    </row>
    <row r="742" spans="1:2" x14ac:dyDescent="0.25">
      <c r="A742" s="41"/>
      <c r="B742" s="14"/>
    </row>
    <row r="743" spans="1:2" x14ac:dyDescent="0.25">
      <c r="A743" s="41"/>
      <c r="B743" s="14"/>
    </row>
    <row r="744" spans="1:2" x14ac:dyDescent="0.25">
      <c r="A744" s="41"/>
      <c r="B744" s="14"/>
    </row>
    <row r="745" spans="1:2" x14ac:dyDescent="0.25">
      <c r="A745" s="41"/>
      <c r="B745" s="14"/>
    </row>
    <row r="746" spans="1:2" x14ac:dyDescent="0.25">
      <c r="A746" s="41"/>
      <c r="B746" s="14"/>
    </row>
    <row r="747" spans="1:2" x14ac:dyDescent="0.25">
      <c r="A747" s="41"/>
      <c r="B747" s="14"/>
    </row>
    <row r="748" spans="1:2" x14ac:dyDescent="0.25">
      <c r="A748" s="41"/>
      <c r="B748" s="14"/>
    </row>
    <row r="749" spans="1:2" x14ac:dyDescent="0.25">
      <c r="A749" s="41"/>
      <c r="B749" s="14"/>
    </row>
    <row r="750" spans="1:2" x14ac:dyDescent="0.25">
      <c r="A750" s="41"/>
      <c r="B750" s="14"/>
    </row>
    <row r="751" spans="1:2" x14ac:dyDescent="0.25">
      <c r="A751" s="41"/>
      <c r="B751" s="14"/>
    </row>
    <row r="752" spans="1:2" x14ac:dyDescent="0.25">
      <c r="A752" s="41"/>
      <c r="B752" s="14"/>
    </row>
    <row r="753" spans="1:2" x14ac:dyDescent="0.25">
      <c r="A753" s="41"/>
      <c r="B753" s="14"/>
    </row>
    <row r="754" spans="1:2" x14ac:dyDescent="0.25">
      <c r="A754" s="41"/>
      <c r="B754" s="14"/>
    </row>
    <row r="755" spans="1:2" x14ac:dyDescent="0.25">
      <c r="A755" s="41"/>
      <c r="B755" s="14"/>
    </row>
    <row r="756" spans="1:2" x14ac:dyDescent="0.25">
      <c r="A756" s="41"/>
      <c r="B756" s="14"/>
    </row>
    <row r="757" spans="1:2" x14ac:dyDescent="0.25">
      <c r="A757" s="41"/>
      <c r="B757" s="14"/>
    </row>
    <row r="758" spans="1:2" x14ac:dyDescent="0.25">
      <c r="A758" s="41"/>
      <c r="B758" s="14"/>
    </row>
    <row r="759" spans="1:2" x14ac:dyDescent="0.25">
      <c r="A759" s="41"/>
      <c r="B759" s="14"/>
    </row>
    <row r="760" spans="1:2" x14ac:dyDescent="0.25">
      <c r="A760" s="41"/>
      <c r="B760" s="14"/>
    </row>
    <row r="761" spans="1:2" x14ac:dyDescent="0.25">
      <c r="A761" s="41"/>
      <c r="B761" s="14"/>
    </row>
    <row r="762" spans="1:2" x14ac:dyDescent="0.25">
      <c r="A762" s="41"/>
      <c r="B762" s="14"/>
    </row>
    <row r="763" spans="1:2" x14ac:dyDescent="0.25">
      <c r="A763" s="41"/>
      <c r="B763" s="14"/>
    </row>
    <row r="764" spans="1:2" x14ac:dyDescent="0.25">
      <c r="A764" s="41"/>
      <c r="B764" s="14"/>
    </row>
    <row r="765" spans="1:2" x14ac:dyDescent="0.25">
      <c r="A765" s="41"/>
      <c r="B765" s="14"/>
    </row>
    <row r="766" spans="1:2" x14ac:dyDescent="0.25">
      <c r="A766" s="41"/>
      <c r="B766" s="14"/>
    </row>
    <row r="767" spans="1:2" x14ac:dyDescent="0.25">
      <c r="A767" s="41"/>
      <c r="B767" s="14"/>
    </row>
    <row r="768" spans="1:2" x14ac:dyDescent="0.25">
      <c r="A768" s="41"/>
      <c r="B768" s="14"/>
    </row>
    <row r="769" spans="1:2" x14ac:dyDescent="0.25">
      <c r="A769" s="41"/>
      <c r="B769" s="14"/>
    </row>
    <row r="770" spans="1:2" x14ac:dyDescent="0.25">
      <c r="A770" s="41"/>
      <c r="B770" s="14"/>
    </row>
    <row r="771" spans="1:2" x14ac:dyDescent="0.25">
      <c r="A771" s="41"/>
      <c r="B771" s="14"/>
    </row>
    <row r="772" spans="1:2" x14ac:dyDescent="0.25">
      <c r="A772" s="41"/>
      <c r="B772" s="14"/>
    </row>
    <row r="773" spans="1:2" x14ac:dyDescent="0.25">
      <c r="A773" s="41"/>
      <c r="B773" s="14"/>
    </row>
    <row r="774" spans="1:2" x14ac:dyDescent="0.25">
      <c r="A774" s="41"/>
      <c r="B774" s="14"/>
    </row>
    <row r="775" spans="1:2" x14ac:dyDescent="0.25">
      <c r="A775" s="41"/>
      <c r="B775" s="14"/>
    </row>
    <row r="776" spans="1:2" x14ac:dyDescent="0.25">
      <c r="A776" s="41"/>
      <c r="B776" s="14"/>
    </row>
    <row r="777" spans="1:2" x14ac:dyDescent="0.25">
      <c r="A777" s="41"/>
      <c r="B777" s="14"/>
    </row>
    <row r="778" spans="1:2" x14ac:dyDescent="0.25">
      <c r="A778" s="41"/>
      <c r="B778" s="14"/>
    </row>
    <row r="779" spans="1:2" x14ac:dyDescent="0.25">
      <c r="A779" s="41"/>
      <c r="B779" s="14"/>
    </row>
    <row r="780" spans="1:2" x14ac:dyDescent="0.25">
      <c r="A780" s="41"/>
      <c r="B780" s="14"/>
    </row>
    <row r="781" spans="1:2" x14ac:dyDescent="0.25">
      <c r="A781" s="41"/>
      <c r="B781" s="14"/>
    </row>
    <row r="782" spans="1:2" x14ac:dyDescent="0.25">
      <c r="A782" s="41"/>
      <c r="B782" s="14"/>
    </row>
    <row r="783" spans="1:2" x14ac:dyDescent="0.25">
      <c r="A783" s="41"/>
      <c r="B783" s="14"/>
    </row>
    <row r="784" spans="1:2" x14ac:dyDescent="0.25">
      <c r="A784" s="41"/>
      <c r="B784" s="14"/>
    </row>
    <row r="785" spans="1:2" x14ac:dyDescent="0.25">
      <c r="A785" s="41"/>
      <c r="B785" s="14"/>
    </row>
    <row r="786" spans="1:2" x14ac:dyDescent="0.25">
      <c r="A786" s="41"/>
      <c r="B786" s="14"/>
    </row>
    <row r="787" spans="1:2" x14ac:dyDescent="0.25">
      <c r="A787" s="41"/>
      <c r="B787" s="14"/>
    </row>
    <row r="788" spans="1:2" x14ac:dyDescent="0.25">
      <c r="A788" s="41"/>
      <c r="B788" s="14"/>
    </row>
    <row r="789" spans="1:2" x14ac:dyDescent="0.25">
      <c r="A789" s="41"/>
      <c r="B789" s="14"/>
    </row>
    <row r="790" spans="1:2" x14ac:dyDescent="0.25">
      <c r="A790" s="41"/>
      <c r="B790" s="14"/>
    </row>
    <row r="791" spans="1:2" x14ac:dyDescent="0.25">
      <c r="A791" s="41"/>
      <c r="B791" s="14"/>
    </row>
    <row r="792" spans="1:2" x14ac:dyDescent="0.25">
      <c r="A792" s="41"/>
      <c r="B792" s="14"/>
    </row>
    <row r="793" spans="1:2" x14ac:dyDescent="0.25">
      <c r="A793" s="41"/>
      <c r="B793" s="14"/>
    </row>
    <row r="794" spans="1:2" x14ac:dyDescent="0.25">
      <c r="A794" s="41"/>
      <c r="B794" s="14"/>
    </row>
    <row r="795" spans="1:2" x14ac:dyDescent="0.25">
      <c r="A795" s="41"/>
      <c r="B795" s="14"/>
    </row>
    <row r="796" spans="1:2" x14ac:dyDescent="0.25">
      <c r="A796" s="41"/>
      <c r="B796" s="14"/>
    </row>
    <row r="797" spans="1:2" x14ac:dyDescent="0.25">
      <c r="A797" s="41"/>
      <c r="B797" s="14"/>
    </row>
    <row r="798" spans="1:2" x14ac:dyDescent="0.25">
      <c r="A798" s="41"/>
      <c r="B798" s="14"/>
    </row>
    <row r="799" spans="1:2" x14ac:dyDescent="0.25">
      <c r="A799" s="41"/>
      <c r="B799" s="14"/>
    </row>
    <row r="800" spans="1:2" x14ac:dyDescent="0.25">
      <c r="A800" s="41"/>
      <c r="B800" s="14"/>
    </row>
    <row r="801" spans="1:2" x14ac:dyDescent="0.25">
      <c r="A801" s="41"/>
      <c r="B801" s="14"/>
    </row>
    <row r="802" spans="1:2" x14ac:dyDescent="0.25">
      <c r="A802" s="41"/>
      <c r="B802" s="14"/>
    </row>
    <row r="803" spans="1:2" x14ac:dyDescent="0.25">
      <c r="A803" s="41"/>
      <c r="B803" s="14"/>
    </row>
    <row r="804" spans="1:2" x14ac:dyDescent="0.25">
      <c r="A804" s="41"/>
      <c r="B804" s="14"/>
    </row>
    <row r="805" spans="1:2" x14ac:dyDescent="0.25">
      <c r="A805" s="41"/>
      <c r="B805" s="14"/>
    </row>
    <row r="806" spans="1:2" x14ac:dyDescent="0.25">
      <c r="A806" s="41"/>
      <c r="B806" s="14"/>
    </row>
    <row r="807" spans="1:2" x14ac:dyDescent="0.25">
      <c r="A807" s="41"/>
      <c r="B807" s="14"/>
    </row>
    <row r="808" spans="1:2" x14ac:dyDescent="0.25">
      <c r="A808" s="41"/>
      <c r="B808" s="14"/>
    </row>
    <row r="809" spans="1:2" x14ac:dyDescent="0.25">
      <c r="A809" s="41"/>
      <c r="B809" s="14"/>
    </row>
    <row r="810" spans="1:2" x14ac:dyDescent="0.25">
      <c r="A810" s="41"/>
      <c r="B810" s="14"/>
    </row>
    <row r="811" spans="1:2" x14ac:dyDescent="0.25">
      <c r="A811" s="41"/>
      <c r="B811" s="14"/>
    </row>
    <row r="812" spans="1:2" x14ac:dyDescent="0.25">
      <c r="A812" s="41"/>
      <c r="B812" s="14"/>
    </row>
    <row r="813" spans="1:2" x14ac:dyDescent="0.25">
      <c r="A813" s="41"/>
      <c r="B813" s="14"/>
    </row>
    <row r="814" spans="1:2" x14ac:dyDescent="0.25">
      <c r="A814" s="41"/>
      <c r="B814" s="14"/>
    </row>
    <row r="815" spans="1:2" x14ac:dyDescent="0.25">
      <c r="A815" s="41"/>
      <c r="B815" s="14"/>
    </row>
    <row r="816" spans="1:2" x14ac:dyDescent="0.25">
      <c r="A816" s="41"/>
      <c r="B816" s="14"/>
    </row>
    <row r="817" spans="1:2" x14ac:dyDescent="0.25">
      <c r="A817" s="41"/>
      <c r="B817" s="14"/>
    </row>
    <row r="818" spans="1:2" x14ac:dyDescent="0.25">
      <c r="A818" s="41"/>
      <c r="B818" s="14"/>
    </row>
    <row r="819" spans="1:2" x14ac:dyDescent="0.25">
      <c r="A819" s="41"/>
      <c r="B819" s="14"/>
    </row>
    <row r="820" spans="1:2" x14ac:dyDescent="0.25">
      <c r="A820" s="41"/>
      <c r="B820" s="14"/>
    </row>
    <row r="821" spans="1:2" x14ac:dyDescent="0.25">
      <c r="A821" s="41"/>
      <c r="B821" s="14"/>
    </row>
    <row r="822" spans="1:2" x14ac:dyDescent="0.25">
      <c r="A822" s="41"/>
      <c r="B822" s="14"/>
    </row>
    <row r="823" spans="1:2" x14ac:dyDescent="0.25">
      <c r="A823" s="41"/>
      <c r="B823" s="14"/>
    </row>
    <row r="824" spans="1:2" x14ac:dyDescent="0.25">
      <c r="A824" s="41"/>
      <c r="B824" s="14"/>
    </row>
    <row r="825" spans="1:2" x14ac:dyDescent="0.25">
      <c r="A825" s="41"/>
      <c r="B825" s="14"/>
    </row>
    <row r="826" spans="1:2" x14ac:dyDescent="0.25">
      <c r="A826" s="41"/>
      <c r="B826" s="14"/>
    </row>
    <row r="827" spans="1:2" x14ac:dyDescent="0.25">
      <c r="A827" s="41"/>
      <c r="B827" s="14"/>
    </row>
    <row r="828" spans="1:2" x14ac:dyDescent="0.25">
      <c r="A828" s="41"/>
      <c r="B828" s="14"/>
    </row>
    <row r="829" spans="1:2" x14ac:dyDescent="0.25">
      <c r="A829" s="41"/>
      <c r="B829" s="14"/>
    </row>
    <row r="830" spans="1:2" x14ac:dyDescent="0.25">
      <c r="A830" s="41"/>
      <c r="B830" s="14"/>
    </row>
    <row r="831" spans="1:2" x14ac:dyDescent="0.25">
      <c r="A831" s="41"/>
      <c r="B831" s="14"/>
    </row>
    <row r="832" spans="1:2" x14ac:dyDescent="0.25">
      <c r="A832" s="41"/>
      <c r="B832" s="14"/>
    </row>
    <row r="833" spans="1:2" x14ac:dyDescent="0.25">
      <c r="A833" s="41"/>
      <c r="B833" s="14"/>
    </row>
    <row r="834" spans="1:2" x14ac:dyDescent="0.25">
      <c r="A834" s="41"/>
      <c r="B834" s="14"/>
    </row>
    <row r="835" spans="1:2" x14ac:dyDescent="0.25">
      <c r="A835" s="41"/>
      <c r="B835" s="14"/>
    </row>
    <row r="836" spans="1:2" x14ac:dyDescent="0.25">
      <c r="A836" s="41"/>
      <c r="B836" s="14"/>
    </row>
    <row r="837" spans="1:2" x14ac:dyDescent="0.25">
      <c r="A837" s="41"/>
      <c r="B837" s="14"/>
    </row>
    <row r="838" spans="1:2" x14ac:dyDescent="0.25">
      <c r="A838" s="41"/>
      <c r="B838" s="14"/>
    </row>
    <row r="839" spans="1:2" x14ac:dyDescent="0.25">
      <c r="A839" s="41"/>
      <c r="B839" s="14"/>
    </row>
    <row r="840" spans="1:2" x14ac:dyDescent="0.25">
      <c r="A840" s="41"/>
      <c r="B840" s="14"/>
    </row>
    <row r="841" spans="1:2" x14ac:dyDescent="0.25">
      <c r="A841" s="41"/>
      <c r="B841" s="14"/>
    </row>
    <row r="842" spans="1:2" x14ac:dyDescent="0.25">
      <c r="A842" s="41"/>
      <c r="B842" s="14"/>
    </row>
    <row r="843" spans="1:2" x14ac:dyDescent="0.25">
      <c r="A843" s="41"/>
      <c r="B843" s="14"/>
    </row>
    <row r="844" spans="1:2" x14ac:dyDescent="0.25">
      <c r="A844" s="41"/>
      <c r="B844" s="14"/>
    </row>
    <row r="845" spans="1:2" x14ac:dyDescent="0.25">
      <c r="A845" s="41"/>
      <c r="B845" s="14"/>
    </row>
    <row r="846" spans="1:2" x14ac:dyDescent="0.25">
      <c r="A846" s="41"/>
      <c r="B846" s="14"/>
    </row>
    <row r="847" spans="1:2" x14ac:dyDescent="0.25">
      <c r="A847" s="41"/>
      <c r="B847" s="14"/>
    </row>
    <row r="848" spans="1:2" x14ac:dyDescent="0.25">
      <c r="A848" s="41"/>
      <c r="B848" s="14"/>
    </row>
    <row r="849" spans="1:2" x14ac:dyDescent="0.25">
      <c r="A849" s="41"/>
      <c r="B849" s="14"/>
    </row>
    <row r="850" spans="1:2" x14ac:dyDescent="0.25">
      <c r="A850" s="41"/>
      <c r="B850" s="14"/>
    </row>
    <row r="851" spans="1:2" x14ac:dyDescent="0.25">
      <c r="A851" s="41"/>
      <c r="B851" s="14"/>
    </row>
    <row r="852" spans="1:2" x14ac:dyDescent="0.25">
      <c r="A852" s="41"/>
      <c r="B852" s="14"/>
    </row>
    <row r="853" spans="1:2" x14ac:dyDescent="0.25">
      <c r="A853" s="41"/>
      <c r="B853" s="14"/>
    </row>
    <row r="854" spans="1:2" x14ac:dyDescent="0.25">
      <c r="A854" s="41"/>
      <c r="B854" s="14"/>
    </row>
    <row r="855" spans="1:2" x14ac:dyDescent="0.25">
      <c r="A855" s="41"/>
      <c r="B855" s="14"/>
    </row>
    <row r="856" spans="1:2" x14ac:dyDescent="0.25">
      <c r="A856" s="41"/>
      <c r="B856" s="14"/>
    </row>
    <row r="857" spans="1:2" x14ac:dyDescent="0.25">
      <c r="A857" s="41"/>
      <c r="B857" s="14"/>
    </row>
    <row r="858" spans="1:2" x14ac:dyDescent="0.25">
      <c r="A858" s="41"/>
      <c r="B858" s="14"/>
    </row>
    <row r="859" spans="1:2" x14ac:dyDescent="0.25">
      <c r="A859" s="41"/>
      <c r="B859" s="14"/>
    </row>
    <row r="860" spans="1:2" x14ac:dyDescent="0.25">
      <c r="A860" s="41"/>
      <c r="B860" s="14"/>
    </row>
    <row r="861" spans="1:2" x14ac:dyDescent="0.25">
      <c r="A861" s="41"/>
      <c r="B861" s="14"/>
    </row>
    <row r="862" spans="1:2" x14ac:dyDescent="0.25">
      <c r="A862" s="41"/>
      <c r="B862" s="14"/>
    </row>
    <row r="863" spans="1:2" x14ac:dyDescent="0.25">
      <c r="A863" s="41"/>
      <c r="B863" s="14"/>
    </row>
    <row r="864" spans="1:2" x14ac:dyDescent="0.25">
      <c r="A864" s="41"/>
      <c r="B864" s="14"/>
    </row>
    <row r="865" spans="1:2" x14ac:dyDescent="0.25">
      <c r="A865" s="41"/>
      <c r="B865" s="14"/>
    </row>
    <row r="866" spans="1:2" x14ac:dyDescent="0.25">
      <c r="A866" s="41"/>
      <c r="B866" s="14"/>
    </row>
    <row r="867" spans="1:2" x14ac:dyDescent="0.25">
      <c r="A867" s="41"/>
      <c r="B867" s="14"/>
    </row>
    <row r="868" spans="1:2" x14ac:dyDescent="0.25">
      <c r="A868" s="41"/>
      <c r="B868" s="14"/>
    </row>
    <row r="869" spans="1:2" x14ac:dyDescent="0.25">
      <c r="A869" s="41"/>
      <c r="B869" s="14"/>
    </row>
    <row r="870" spans="1:2" x14ac:dyDescent="0.25">
      <c r="A870" s="41"/>
      <c r="B870" s="14"/>
    </row>
    <row r="871" spans="1:2" x14ac:dyDescent="0.25">
      <c r="A871" s="41"/>
      <c r="B871" s="14"/>
    </row>
    <row r="872" spans="1:2" x14ac:dyDescent="0.25">
      <c r="A872" s="41"/>
      <c r="B872" s="14"/>
    </row>
    <row r="873" spans="1:2" x14ac:dyDescent="0.25">
      <c r="A873" s="41"/>
      <c r="B873" s="14"/>
    </row>
    <row r="874" spans="1:2" x14ac:dyDescent="0.25">
      <c r="A874" s="41"/>
      <c r="B874" s="14"/>
    </row>
    <row r="875" spans="1:2" x14ac:dyDescent="0.25">
      <c r="A875" s="41"/>
      <c r="B875" s="14"/>
    </row>
    <row r="876" spans="1:2" x14ac:dyDescent="0.25">
      <c r="A876" s="41"/>
      <c r="B876" s="14"/>
    </row>
    <row r="877" spans="1:2" x14ac:dyDescent="0.25">
      <c r="A877" s="41"/>
      <c r="B877" s="14"/>
    </row>
    <row r="878" spans="1:2" x14ac:dyDescent="0.25">
      <c r="A878" s="41"/>
      <c r="B878" s="14"/>
    </row>
    <row r="879" spans="1:2" x14ac:dyDescent="0.25">
      <c r="A879" s="41"/>
      <c r="B879" s="14"/>
    </row>
    <row r="880" spans="1:2" x14ac:dyDescent="0.25">
      <c r="A880" s="41"/>
      <c r="B880" s="14"/>
    </row>
    <row r="881" spans="1:2" x14ac:dyDescent="0.25">
      <c r="A881" s="41"/>
      <c r="B881" s="14"/>
    </row>
    <row r="882" spans="1:2" x14ac:dyDescent="0.25">
      <c r="A882" s="41"/>
      <c r="B882" s="14"/>
    </row>
    <row r="883" spans="1:2" x14ac:dyDescent="0.25">
      <c r="A883" s="41"/>
      <c r="B883" s="14"/>
    </row>
    <row r="884" spans="1:2" x14ac:dyDescent="0.25">
      <c r="A884" s="41"/>
      <c r="B884" s="14"/>
    </row>
    <row r="885" spans="1:2" x14ac:dyDescent="0.25">
      <c r="A885" s="41"/>
      <c r="B885" s="14"/>
    </row>
    <row r="886" spans="1:2" x14ac:dyDescent="0.25">
      <c r="A886" s="41"/>
      <c r="B886" s="14"/>
    </row>
    <row r="887" spans="1:2" x14ac:dyDescent="0.25">
      <c r="A887" s="41"/>
      <c r="B887" s="14"/>
    </row>
    <row r="888" spans="1:2" x14ac:dyDescent="0.25">
      <c r="A888" s="41"/>
      <c r="B888" s="14"/>
    </row>
    <row r="889" spans="1:2" x14ac:dyDescent="0.25">
      <c r="A889" s="41"/>
      <c r="B889" s="14"/>
    </row>
    <row r="890" spans="1:2" x14ac:dyDescent="0.25">
      <c r="A890" s="41"/>
      <c r="B890" s="14"/>
    </row>
    <row r="891" spans="1:2" x14ac:dyDescent="0.25">
      <c r="A891" s="41"/>
      <c r="B891" s="14"/>
    </row>
    <row r="892" spans="1:2" x14ac:dyDescent="0.25">
      <c r="A892" s="41"/>
      <c r="B892" s="14"/>
    </row>
    <row r="893" spans="1:2" x14ac:dyDescent="0.25">
      <c r="A893" s="41"/>
      <c r="B893" s="14"/>
    </row>
    <row r="894" spans="1:2" x14ac:dyDescent="0.25">
      <c r="A894" s="41"/>
      <c r="B894" s="14"/>
    </row>
    <row r="895" spans="1:2" x14ac:dyDescent="0.25">
      <c r="A895" s="41"/>
      <c r="B895" s="14"/>
    </row>
    <row r="896" spans="1:2" x14ac:dyDescent="0.25">
      <c r="A896" s="41"/>
      <c r="B896" s="14"/>
    </row>
    <row r="897" spans="1:2" x14ac:dyDescent="0.25">
      <c r="A897" s="41"/>
      <c r="B897" s="14"/>
    </row>
    <row r="898" spans="1:2" x14ac:dyDescent="0.25">
      <c r="A898" s="41"/>
      <c r="B898" s="14"/>
    </row>
    <row r="899" spans="1:2" x14ac:dyDescent="0.25">
      <c r="A899" s="41"/>
      <c r="B899" s="14"/>
    </row>
    <row r="900" spans="1:2" x14ac:dyDescent="0.25">
      <c r="A900" s="41"/>
      <c r="B900" s="14"/>
    </row>
    <row r="901" spans="1:2" x14ac:dyDescent="0.25">
      <c r="A901" s="41"/>
      <c r="B901" s="14"/>
    </row>
    <row r="902" spans="1:2" x14ac:dyDescent="0.25">
      <c r="A902" s="41"/>
      <c r="B902" s="14"/>
    </row>
    <row r="903" spans="1:2" x14ac:dyDescent="0.25">
      <c r="A903" s="41"/>
      <c r="B903" s="14"/>
    </row>
    <row r="904" spans="1:2" x14ac:dyDescent="0.25">
      <c r="A904" s="41"/>
      <c r="B904" s="14"/>
    </row>
    <row r="905" spans="1:2" x14ac:dyDescent="0.25">
      <c r="A905" s="41"/>
      <c r="B905" s="14"/>
    </row>
    <row r="906" spans="1:2" x14ac:dyDescent="0.25">
      <c r="A906" s="41"/>
      <c r="B906" s="14"/>
    </row>
    <row r="907" spans="1:2" x14ac:dyDescent="0.25">
      <c r="A907" s="41"/>
      <c r="B907" s="14"/>
    </row>
    <row r="908" spans="1:2" x14ac:dyDescent="0.25">
      <c r="A908" s="41"/>
      <c r="B908" s="14"/>
    </row>
    <row r="909" spans="1:2" x14ac:dyDescent="0.25">
      <c r="A909" s="41"/>
      <c r="B909" s="14"/>
    </row>
    <row r="910" spans="1:2" x14ac:dyDescent="0.25">
      <c r="A910" s="41"/>
      <c r="B910" s="14"/>
    </row>
    <row r="911" spans="1:2" x14ac:dyDescent="0.25">
      <c r="A911" s="41"/>
      <c r="B911" s="14"/>
    </row>
    <row r="912" spans="1:2" x14ac:dyDescent="0.25">
      <c r="A912" s="41"/>
      <c r="B912" s="14"/>
    </row>
    <row r="913" spans="1:2" x14ac:dyDescent="0.25">
      <c r="A913" s="41"/>
      <c r="B913" s="14"/>
    </row>
    <row r="914" spans="1:2" x14ac:dyDescent="0.25">
      <c r="A914" s="41"/>
      <c r="B914" s="14"/>
    </row>
    <row r="915" spans="1:2" x14ac:dyDescent="0.25">
      <c r="A915" s="41"/>
      <c r="B915" s="14"/>
    </row>
    <row r="916" spans="1:2" x14ac:dyDescent="0.25">
      <c r="A916" s="41"/>
      <c r="B916" s="14"/>
    </row>
    <row r="917" spans="1:2" x14ac:dyDescent="0.25">
      <c r="A917" s="41"/>
      <c r="B917" s="14"/>
    </row>
    <row r="918" spans="1:2" x14ac:dyDescent="0.25">
      <c r="A918" s="41"/>
      <c r="B918" s="14"/>
    </row>
    <row r="919" spans="1:2" x14ac:dyDescent="0.25">
      <c r="A919" s="41"/>
      <c r="B919" s="14"/>
    </row>
    <row r="920" spans="1:2" x14ac:dyDescent="0.25">
      <c r="A920" s="41"/>
      <c r="B920" s="14"/>
    </row>
    <row r="921" spans="1:2" x14ac:dyDescent="0.25">
      <c r="A921" s="41"/>
      <c r="B921" s="14"/>
    </row>
    <row r="922" spans="1:2" x14ac:dyDescent="0.25">
      <c r="A922" s="41"/>
      <c r="B922" s="14"/>
    </row>
    <row r="923" spans="1:2" x14ac:dyDescent="0.25">
      <c r="A923" s="41"/>
      <c r="B923" s="14"/>
    </row>
    <row r="924" spans="1:2" x14ac:dyDescent="0.25">
      <c r="A924" s="41"/>
      <c r="B924" s="14"/>
    </row>
    <row r="925" spans="1:2" x14ac:dyDescent="0.25">
      <c r="A925" s="41"/>
      <c r="B925" s="14"/>
    </row>
    <row r="926" spans="1:2" x14ac:dyDescent="0.25">
      <c r="A926" s="41"/>
      <c r="B926" s="14"/>
    </row>
    <row r="927" spans="1:2" x14ac:dyDescent="0.25">
      <c r="A927" s="41"/>
      <c r="B927" s="14"/>
    </row>
    <row r="928" spans="1:2" x14ac:dyDescent="0.25">
      <c r="A928" s="41"/>
      <c r="B928" s="14"/>
    </row>
    <row r="929" spans="1:2" x14ac:dyDescent="0.25">
      <c r="A929" s="41"/>
      <c r="B929" s="14"/>
    </row>
    <row r="930" spans="1:2" x14ac:dyDescent="0.25">
      <c r="A930" s="41"/>
      <c r="B930" s="14"/>
    </row>
    <row r="931" spans="1:2" x14ac:dyDescent="0.25">
      <c r="A931" s="41"/>
      <c r="B931" s="14"/>
    </row>
    <row r="932" spans="1:2" x14ac:dyDescent="0.25">
      <c r="A932" s="41"/>
      <c r="B932" s="14"/>
    </row>
    <row r="933" spans="1:2" x14ac:dyDescent="0.25">
      <c r="A933" s="41"/>
      <c r="B933" s="14"/>
    </row>
    <row r="934" spans="1:2" x14ac:dyDescent="0.25">
      <c r="A934" s="41"/>
      <c r="B934" s="14"/>
    </row>
    <row r="935" spans="1:2" x14ac:dyDescent="0.25">
      <c r="A935" s="41"/>
      <c r="B935" s="14"/>
    </row>
    <row r="936" spans="1:2" x14ac:dyDescent="0.25">
      <c r="A936" s="41"/>
      <c r="B936" s="14"/>
    </row>
    <row r="937" spans="1:2" x14ac:dyDescent="0.25">
      <c r="A937" s="41"/>
      <c r="B937" s="14"/>
    </row>
    <row r="938" spans="1:2" x14ac:dyDescent="0.25">
      <c r="A938" s="41"/>
      <c r="B938" s="14"/>
    </row>
    <row r="939" spans="1:2" x14ac:dyDescent="0.25">
      <c r="A939" s="41"/>
      <c r="B939" s="14"/>
    </row>
    <row r="940" spans="1:2" x14ac:dyDescent="0.25">
      <c r="A940" s="41"/>
      <c r="B940" s="14"/>
    </row>
    <row r="941" spans="1:2" x14ac:dyDescent="0.25">
      <c r="A941" s="41"/>
      <c r="B941" s="14"/>
    </row>
    <row r="942" spans="1:2" x14ac:dyDescent="0.25">
      <c r="A942" s="41"/>
      <c r="B942" s="14"/>
    </row>
    <row r="943" spans="1:2" x14ac:dyDescent="0.25">
      <c r="A943" s="41"/>
      <c r="B943" s="14"/>
    </row>
    <row r="944" spans="1:2" x14ac:dyDescent="0.25">
      <c r="A944" s="41"/>
      <c r="B944" s="14"/>
    </row>
    <row r="945" spans="1:2" x14ac:dyDescent="0.25">
      <c r="A945" s="41"/>
      <c r="B945" s="14"/>
    </row>
    <row r="946" spans="1:2" x14ac:dyDescent="0.25">
      <c r="A946" s="41"/>
      <c r="B946" s="14"/>
    </row>
    <row r="947" spans="1:2" x14ac:dyDescent="0.25">
      <c r="A947" s="41"/>
      <c r="B947" s="14"/>
    </row>
    <row r="948" spans="1:2" x14ac:dyDescent="0.25">
      <c r="A948" s="41"/>
      <c r="B948" s="14"/>
    </row>
    <row r="949" spans="1:2" x14ac:dyDescent="0.25">
      <c r="A949" s="41"/>
      <c r="B949" s="14"/>
    </row>
    <row r="950" spans="1:2" x14ac:dyDescent="0.25">
      <c r="A950" s="41"/>
      <c r="B950" s="14"/>
    </row>
    <row r="951" spans="1:2" x14ac:dyDescent="0.25">
      <c r="A951" s="41"/>
      <c r="B951" s="14"/>
    </row>
    <row r="952" spans="1:2" x14ac:dyDescent="0.25">
      <c r="A952" s="41"/>
      <c r="B952" s="14"/>
    </row>
    <row r="953" spans="1:2" x14ac:dyDescent="0.25">
      <c r="A953" s="41"/>
      <c r="B953" s="14"/>
    </row>
    <row r="954" spans="1:2" x14ac:dyDescent="0.25">
      <c r="A954" s="41"/>
      <c r="B954" s="14"/>
    </row>
    <row r="955" spans="1:2" x14ac:dyDescent="0.25">
      <c r="A955" s="41"/>
      <c r="B955" s="14"/>
    </row>
    <row r="956" spans="1:2" x14ac:dyDescent="0.25">
      <c r="A956" s="41"/>
      <c r="B956" s="14"/>
    </row>
    <row r="957" spans="1:2" x14ac:dyDescent="0.25">
      <c r="A957" s="41"/>
      <c r="B957" s="14"/>
    </row>
    <row r="958" spans="1:2" x14ac:dyDescent="0.25">
      <c r="A958" s="41"/>
      <c r="B958" s="14"/>
    </row>
    <row r="959" spans="1:2" x14ac:dyDescent="0.25">
      <c r="A959" s="41"/>
      <c r="B959" s="14"/>
    </row>
    <row r="960" spans="1:2" x14ac:dyDescent="0.25">
      <c r="A960" s="41"/>
      <c r="B960" s="14"/>
    </row>
    <row r="961" spans="1:2" x14ac:dyDescent="0.25">
      <c r="A961" s="41"/>
      <c r="B961" s="14"/>
    </row>
    <row r="962" spans="1:2" x14ac:dyDescent="0.25">
      <c r="A962" s="41"/>
      <c r="B962" s="14"/>
    </row>
    <row r="963" spans="1:2" x14ac:dyDescent="0.25">
      <c r="A963" s="41"/>
      <c r="B963" s="14"/>
    </row>
    <row r="964" spans="1:2" x14ac:dyDescent="0.25">
      <c r="A964" s="41"/>
      <c r="B964" s="14"/>
    </row>
    <row r="965" spans="1:2" x14ac:dyDescent="0.25">
      <c r="A965" s="41"/>
      <c r="B965" s="14"/>
    </row>
    <row r="966" spans="1:2" x14ac:dyDescent="0.25">
      <c r="A966" s="41"/>
      <c r="B966" s="14"/>
    </row>
    <row r="967" spans="1:2" x14ac:dyDescent="0.25">
      <c r="A967" s="41"/>
      <c r="B967" s="14"/>
    </row>
    <row r="968" spans="1:2" x14ac:dyDescent="0.25">
      <c r="A968" s="41"/>
      <c r="B968" s="14"/>
    </row>
    <row r="969" spans="1:2" x14ac:dyDescent="0.25">
      <c r="A969" s="41"/>
      <c r="B969" s="14"/>
    </row>
    <row r="970" spans="1:2" x14ac:dyDescent="0.25">
      <c r="A970" s="41"/>
      <c r="B970" s="14"/>
    </row>
    <row r="971" spans="1:2" x14ac:dyDescent="0.25">
      <c r="A971" s="41"/>
      <c r="B971" s="14"/>
    </row>
    <row r="972" spans="1:2" x14ac:dyDescent="0.25">
      <c r="A972" s="41"/>
      <c r="B972" s="14"/>
    </row>
    <row r="973" spans="1:2" x14ac:dyDescent="0.25">
      <c r="A973" s="41"/>
      <c r="B973" s="14"/>
    </row>
    <row r="974" spans="1:2" x14ac:dyDescent="0.25">
      <c r="A974" s="41"/>
      <c r="B974" s="14"/>
    </row>
    <row r="975" spans="1:2" x14ac:dyDescent="0.25">
      <c r="A975" s="41"/>
      <c r="B975" s="14"/>
    </row>
    <row r="976" spans="1:2" x14ac:dyDescent="0.25">
      <c r="A976" s="41"/>
      <c r="B976" s="14"/>
    </row>
    <row r="977" spans="1:2" x14ac:dyDescent="0.25">
      <c r="A977" s="41"/>
      <c r="B977" s="14"/>
    </row>
    <row r="978" spans="1:2" x14ac:dyDescent="0.25">
      <c r="A978" s="41"/>
      <c r="B978" s="14"/>
    </row>
    <row r="979" spans="1:2" x14ac:dyDescent="0.25">
      <c r="A979" s="41"/>
      <c r="B979" s="14"/>
    </row>
    <row r="980" spans="1:2" x14ac:dyDescent="0.25">
      <c r="A980" s="41"/>
      <c r="B980" s="14"/>
    </row>
    <row r="981" spans="1:2" x14ac:dyDescent="0.25">
      <c r="A981" s="41"/>
      <c r="B981" s="14"/>
    </row>
    <row r="982" spans="1:2" x14ac:dyDescent="0.25">
      <c r="A982" s="41"/>
      <c r="B982" s="14"/>
    </row>
    <row r="983" spans="1:2" x14ac:dyDescent="0.25">
      <c r="A983" s="41"/>
      <c r="B983" s="14"/>
    </row>
    <row r="984" spans="1:2" x14ac:dyDescent="0.25">
      <c r="A984" s="41"/>
      <c r="B984" s="14"/>
    </row>
    <row r="985" spans="1:2" x14ac:dyDescent="0.25">
      <c r="A985" s="41"/>
      <c r="B985" s="14"/>
    </row>
    <row r="986" spans="1:2" x14ac:dyDescent="0.25">
      <c r="A986" s="41"/>
      <c r="B986" s="14"/>
    </row>
    <row r="987" spans="1:2" x14ac:dyDescent="0.25">
      <c r="A987" s="41"/>
      <c r="B987" s="14"/>
    </row>
    <row r="988" spans="1:2" x14ac:dyDescent="0.25">
      <c r="A988" s="41"/>
      <c r="B988" s="14"/>
    </row>
    <row r="989" spans="1:2" x14ac:dyDescent="0.25">
      <c r="A989" s="41"/>
      <c r="B989" s="14"/>
    </row>
    <row r="990" spans="1:2" x14ac:dyDescent="0.25">
      <c r="A990" s="41"/>
      <c r="B990" s="14"/>
    </row>
    <row r="991" spans="1:2" x14ac:dyDescent="0.25">
      <c r="A991" s="41"/>
      <c r="B991" s="14"/>
    </row>
    <row r="992" spans="1:2" x14ac:dyDescent="0.25">
      <c r="A992" s="41"/>
      <c r="B992" s="14"/>
    </row>
    <row r="993" spans="1:2" x14ac:dyDescent="0.25">
      <c r="A993" s="41"/>
      <c r="B993" s="14"/>
    </row>
    <row r="994" spans="1:2" x14ac:dyDescent="0.25">
      <c r="A994" s="41"/>
      <c r="B994" s="14"/>
    </row>
    <row r="995" spans="1:2" x14ac:dyDescent="0.25">
      <c r="A995" s="41"/>
      <c r="B995" s="14"/>
    </row>
    <row r="996" spans="1:2" x14ac:dyDescent="0.25">
      <c r="A996" s="41"/>
      <c r="B996" s="14"/>
    </row>
    <row r="997" spans="1:2" x14ac:dyDescent="0.25">
      <c r="A997" s="41"/>
      <c r="B997" s="14"/>
    </row>
    <row r="998" spans="1:2" x14ac:dyDescent="0.25">
      <c r="A998" s="41"/>
      <c r="B998" s="14"/>
    </row>
    <row r="999" spans="1:2" x14ac:dyDescent="0.25">
      <c r="A999" s="41"/>
      <c r="B999" s="14"/>
    </row>
    <row r="1000" spans="1:2" x14ac:dyDescent="0.25">
      <c r="A1000" s="41"/>
      <c r="B1000" s="14"/>
    </row>
    <row r="1001" spans="1:2" x14ac:dyDescent="0.25">
      <c r="A1001" s="41"/>
      <c r="B1001" s="14"/>
    </row>
    <row r="1002" spans="1:2" x14ac:dyDescent="0.25">
      <c r="A1002" s="41"/>
      <c r="B1002" s="14"/>
    </row>
    <row r="1003" spans="1:2" x14ac:dyDescent="0.25">
      <c r="A1003" s="41"/>
      <c r="B1003" s="14"/>
    </row>
    <row r="1004" spans="1:2" x14ac:dyDescent="0.25">
      <c r="A1004" s="41"/>
      <c r="B1004" s="14"/>
    </row>
    <row r="1005" spans="1:2" x14ac:dyDescent="0.25">
      <c r="A1005" s="41"/>
      <c r="B1005" s="14"/>
    </row>
    <row r="1006" spans="1:2" x14ac:dyDescent="0.25">
      <c r="A1006" s="41"/>
      <c r="B1006" s="14"/>
    </row>
    <row r="1007" spans="1:2" x14ac:dyDescent="0.25">
      <c r="A1007" s="41"/>
      <c r="B1007" s="14"/>
    </row>
    <row r="1008" spans="1:2" x14ac:dyDescent="0.25">
      <c r="A1008" s="41"/>
      <c r="B1008" s="14"/>
    </row>
    <row r="1009" spans="1:2" x14ac:dyDescent="0.25">
      <c r="A1009" s="41"/>
      <c r="B1009" s="14"/>
    </row>
    <row r="1010" spans="1:2" x14ac:dyDescent="0.25">
      <c r="A1010" s="41"/>
      <c r="B1010" s="14"/>
    </row>
    <row r="1011" spans="1:2" x14ac:dyDescent="0.25">
      <c r="A1011" s="41"/>
      <c r="B1011" s="14"/>
    </row>
    <row r="1012" spans="1:2" x14ac:dyDescent="0.25">
      <c r="A1012" s="41"/>
      <c r="B1012" s="14"/>
    </row>
    <row r="1013" spans="1:2" x14ac:dyDescent="0.25">
      <c r="A1013" s="41"/>
      <c r="B1013" s="14"/>
    </row>
    <row r="1014" spans="1:2" x14ac:dyDescent="0.25">
      <c r="A1014" s="41"/>
      <c r="B1014" s="14"/>
    </row>
    <row r="1015" spans="1:2" x14ac:dyDescent="0.25">
      <c r="A1015" s="41"/>
      <c r="B1015" s="14"/>
    </row>
    <row r="1016" spans="1:2" x14ac:dyDescent="0.25">
      <c r="A1016" s="41"/>
      <c r="B1016" s="14"/>
    </row>
    <row r="1017" spans="1:2" x14ac:dyDescent="0.25">
      <c r="A1017" s="41"/>
      <c r="B1017" s="14"/>
    </row>
    <row r="1018" spans="1:2" x14ac:dyDescent="0.25">
      <c r="A1018" s="41"/>
      <c r="B1018" s="14"/>
    </row>
    <row r="1019" spans="1:2" x14ac:dyDescent="0.25">
      <c r="A1019" s="41"/>
      <c r="B1019" s="14"/>
    </row>
    <row r="1020" spans="1:2" x14ac:dyDescent="0.25">
      <c r="A1020" s="41"/>
      <c r="B1020" s="14"/>
    </row>
    <row r="1021" spans="1:2" x14ac:dyDescent="0.25">
      <c r="A1021" s="41"/>
      <c r="B1021" s="14"/>
    </row>
    <row r="1022" spans="1:2" x14ac:dyDescent="0.25">
      <c r="A1022" s="41"/>
      <c r="B1022" s="14"/>
    </row>
    <row r="1023" spans="1:2" x14ac:dyDescent="0.25">
      <c r="A1023" s="41"/>
      <c r="B1023" s="14"/>
    </row>
    <row r="1024" spans="1:2" x14ac:dyDescent="0.25">
      <c r="A1024" s="41"/>
      <c r="B1024" s="14"/>
    </row>
    <row r="1025" spans="1:2" x14ac:dyDescent="0.25">
      <c r="A1025" s="41"/>
      <c r="B1025" s="14"/>
    </row>
    <row r="1026" spans="1:2" x14ac:dyDescent="0.25">
      <c r="A1026" s="41"/>
      <c r="B1026" s="14"/>
    </row>
    <row r="1027" spans="1:2" x14ac:dyDescent="0.25">
      <c r="A1027" s="41"/>
      <c r="B1027" s="14"/>
    </row>
    <row r="1028" spans="1:2" x14ac:dyDescent="0.25">
      <c r="A1028" s="41"/>
      <c r="B1028" s="14"/>
    </row>
    <row r="1029" spans="1:2" x14ac:dyDescent="0.25">
      <c r="A1029" s="41"/>
      <c r="B1029" s="14"/>
    </row>
    <row r="1030" spans="1:2" x14ac:dyDescent="0.25">
      <c r="A1030" s="41"/>
      <c r="B1030" s="14"/>
    </row>
    <row r="1031" spans="1:2" x14ac:dyDescent="0.25">
      <c r="A1031" s="41"/>
      <c r="B1031" s="14"/>
    </row>
    <row r="1032" spans="1:2" x14ac:dyDescent="0.25">
      <c r="A1032" s="41"/>
      <c r="B1032" s="14"/>
    </row>
    <row r="1033" spans="1:2" x14ac:dyDescent="0.25">
      <c r="A1033" s="41"/>
      <c r="B1033" s="14"/>
    </row>
    <row r="1034" spans="1:2" x14ac:dyDescent="0.25">
      <c r="A1034" s="41"/>
      <c r="B1034" s="14"/>
    </row>
    <row r="1035" spans="1:2" x14ac:dyDescent="0.25">
      <c r="A1035" s="41"/>
      <c r="B1035" s="14"/>
    </row>
    <row r="1036" spans="1:2" x14ac:dyDescent="0.25">
      <c r="A1036" s="41"/>
      <c r="B1036" s="14"/>
    </row>
    <row r="1037" spans="1:2" x14ac:dyDescent="0.25">
      <c r="A1037" s="41"/>
      <c r="B1037" s="14"/>
    </row>
    <row r="1038" spans="1:2" x14ac:dyDescent="0.25">
      <c r="A1038" s="41"/>
      <c r="B1038" s="14"/>
    </row>
    <row r="1039" spans="1:2" x14ac:dyDescent="0.25">
      <c r="A1039" s="41"/>
      <c r="B1039" s="14"/>
    </row>
    <row r="1040" spans="1:2" x14ac:dyDescent="0.25">
      <c r="A1040" s="41"/>
      <c r="B1040" s="14"/>
    </row>
    <row r="1041" spans="1:2" x14ac:dyDescent="0.25">
      <c r="A1041" s="41"/>
      <c r="B1041" s="14"/>
    </row>
    <row r="1042" spans="1:2" x14ac:dyDescent="0.25">
      <c r="A1042" s="41"/>
      <c r="B1042" s="14"/>
    </row>
    <row r="1043" spans="1:2" x14ac:dyDescent="0.25">
      <c r="A1043" s="41"/>
      <c r="B1043" s="14"/>
    </row>
    <row r="1044" spans="1:2" x14ac:dyDescent="0.25">
      <c r="A1044" s="41"/>
      <c r="B1044" s="14"/>
    </row>
    <row r="1045" spans="1:2" x14ac:dyDescent="0.25">
      <c r="A1045" s="41"/>
      <c r="B1045" s="14"/>
    </row>
    <row r="1046" spans="1:2" x14ac:dyDescent="0.25">
      <c r="A1046" s="41"/>
      <c r="B1046" s="14"/>
    </row>
    <row r="1047" spans="1:2" x14ac:dyDescent="0.25">
      <c r="A1047" s="41"/>
      <c r="B1047" s="14"/>
    </row>
    <row r="1048" spans="1:2" x14ac:dyDescent="0.25">
      <c r="A1048" s="41"/>
      <c r="B1048" s="14"/>
    </row>
    <row r="1049" spans="1:2" x14ac:dyDescent="0.25">
      <c r="A1049" s="41"/>
      <c r="B1049" s="14"/>
    </row>
    <row r="1050" spans="1:2" x14ac:dyDescent="0.25">
      <c r="A1050" s="41"/>
      <c r="B1050" s="14"/>
    </row>
    <row r="1051" spans="1:2" x14ac:dyDescent="0.25">
      <c r="A1051" s="41"/>
      <c r="B1051" s="14"/>
    </row>
    <row r="1052" spans="1:2" x14ac:dyDescent="0.25">
      <c r="A1052" s="41"/>
      <c r="B1052" s="14"/>
    </row>
    <row r="1053" spans="1:2" x14ac:dyDescent="0.25">
      <c r="A1053" s="41"/>
      <c r="B1053" s="14"/>
    </row>
    <row r="1054" spans="1:2" x14ac:dyDescent="0.25">
      <c r="A1054" s="41"/>
      <c r="B1054" s="14"/>
    </row>
    <row r="1055" spans="1:2" x14ac:dyDescent="0.25">
      <c r="A1055" s="41"/>
      <c r="B1055" s="14"/>
    </row>
    <row r="1056" spans="1:2" x14ac:dyDescent="0.25">
      <c r="A1056" s="41"/>
      <c r="B1056" s="14"/>
    </row>
    <row r="1057" spans="1:2" x14ac:dyDescent="0.25">
      <c r="A1057" s="41"/>
      <c r="B1057" s="14"/>
    </row>
    <row r="1058" spans="1:2" x14ac:dyDescent="0.25">
      <c r="A1058" s="41"/>
      <c r="B1058" s="14"/>
    </row>
    <row r="1059" spans="1:2" x14ac:dyDescent="0.25">
      <c r="A1059" s="41"/>
      <c r="B1059" s="14"/>
    </row>
    <row r="1060" spans="1:2" x14ac:dyDescent="0.25">
      <c r="A1060" s="41"/>
      <c r="B1060" s="14"/>
    </row>
    <row r="1061" spans="1:2" x14ac:dyDescent="0.25">
      <c r="A1061" s="41"/>
      <c r="B1061" s="14"/>
    </row>
    <row r="1062" spans="1:2" x14ac:dyDescent="0.25">
      <c r="A1062" s="41"/>
      <c r="B1062" s="14"/>
    </row>
    <row r="1063" spans="1:2" x14ac:dyDescent="0.25">
      <c r="A1063" s="41"/>
      <c r="B1063" s="14"/>
    </row>
    <row r="1064" spans="1:2" x14ac:dyDescent="0.25">
      <c r="A1064" s="41"/>
      <c r="B1064" s="14"/>
    </row>
    <row r="1065" spans="1:2" x14ac:dyDescent="0.25">
      <c r="A1065" s="41"/>
      <c r="B1065" s="14"/>
    </row>
    <row r="1066" spans="1:2" x14ac:dyDescent="0.25">
      <c r="A1066" s="41"/>
      <c r="B1066" s="14"/>
    </row>
    <row r="1067" spans="1:2" x14ac:dyDescent="0.25">
      <c r="A1067" s="41"/>
      <c r="B1067" s="14"/>
    </row>
    <row r="1068" spans="1:2" x14ac:dyDescent="0.25">
      <c r="A1068" s="41"/>
      <c r="B1068" s="14"/>
    </row>
    <row r="1069" spans="1:2" x14ac:dyDescent="0.25">
      <c r="A1069" s="41"/>
      <c r="B1069" s="14"/>
    </row>
    <row r="1070" spans="1:2" x14ac:dyDescent="0.25">
      <c r="A1070" s="41"/>
      <c r="B1070" s="14"/>
    </row>
    <row r="1071" spans="1:2" x14ac:dyDescent="0.25">
      <c r="A1071" s="41"/>
      <c r="B1071" s="14"/>
    </row>
    <row r="1072" spans="1:2" x14ac:dyDescent="0.25">
      <c r="A1072" s="41"/>
      <c r="B1072" s="14"/>
    </row>
    <row r="1073" spans="1:2" x14ac:dyDescent="0.25">
      <c r="A1073" s="41"/>
      <c r="B1073" s="14"/>
    </row>
    <row r="1074" spans="1:2" x14ac:dyDescent="0.25">
      <c r="A1074" s="41"/>
      <c r="B1074" s="14"/>
    </row>
    <row r="1075" spans="1:2" x14ac:dyDescent="0.25">
      <c r="A1075" s="41"/>
      <c r="B1075" s="14"/>
    </row>
    <row r="1076" spans="1:2" x14ac:dyDescent="0.25">
      <c r="A1076" s="41"/>
      <c r="B1076" s="14"/>
    </row>
    <row r="1077" spans="1:2" x14ac:dyDescent="0.25">
      <c r="A1077" s="41"/>
      <c r="B1077" s="14"/>
    </row>
    <row r="1078" spans="1:2" x14ac:dyDescent="0.25">
      <c r="A1078" s="41"/>
      <c r="B1078" s="14"/>
    </row>
    <row r="1079" spans="1:2" x14ac:dyDescent="0.25">
      <c r="A1079" s="41"/>
      <c r="B1079" s="14"/>
    </row>
    <row r="1080" spans="1:2" x14ac:dyDescent="0.25">
      <c r="A1080" s="41"/>
      <c r="B1080" s="14"/>
    </row>
    <row r="1081" spans="1:2" x14ac:dyDescent="0.25">
      <c r="A1081" s="41"/>
      <c r="B1081" s="14"/>
    </row>
    <row r="1082" spans="1:2" x14ac:dyDescent="0.25">
      <c r="A1082" s="41"/>
      <c r="B1082" s="14"/>
    </row>
    <row r="1083" spans="1:2" x14ac:dyDescent="0.25">
      <c r="A1083" s="41"/>
      <c r="B1083" s="14"/>
    </row>
    <row r="1084" spans="1:2" x14ac:dyDescent="0.25">
      <c r="A1084" s="41"/>
      <c r="B1084" s="14"/>
    </row>
    <row r="1085" spans="1:2" x14ac:dyDescent="0.25">
      <c r="A1085" s="41"/>
      <c r="B1085" s="14"/>
    </row>
    <row r="1086" spans="1:2" x14ac:dyDescent="0.25">
      <c r="A1086" s="41"/>
      <c r="B1086" s="14"/>
    </row>
    <row r="1087" spans="1:2" x14ac:dyDescent="0.25">
      <c r="A1087" s="41"/>
      <c r="B1087" s="14"/>
    </row>
    <row r="1088" spans="1:2" x14ac:dyDescent="0.25">
      <c r="A1088" s="41"/>
      <c r="B1088" s="14"/>
    </row>
    <row r="1089" spans="1:2" x14ac:dyDescent="0.25">
      <c r="A1089" s="41"/>
      <c r="B1089" s="14"/>
    </row>
    <row r="1090" spans="1:2" x14ac:dyDescent="0.25">
      <c r="A1090" s="41"/>
      <c r="B1090" s="14"/>
    </row>
    <row r="1091" spans="1:2" x14ac:dyDescent="0.25">
      <c r="A1091" s="41"/>
      <c r="B1091" s="14"/>
    </row>
    <row r="1092" spans="1:2" x14ac:dyDescent="0.25">
      <c r="A1092" s="41"/>
      <c r="B1092" s="14"/>
    </row>
    <row r="1093" spans="1:2" x14ac:dyDescent="0.25">
      <c r="A1093" s="41"/>
      <c r="B1093" s="14"/>
    </row>
    <row r="1094" spans="1:2" x14ac:dyDescent="0.25">
      <c r="A1094" s="41"/>
      <c r="B1094" s="14"/>
    </row>
    <row r="1095" spans="1:2" x14ac:dyDescent="0.25">
      <c r="A1095" s="41"/>
      <c r="B1095" s="14"/>
    </row>
    <row r="1096" spans="1:2" x14ac:dyDescent="0.25">
      <c r="A1096" s="41"/>
      <c r="B1096" s="14"/>
    </row>
    <row r="1097" spans="1:2" x14ac:dyDescent="0.25">
      <c r="A1097" s="41"/>
      <c r="B1097" s="14"/>
    </row>
    <row r="1098" spans="1:2" x14ac:dyDescent="0.25">
      <c r="A1098" s="41"/>
      <c r="B1098" s="14"/>
    </row>
    <row r="1099" spans="1:2" x14ac:dyDescent="0.25">
      <c r="A1099" s="41"/>
      <c r="B1099" s="14"/>
    </row>
    <row r="1100" spans="1:2" x14ac:dyDescent="0.25">
      <c r="A1100" s="41"/>
      <c r="B1100" s="14"/>
    </row>
    <row r="1101" spans="1:2" x14ac:dyDescent="0.25">
      <c r="A1101" s="41"/>
      <c r="B1101" s="14"/>
    </row>
    <row r="1102" spans="1:2" x14ac:dyDescent="0.25">
      <c r="A1102" s="41"/>
      <c r="B1102" s="14"/>
    </row>
    <row r="1103" spans="1:2" x14ac:dyDescent="0.25">
      <c r="A1103" s="41"/>
      <c r="B1103" s="14"/>
    </row>
    <row r="1104" spans="1:2" x14ac:dyDescent="0.25">
      <c r="A1104" s="41"/>
      <c r="B1104" s="14"/>
    </row>
    <row r="1105" spans="1:2" x14ac:dyDescent="0.25">
      <c r="A1105" s="41"/>
      <c r="B1105" s="14"/>
    </row>
    <row r="1106" spans="1:2" x14ac:dyDescent="0.25">
      <c r="A1106" s="41"/>
      <c r="B1106" s="14"/>
    </row>
    <row r="1107" spans="1:2" x14ac:dyDescent="0.25">
      <c r="A1107" s="41"/>
      <c r="B1107" s="14"/>
    </row>
    <row r="1108" spans="1:2" x14ac:dyDescent="0.25">
      <c r="A1108" s="41"/>
      <c r="B1108" s="14"/>
    </row>
    <row r="1109" spans="1:2" x14ac:dyDescent="0.25">
      <c r="A1109" s="41"/>
      <c r="B1109" s="14"/>
    </row>
    <row r="1110" spans="1:2" x14ac:dyDescent="0.25">
      <c r="A1110" s="41"/>
      <c r="B1110" s="14"/>
    </row>
    <row r="1111" spans="1:2" x14ac:dyDescent="0.25">
      <c r="A1111" s="41"/>
      <c r="B1111" s="14"/>
    </row>
    <row r="1112" spans="1:2" x14ac:dyDescent="0.25">
      <c r="A1112" s="41"/>
      <c r="B1112" s="14"/>
    </row>
    <row r="1113" spans="1:2" x14ac:dyDescent="0.25">
      <c r="A1113" s="41"/>
      <c r="B1113" s="14"/>
    </row>
    <row r="1114" spans="1:2" x14ac:dyDescent="0.25">
      <c r="A1114" s="41"/>
      <c r="B1114" s="14"/>
    </row>
    <row r="1115" spans="1:2" x14ac:dyDescent="0.25">
      <c r="A1115" s="41"/>
      <c r="B1115" s="14"/>
    </row>
    <row r="1116" spans="1:2" x14ac:dyDescent="0.25">
      <c r="A1116" s="41"/>
      <c r="B1116" s="14"/>
    </row>
    <row r="1117" spans="1:2" x14ac:dyDescent="0.25">
      <c r="A1117" s="41"/>
      <c r="B1117" s="14"/>
    </row>
    <row r="1118" spans="1:2" x14ac:dyDescent="0.25">
      <c r="A1118" s="41"/>
      <c r="B1118" s="14"/>
    </row>
    <row r="1119" spans="1:2" x14ac:dyDescent="0.25">
      <c r="A1119" s="41"/>
      <c r="B1119" s="14"/>
    </row>
    <row r="1120" spans="1:2" x14ac:dyDescent="0.25">
      <c r="A1120" s="41"/>
      <c r="B1120" s="14"/>
    </row>
    <row r="1121" spans="1:2" x14ac:dyDescent="0.25">
      <c r="A1121" s="41"/>
      <c r="B1121" s="14"/>
    </row>
    <row r="1122" spans="1:2" x14ac:dyDescent="0.25">
      <c r="A1122" s="41"/>
      <c r="B1122" s="14"/>
    </row>
    <row r="1123" spans="1:2" x14ac:dyDescent="0.25">
      <c r="A1123" s="41"/>
      <c r="B1123" s="14"/>
    </row>
    <row r="1124" spans="1:2" x14ac:dyDescent="0.25">
      <c r="A1124" s="41"/>
      <c r="B1124" s="14"/>
    </row>
    <row r="1125" spans="1:2" x14ac:dyDescent="0.25">
      <c r="A1125" s="41"/>
      <c r="B1125" s="14"/>
    </row>
    <row r="1126" spans="1:2" x14ac:dyDescent="0.25">
      <c r="A1126" s="41"/>
      <c r="B1126" s="14"/>
    </row>
    <row r="1127" spans="1:2" x14ac:dyDescent="0.25">
      <c r="A1127" s="41"/>
      <c r="B1127" s="14"/>
    </row>
    <row r="1128" spans="1:2" x14ac:dyDescent="0.25">
      <c r="A1128" s="41"/>
      <c r="B1128" s="14"/>
    </row>
    <row r="1129" spans="1:2" x14ac:dyDescent="0.25">
      <c r="A1129" s="41"/>
      <c r="B1129" s="14"/>
    </row>
    <row r="1130" spans="1:2" x14ac:dyDescent="0.25">
      <c r="A1130" s="41"/>
      <c r="B1130" s="14"/>
    </row>
    <row r="1131" spans="1:2" x14ac:dyDescent="0.25">
      <c r="A1131" s="41"/>
      <c r="B1131" s="14"/>
    </row>
    <row r="1132" spans="1:2" x14ac:dyDescent="0.25">
      <c r="A1132" s="41"/>
      <c r="B1132" s="14"/>
    </row>
    <row r="1133" spans="1:2" x14ac:dyDescent="0.25">
      <c r="A1133" s="41"/>
      <c r="B1133" s="14"/>
    </row>
    <row r="1134" spans="1:2" x14ac:dyDescent="0.25">
      <c r="A1134" s="41"/>
      <c r="B1134" s="14"/>
    </row>
    <row r="1135" spans="1:2" x14ac:dyDescent="0.25">
      <c r="A1135" s="41"/>
      <c r="B1135" s="14"/>
    </row>
    <row r="1136" spans="1:2" x14ac:dyDescent="0.25">
      <c r="A1136" s="41"/>
      <c r="B1136" s="14"/>
    </row>
    <row r="1137" spans="1:2" x14ac:dyDescent="0.25">
      <c r="A1137" s="41"/>
      <c r="B1137" s="14"/>
    </row>
    <row r="1138" spans="1:2" x14ac:dyDescent="0.25">
      <c r="A1138" s="41"/>
      <c r="B1138" s="14"/>
    </row>
    <row r="1139" spans="1:2" x14ac:dyDescent="0.25">
      <c r="A1139" s="41"/>
      <c r="B1139" s="14"/>
    </row>
    <row r="1140" spans="1:2" x14ac:dyDescent="0.25">
      <c r="A1140" s="41"/>
      <c r="B1140" s="14"/>
    </row>
    <row r="1141" spans="1:2" x14ac:dyDescent="0.25">
      <c r="A1141" s="41"/>
      <c r="B1141" s="14"/>
    </row>
    <row r="1142" spans="1:2" x14ac:dyDescent="0.25">
      <c r="A1142" s="41"/>
      <c r="B1142" s="14"/>
    </row>
    <row r="1143" spans="1:2" x14ac:dyDescent="0.25">
      <c r="A1143" s="41"/>
      <c r="B1143" s="14"/>
    </row>
    <row r="1144" spans="1:2" x14ac:dyDescent="0.25">
      <c r="A1144" s="41"/>
      <c r="B1144" s="14"/>
    </row>
    <row r="1145" spans="1:2" x14ac:dyDescent="0.25">
      <c r="A1145" s="41"/>
      <c r="B1145" s="14"/>
    </row>
    <row r="1146" spans="1:2" x14ac:dyDescent="0.25">
      <c r="A1146" s="41"/>
      <c r="B1146" s="14"/>
    </row>
    <row r="1147" spans="1:2" x14ac:dyDescent="0.25">
      <c r="A1147" s="41"/>
      <c r="B1147" s="14"/>
    </row>
    <row r="1148" spans="1:2" x14ac:dyDescent="0.25">
      <c r="A1148" s="41"/>
      <c r="B1148" s="14"/>
    </row>
    <row r="1149" spans="1:2" x14ac:dyDescent="0.25">
      <c r="A1149" s="41"/>
      <c r="B1149" s="14"/>
    </row>
    <row r="1150" spans="1:2" x14ac:dyDescent="0.25">
      <c r="A1150" s="41"/>
      <c r="B1150" s="14"/>
    </row>
    <row r="1151" spans="1:2" x14ac:dyDescent="0.25">
      <c r="A1151" s="41"/>
      <c r="B1151" s="14"/>
    </row>
    <row r="1152" spans="1:2" x14ac:dyDescent="0.25">
      <c r="A1152" s="41"/>
      <c r="B1152" s="14"/>
    </row>
    <row r="1153" spans="1:2" x14ac:dyDescent="0.25">
      <c r="A1153" s="41"/>
      <c r="B1153" s="14"/>
    </row>
    <row r="1154" spans="1:2" x14ac:dyDescent="0.25">
      <c r="A1154" s="41"/>
      <c r="B1154" s="14"/>
    </row>
    <row r="1155" spans="1:2" x14ac:dyDescent="0.25">
      <c r="A1155" s="41"/>
      <c r="B1155" s="14"/>
    </row>
    <row r="1156" spans="1:2" x14ac:dyDescent="0.25">
      <c r="A1156" s="41"/>
      <c r="B1156" s="14"/>
    </row>
    <row r="1157" spans="1:2" x14ac:dyDescent="0.25">
      <c r="A1157" s="41"/>
      <c r="B1157" s="14"/>
    </row>
    <row r="1158" spans="1:2" x14ac:dyDescent="0.25">
      <c r="A1158" s="41"/>
      <c r="B1158" s="14"/>
    </row>
    <row r="1159" spans="1:2" x14ac:dyDescent="0.25">
      <c r="A1159" s="41"/>
      <c r="B1159" s="14"/>
    </row>
    <row r="1160" spans="1:2" x14ac:dyDescent="0.25">
      <c r="A1160" s="41"/>
      <c r="B1160" s="14"/>
    </row>
    <row r="1161" spans="1:2" x14ac:dyDescent="0.25">
      <c r="A1161" s="41"/>
      <c r="B1161" s="14"/>
    </row>
    <row r="1162" spans="1:2" x14ac:dyDescent="0.25">
      <c r="A1162" s="41"/>
      <c r="B1162" s="14"/>
    </row>
    <row r="1163" spans="1:2" x14ac:dyDescent="0.25">
      <c r="A1163" s="41"/>
      <c r="B1163" s="14"/>
    </row>
    <row r="1164" spans="1:2" x14ac:dyDescent="0.25">
      <c r="A1164" s="41"/>
      <c r="B1164" s="14"/>
    </row>
    <row r="1165" spans="1:2" x14ac:dyDescent="0.25">
      <c r="A1165" s="41"/>
      <c r="B1165" s="14"/>
    </row>
    <row r="1166" spans="1:2" x14ac:dyDescent="0.25">
      <c r="A1166" s="41"/>
      <c r="B1166" s="14"/>
    </row>
    <row r="1167" spans="1:2" x14ac:dyDescent="0.25">
      <c r="A1167" s="41"/>
      <c r="B1167" s="14"/>
    </row>
    <row r="1168" spans="1:2" x14ac:dyDescent="0.25">
      <c r="A1168" s="41"/>
      <c r="B1168" s="14"/>
    </row>
    <row r="1169" spans="1:2" x14ac:dyDescent="0.25">
      <c r="A1169" s="41"/>
      <c r="B1169" s="14"/>
    </row>
    <row r="1170" spans="1:2" x14ac:dyDescent="0.25">
      <c r="A1170" s="41"/>
      <c r="B1170" s="14"/>
    </row>
    <row r="1171" spans="1:2" x14ac:dyDescent="0.25">
      <c r="A1171" s="41"/>
      <c r="B1171" s="14"/>
    </row>
    <row r="1172" spans="1:2" x14ac:dyDescent="0.25">
      <c r="A1172" s="41"/>
      <c r="B1172" s="14"/>
    </row>
    <row r="1173" spans="1:2" x14ac:dyDescent="0.25">
      <c r="A1173" s="41"/>
      <c r="B1173" s="14"/>
    </row>
    <row r="1174" spans="1:2" x14ac:dyDescent="0.25">
      <c r="A1174" s="41"/>
      <c r="B1174" s="14"/>
    </row>
    <row r="1175" spans="1:2" x14ac:dyDescent="0.25">
      <c r="A1175" s="41"/>
      <c r="B1175" s="14"/>
    </row>
    <row r="1176" spans="1:2" x14ac:dyDescent="0.25">
      <c r="A1176" s="41"/>
      <c r="B1176" s="14"/>
    </row>
    <row r="1177" spans="1:2" x14ac:dyDescent="0.25">
      <c r="A1177" s="41"/>
      <c r="B1177" s="14"/>
    </row>
    <row r="1178" spans="1:2" x14ac:dyDescent="0.25">
      <c r="A1178" s="41"/>
      <c r="B1178" s="14"/>
    </row>
    <row r="1179" spans="1:2" x14ac:dyDescent="0.25">
      <c r="A1179" s="41"/>
      <c r="B1179" s="14"/>
    </row>
    <row r="1180" spans="1:2" x14ac:dyDescent="0.25">
      <c r="A1180" s="41"/>
      <c r="B1180" s="14"/>
    </row>
    <row r="1181" spans="1:2" x14ac:dyDescent="0.25">
      <c r="A1181" s="41"/>
      <c r="B1181" s="14"/>
    </row>
    <row r="1182" spans="1:2" x14ac:dyDescent="0.25">
      <c r="A1182" s="41"/>
      <c r="B1182" s="14"/>
    </row>
    <row r="1183" spans="1:2" x14ac:dyDescent="0.25">
      <c r="A1183" s="41"/>
      <c r="B1183" s="14"/>
    </row>
    <row r="1184" spans="1:2" x14ac:dyDescent="0.25">
      <c r="A1184" s="41"/>
      <c r="B1184" s="14"/>
    </row>
    <row r="1185" spans="1:2" x14ac:dyDescent="0.25">
      <c r="A1185" s="41"/>
      <c r="B1185" s="14"/>
    </row>
    <row r="1186" spans="1:2" x14ac:dyDescent="0.25">
      <c r="A1186" s="41"/>
      <c r="B1186" s="14"/>
    </row>
    <row r="1187" spans="1:2" x14ac:dyDescent="0.25">
      <c r="A1187" s="41"/>
      <c r="B1187" s="14"/>
    </row>
    <row r="1188" spans="1:2" x14ac:dyDescent="0.25">
      <c r="A1188" s="41"/>
      <c r="B1188" s="14"/>
    </row>
    <row r="1189" spans="1:2" x14ac:dyDescent="0.25">
      <c r="A1189" s="41"/>
      <c r="B1189" s="14"/>
    </row>
    <row r="1190" spans="1:2" x14ac:dyDescent="0.25">
      <c r="A1190" s="41"/>
      <c r="B1190" s="14"/>
    </row>
    <row r="1191" spans="1:2" x14ac:dyDescent="0.25">
      <c r="A1191" s="41"/>
      <c r="B1191" s="14"/>
    </row>
    <row r="1192" spans="1:2" x14ac:dyDescent="0.25">
      <c r="A1192" s="41"/>
      <c r="B1192" s="14"/>
    </row>
    <row r="1193" spans="1:2" x14ac:dyDescent="0.25">
      <c r="A1193" s="41"/>
      <c r="B1193" s="14"/>
    </row>
    <row r="1194" spans="1:2" x14ac:dyDescent="0.25">
      <c r="A1194" s="41"/>
      <c r="B1194" s="14"/>
    </row>
    <row r="1195" spans="1:2" x14ac:dyDescent="0.25">
      <c r="A1195" s="41"/>
      <c r="B1195" s="14"/>
    </row>
    <row r="1196" spans="1:2" x14ac:dyDescent="0.25">
      <c r="A1196" s="41"/>
      <c r="B1196" s="14"/>
    </row>
    <row r="1197" spans="1:2" x14ac:dyDescent="0.25">
      <c r="A1197" s="41"/>
      <c r="B1197" s="14"/>
    </row>
    <row r="1198" spans="1:2" x14ac:dyDescent="0.25">
      <c r="A1198" s="41"/>
      <c r="B1198" s="14"/>
    </row>
    <row r="1199" spans="1:2" x14ac:dyDescent="0.25">
      <c r="A1199" s="41"/>
      <c r="B1199" s="14"/>
    </row>
    <row r="1200" spans="1:2" x14ac:dyDescent="0.25">
      <c r="A1200" s="41"/>
      <c r="B1200" s="14"/>
    </row>
    <row r="1201" spans="1:2" x14ac:dyDescent="0.25">
      <c r="A1201" s="41"/>
      <c r="B1201" s="14"/>
    </row>
    <row r="1202" spans="1:2" x14ac:dyDescent="0.25">
      <c r="A1202" s="41"/>
      <c r="B1202" s="14"/>
    </row>
    <row r="1203" spans="1:2" x14ac:dyDescent="0.25">
      <c r="A1203" s="41"/>
      <c r="B1203" s="14"/>
    </row>
    <row r="1204" spans="1:2" x14ac:dyDescent="0.25">
      <c r="A1204" s="41"/>
      <c r="B1204" s="14"/>
    </row>
    <row r="1205" spans="1:2" x14ac:dyDescent="0.25">
      <c r="A1205" s="41"/>
      <c r="B1205" s="14"/>
    </row>
    <row r="1206" spans="1:2" x14ac:dyDescent="0.25">
      <c r="A1206" s="41"/>
      <c r="B1206" s="14"/>
    </row>
    <row r="1207" spans="1:2" x14ac:dyDescent="0.25">
      <c r="A1207" s="41"/>
      <c r="B1207" s="14"/>
    </row>
    <row r="1208" spans="1:2" x14ac:dyDescent="0.25">
      <c r="A1208" s="41"/>
      <c r="B1208" s="14"/>
    </row>
    <row r="1209" spans="1:2" x14ac:dyDescent="0.25">
      <c r="A1209" s="41"/>
      <c r="B1209" s="14"/>
    </row>
    <row r="1210" spans="1:2" x14ac:dyDescent="0.25">
      <c r="A1210" s="41"/>
      <c r="B1210" s="14"/>
    </row>
    <row r="1211" spans="1:2" x14ac:dyDescent="0.25">
      <c r="A1211" s="41"/>
      <c r="B1211" s="14"/>
    </row>
    <row r="1212" spans="1:2" x14ac:dyDescent="0.25">
      <c r="A1212" s="41"/>
      <c r="B1212" s="14"/>
    </row>
    <row r="1213" spans="1:2" x14ac:dyDescent="0.25">
      <c r="A1213" s="41"/>
      <c r="B1213" s="14"/>
    </row>
    <row r="1214" spans="1:2" x14ac:dyDescent="0.25">
      <c r="A1214" s="41"/>
      <c r="B1214" s="14"/>
    </row>
    <row r="1215" spans="1:2" x14ac:dyDescent="0.25">
      <c r="A1215" s="41"/>
      <c r="B1215" s="14"/>
    </row>
    <row r="1216" spans="1:2" x14ac:dyDescent="0.25">
      <c r="A1216" s="41"/>
      <c r="B1216" s="14"/>
    </row>
    <row r="1217" spans="1:2" x14ac:dyDescent="0.25">
      <c r="A1217" s="41"/>
      <c r="B1217" s="14"/>
    </row>
    <row r="1218" spans="1:2" x14ac:dyDescent="0.25">
      <c r="A1218" s="41"/>
      <c r="B1218" s="14"/>
    </row>
    <row r="1219" spans="1:2" x14ac:dyDescent="0.25">
      <c r="A1219" s="41"/>
      <c r="B1219" s="14"/>
    </row>
    <row r="1220" spans="1:2" x14ac:dyDescent="0.25">
      <c r="A1220" s="41"/>
      <c r="B1220" s="14"/>
    </row>
    <row r="1221" spans="1:2" x14ac:dyDescent="0.25">
      <c r="A1221" s="41"/>
      <c r="B1221" s="14"/>
    </row>
    <row r="1222" spans="1:2" x14ac:dyDescent="0.25">
      <c r="A1222" s="41"/>
      <c r="B1222" s="14"/>
    </row>
    <row r="1223" spans="1:2" x14ac:dyDescent="0.25">
      <c r="A1223" s="41"/>
      <c r="B1223" s="14"/>
    </row>
    <row r="1224" spans="1:2" x14ac:dyDescent="0.25">
      <c r="A1224" s="41"/>
      <c r="B1224" s="14"/>
    </row>
    <row r="1225" spans="1:2" x14ac:dyDescent="0.25">
      <c r="A1225" s="41"/>
      <c r="B1225" s="14"/>
    </row>
    <row r="1226" spans="1:2" x14ac:dyDescent="0.25">
      <c r="A1226" s="41"/>
      <c r="B1226" s="14"/>
    </row>
    <row r="1227" spans="1:2" x14ac:dyDescent="0.25">
      <c r="A1227" s="41"/>
      <c r="B1227" s="14"/>
    </row>
    <row r="1228" spans="1:2" x14ac:dyDescent="0.25">
      <c r="A1228" s="41"/>
      <c r="B1228" s="14"/>
    </row>
    <row r="1229" spans="1:2" x14ac:dyDescent="0.25">
      <c r="A1229" s="41"/>
      <c r="B1229" s="14"/>
    </row>
    <row r="1230" spans="1:2" x14ac:dyDescent="0.25">
      <c r="A1230" s="41"/>
      <c r="B1230" s="14"/>
    </row>
    <row r="1231" spans="1:2" x14ac:dyDescent="0.25">
      <c r="A1231" s="41"/>
      <c r="B1231" s="14"/>
    </row>
    <row r="1232" spans="1:2" x14ac:dyDescent="0.25">
      <c r="A1232" s="41"/>
      <c r="B1232" s="14"/>
    </row>
    <row r="1233" spans="1:2" x14ac:dyDescent="0.25">
      <c r="A1233" s="41"/>
      <c r="B1233" s="14"/>
    </row>
    <row r="1234" spans="1:2" x14ac:dyDescent="0.25">
      <c r="A1234" s="41"/>
      <c r="B1234" s="14"/>
    </row>
    <row r="1235" spans="1:2" x14ac:dyDescent="0.25">
      <c r="A1235" s="41"/>
      <c r="B1235" s="14"/>
    </row>
    <row r="1236" spans="1:2" x14ac:dyDescent="0.25">
      <c r="A1236" s="41"/>
      <c r="B1236" s="14"/>
    </row>
    <row r="1237" spans="1:2" x14ac:dyDescent="0.25">
      <c r="A1237" s="41"/>
      <c r="B1237" s="14"/>
    </row>
    <row r="1238" spans="1:2" x14ac:dyDescent="0.25">
      <c r="A1238" s="41"/>
      <c r="B1238" s="14"/>
    </row>
    <row r="1239" spans="1:2" x14ac:dyDescent="0.25">
      <c r="A1239" s="41"/>
      <c r="B1239" s="14"/>
    </row>
    <row r="1240" spans="1:2" x14ac:dyDescent="0.25">
      <c r="A1240" s="41"/>
      <c r="B1240" s="14"/>
    </row>
    <row r="1241" spans="1:2" x14ac:dyDescent="0.25">
      <c r="A1241" s="41"/>
      <c r="B1241" s="14"/>
    </row>
    <row r="1242" spans="1:2" x14ac:dyDescent="0.25">
      <c r="A1242" s="41"/>
      <c r="B1242" s="14"/>
    </row>
    <row r="1243" spans="1:2" x14ac:dyDescent="0.25">
      <c r="A1243" s="41"/>
      <c r="B1243" s="14"/>
    </row>
    <row r="1244" spans="1:2" x14ac:dyDescent="0.25">
      <c r="A1244" s="41"/>
      <c r="B1244" s="14"/>
    </row>
    <row r="1245" spans="1:2" x14ac:dyDescent="0.25">
      <c r="A1245" s="41"/>
      <c r="B1245" s="14"/>
    </row>
    <row r="1246" spans="1:2" x14ac:dyDescent="0.25">
      <c r="A1246" s="41"/>
      <c r="B1246" s="14"/>
    </row>
    <row r="1247" spans="1:2" x14ac:dyDescent="0.25">
      <c r="A1247" s="41"/>
      <c r="B1247" s="14"/>
    </row>
    <row r="1248" spans="1:2" x14ac:dyDescent="0.25">
      <c r="A1248" s="41"/>
      <c r="B1248" s="14"/>
    </row>
    <row r="1249" spans="1:2" x14ac:dyDescent="0.25">
      <c r="A1249" s="41"/>
      <c r="B1249" s="14"/>
    </row>
    <row r="1250" spans="1:2" x14ac:dyDescent="0.25">
      <c r="A1250" s="41"/>
      <c r="B1250" s="14"/>
    </row>
    <row r="1251" spans="1:2" x14ac:dyDescent="0.25">
      <c r="A1251" s="41"/>
      <c r="B1251" s="14"/>
    </row>
    <row r="1252" spans="1:2" x14ac:dyDescent="0.25">
      <c r="A1252" s="41"/>
      <c r="B1252" s="14"/>
    </row>
    <row r="1253" spans="1:2" x14ac:dyDescent="0.25">
      <c r="A1253" s="41"/>
      <c r="B1253" s="14"/>
    </row>
    <row r="1254" spans="1:2" x14ac:dyDescent="0.25">
      <c r="A1254" s="41"/>
      <c r="B1254" s="14"/>
    </row>
    <row r="1255" spans="1:2" x14ac:dyDescent="0.25">
      <c r="A1255" s="41"/>
      <c r="B1255" s="14"/>
    </row>
    <row r="1256" spans="1:2" x14ac:dyDescent="0.25">
      <c r="A1256" s="41"/>
      <c r="B1256" s="14"/>
    </row>
    <row r="1257" spans="1:2" x14ac:dyDescent="0.25">
      <c r="A1257" s="41"/>
      <c r="B1257" s="14"/>
    </row>
    <row r="1258" spans="1:2" x14ac:dyDescent="0.25">
      <c r="A1258" s="41"/>
      <c r="B1258" s="14"/>
    </row>
    <row r="1259" spans="1:2" x14ac:dyDescent="0.25">
      <c r="A1259" s="41"/>
      <c r="B1259" s="14"/>
    </row>
    <row r="1260" spans="1:2" x14ac:dyDescent="0.25">
      <c r="A1260" s="41"/>
      <c r="B1260" s="14"/>
    </row>
    <row r="1261" spans="1:2" x14ac:dyDescent="0.25">
      <c r="A1261" s="41"/>
      <c r="B1261" s="14"/>
    </row>
    <row r="1262" spans="1:2" x14ac:dyDescent="0.25">
      <c r="A1262" s="41"/>
      <c r="B1262" s="14"/>
    </row>
    <row r="1263" spans="1:2" x14ac:dyDescent="0.25">
      <c r="A1263" s="41"/>
      <c r="B1263" s="14"/>
    </row>
    <row r="1264" spans="1:2" x14ac:dyDescent="0.25">
      <c r="A1264" s="41"/>
      <c r="B1264" s="14"/>
    </row>
    <row r="1265" spans="1:2" x14ac:dyDescent="0.25">
      <c r="A1265" s="41"/>
      <c r="B1265" s="14"/>
    </row>
    <row r="1266" spans="1:2" x14ac:dyDescent="0.25">
      <c r="A1266" s="41"/>
      <c r="B1266" s="14"/>
    </row>
    <row r="1267" spans="1:2" x14ac:dyDescent="0.25">
      <c r="A1267" s="41"/>
      <c r="B1267" s="14"/>
    </row>
    <row r="1268" spans="1:2" x14ac:dyDescent="0.25">
      <c r="A1268" s="41"/>
      <c r="B1268" s="14"/>
    </row>
    <row r="1269" spans="1:2" x14ac:dyDescent="0.25">
      <c r="A1269" s="41"/>
      <c r="B1269" s="14"/>
    </row>
    <row r="1270" spans="1:2" x14ac:dyDescent="0.25">
      <c r="A1270" s="41"/>
      <c r="B1270" s="14"/>
    </row>
    <row r="1271" spans="1:2" x14ac:dyDescent="0.25">
      <c r="A1271" s="41"/>
      <c r="B1271" s="14"/>
    </row>
    <row r="1272" spans="1:2" x14ac:dyDescent="0.25">
      <c r="A1272" s="41"/>
      <c r="B1272" s="14"/>
    </row>
    <row r="1273" spans="1:2" x14ac:dyDescent="0.25">
      <c r="A1273" s="41"/>
      <c r="B1273" s="14"/>
    </row>
    <row r="1274" spans="1:2" x14ac:dyDescent="0.25">
      <c r="A1274" s="41"/>
      <c r="B1274" s="14"/>
    </row>
    <row r="1275" spans="1:2" x14ac:dyDescent="0.25">
      <c r="A1275" s="41"/>
      <c r="B1275" s="14"/>
    </row>
    <row r="1276" spans="1:2" x14ac:dyDescent="0.25">
      <c r="A1276" s="41"/>
      <c r="B1276" s="14"/>
    </row>
    <row r="1277" spans="1:2" x14ac:dyDescent="0.25">
      <c r="A1277" s="41"/>
      <c r="B1277" s="14"/>
    </row>
    <row r="1278" spans="1:2" x14ac:dyDescent="0.25">
      <c r="A1278" s="41"/>
      <c r="B1278" s="14"/>
    </row>
    <row r="1279" spans="1:2" x14ac:dyDescent="0.25">
      <c r="A1279" s="41"/>
      <c r="B1279" s="14"/>
    </row>
    <row r="1280" spans="1:2" x14ac:dyDescent="0.25">
      <c r="A1280" s="41"/>
      <c r="B1280" s="14"/>
    </row>
    <row r="1281" spans="1:2" x14ac:dyDescent="0.25">
      <c r="A1281" s="41"/>
      <c r="B1281" s="14"/>
    </row>
    <row r="1282" spans="1:2" x14ac:dyDescent="0.25">
      <c r="A1282" s="41"/>
      <c r="B1282" s="14"/>
    </row>
    <row r="1283" spans="1:2" x14ac:dyDescent="0.25">
      <c r="A1283" s="41"/>
      <c r="B1283" s="14"/>
    </row>
    <row r="1284" spans="1:2" x14ac:dyDescent="0.25">
      <c r="A1284" s="41"/>
      <c r="B1284" s="14"/>
    </row>
    <row r="1285" spans="1:2" x14ac:dyDescent="0.25">
      <c r="A1285" s="41"/>
      <c r="B1285" s="14"/>
    </row>
    <row r="1286" spans="1:2" x14ac:dyDescent="0.25">
      <c r="A1286" s="41"/>
      <c r="B1286" s="14"/>
    </row>
    <row r="1287" spans="1:2" x14ac:dyDescent="0.25">
      <c r="A1287" s="41"/>
      <c r="B1287" s="14"/>
    </row>
    <row r="1288" spans="1:2" x14ac:dyDescent="0.25">
      <c r="A1288" s="41"/>
      <c r="B1288" s="14"/>
    </row>
    <row r="1289" spans="1:2" x14ac:dyDescent="0.25">
      <c r="A1289" s="41"/>
      <c r="B1289" s="14"/>
    </row>
    <row r="1290" spans="1:2" x14ac:dyDescent="0.25">
      <c r="A1290" s="41"/>
      <c r="B1290" s="14"/>
    </row>
    <row r="1291" spans="1:2" x14ac:dyDescent="0.25">
      <c r="A1291" s="41"/>
      <c r="B1291" s="14"/>
    </row>
    <row r="1292" spans="1:2" x14ac:dyDescent="0.25">
      <c r="A1292" s="41"/>
      <c r="B1292" s="14"/>
    </row>
    <row r="1293" spans="1:2" x14ac:dyDescent="0.25">
      <c r="A1293" s="41"/>
      <c r="B1293" s="14"/>
    </row>
    <row r="1294" spans="1:2" x14ac:dyDescent="0.25">
      <c r="A1294" s="41"/>
      <c r="B1294" s="14"/>
    </row>
    <row r="1295" spans="1:2" x14ac:dyDescent="0.25">
      <c r="A1295" s="41"/>
      <c r="B1295" s="14"/>
    </row>
    <row r="1296" spans="1:2" x14ac:dyDescent="0.25">
      <c r="A1296" s="41"/>
      <c r="B1296" s="14"/>
    </row>
    <row r="1297" spans="1:2" x14ac:dyDescent="0.25">
      <c r="A1297" s="41"/>
      <c r="B1297" s="14"/>
    </row>
    <row r="1298" spans="1:2" x14ac:dyDescent="0.25">
      <c r="A1298" s="41"/>
      <c r="B1298" s="14"/>
    </row>
    <row r="1299" spans="1:2" x14ac:dyDescent="0.25">
      <c r="A1299" s="41"/>
      <c r="B1299" s="14"/>
    </row>
    <row r="1300" spans="1:2" x14ac:dyDescent="0.25">
      <c r="A1300" s="41"/>
      <c r="B1300" s="14"/>
    </row>
    <row r="1301" spans="1:2" x14ac:dyDescent="0.25">
      <c r="A1301" s="41"/>
      <c r="B1301" s="14"/>
    </row>
    <row r="1302" spans="1:2" x14ac:dyDescent="0.25">
      <c r="A1302" s="41"/>
      <c r="B1302" s="14"/>
    </row>
    <row r="1303" spans="1:2" x14ac:dyDescent="0.25">
      <c r="A1303" s="41"/>
      <c r="B1303" s="14"/>
    </row>
    <row r="1304" spans="1:2" x14ac:dyDescent="0.25">
      <c r="A1304" s="41"/>
      <c r="B1304" s="14"/>
    </row>
    <row r="1305" spans="1:2" x14ac:dyDescent="0.25">
      <c r="A1305" s="41"/>
      <c r="B1305" s="14"/>
    </row>
    <row r="1306" spans="1:2" x14ac:dyDescent="0.25">
      <c r="A1306" s="41"/>
      <c r="B1306" s="14"/>
    </row>
    <row r="1307" spans="1:2" x14ac:dyDescent="0.25">
      <c r="A1307" s="41"/>
      <c r="B1307" s="14"/>
    </row>
    <row r="1308" spans="1:2" x14ac:dyDescent="0.25">
      <c r="A1308" s="41"/>
      <c r="B1308" s="14"/>
    </row>
    <row r="1309" spans="1:2" x14ac:dyDescent="0.25">
      <c r="A1309" s="41"/>
      <c r="B1309" s="14"/>
    </row>
    <row r="1310" spans="1:2" x14ac:dyDescent="0.25">
      <c r="A1310" s="41"/>
      <c r="B1310" s="14"/>
    </row>
    <row r="1311" spans="1:2" x14ac:dyDescent="0.25">
      <c r="A1311" s="41"/>
      <c r="B1311" s="14"/>
    </row>
    <row r="1312" spans="1:2" x14ac:dyDescent="0.25">
      <c r="A1312" s="41"/>
      <c r="B1312" s="14"/>
    </row>
    <row r="1313" spans="1:2" x14ac:dyDescent="0.25">
      <c r="A1313" s="41"/>
      <c r="B1313" s="14"/>
    </row>
    <row r="1314" spans="1:2" x14ac:dyDescent="0.25">
      <c r="A1314" s="41"/>
      <c r="B1314" s="14"/>
    </row>
    <row r="1315" spans="1:2" x14ac:dyDescent="0.25">
      <c r="A1315" s="41"/>
      <c r="B1315" s="14"/>
    </row>
    <row r="1316" spans="1:2" x14ac:dyDescent="0.25">
      <c r="A1316" s="41"/>
      <c r="B1316" s="14"/>
    </row>
    <row r="1317" spans="1:2" x14ac:dyDescent="0.25">
      <c r="A1317" s="41"/>
      <c r="B1317" s="14"/>
    </row>
    <row r="1318" spans="1:2" x14ac:dyDescent="0.25">
      <c r="A1318" s="41"/>
      <c r="B1318" s="14"/>
    </row>
    <row r="1319" spans="1:2" x14ac:dyDescent="0.25">
      <c r="A1319" s="41"/>
      <c r="B1319" s="14"/>
    </row>
    <row r="1320" spans="1:2" x14ac:dyDescent="0.25">
      <c r="A1320" s="41"/>
      <c r="B1320" s="14"/>
    </row>
    <row r="1321" spans="1:2" x14ac:dyDescent="0.25">
      <c r="A1321" s="41"/>
      <c r="B1321" s="14"/>
    </row>
    <row r="1322" spans="1:2" x14ac:dyDescent="0.25">
      <c r="A1322" s="41"/>
      <c r="B1322" s="14"/>
    </row>
    <row r="1323" spans="1:2" x14ac:dyDescent="0.25">
      <c r="A1323" s="41"/>
      <c r="B1323" s="14"/>
    </row>
    <row r="1324" spans="1:2" x14ac:dyDescent="0.25">
      <c r="A1324" s="41"/>
      <c r="B1324" s="14"/>
    </row>
    <row r="1325" spans="1:2" x14ac:dyDescent="0.25">
      <c r="A1325" s="41"/>
      <c r="B1325" s="14"/>
    </row>
    <row r="1326" spans="1:2" x14ac:dyDescent="0.25">
      <c r="A1326" s="41"/>
      <c r="B1326" s="14"/>
    </row>
    <row r="1327" spans="1:2" x14ac:dyDescent="0.25">
      <c r="A1327" s="41"/>
      <c r="B1327" s="14"/>
    </row>
    <row r="1328" spans="1:2" x14ac:dyDescent="0.25">
      <c r="A1328" s="41"/>
      <c r="B1328" s="14"/>
    </row>
    <row r="1329" spans="1:2" x14ac:dyDescent="0.25">
      <c r="A1329" s="41"/>
      <c r="B1329" s="14"/>
    </row>
    <row r="1330" spans="1:2" x14ac:dyDescent="0.25">
      <c r="A1330" s="41"/>
      <c r="B1330" s="14"/>
    </row>
    <row r="1331" spans="1:2" x14ac:dyDescent="0.25">
      <c r="A1331" s="41"/>
      <c r="B1331" s="14"/>
    </row>
    <row r="1332" spans="1:2" x14ac:dyDescent="0.25">
      <c r="A1332" s="41"/>
      <c r="B1332" s="14"/>
    </row>
    <row r="1333" spans="1:2" x14ac:dyDescent="0.25">
      <c r="A1333" s="41"/>
      <c r="B1333" s="14"/>
    </row>
    <row r="1334" spans="1:2" x14ac:dyDescent="0.25">
      <c r="A1334" s="41"/>
      <c r="B1334" s="14"/>
    </row>
    <row r="1335" spans="1:2" x14ac:dyDescent="0.25">
      <c r="A1335" s="41"/>
      <c r="B1335" s="14"/>
    </row>
    <row r="1336" spans="1:2" x14ac:dyDescent="0.25">
      <c r="A1336" s="41"/>
      <c r="B1336" s="14"/>
    </row>
    <row r="1337" spans="1:2" x14ac:dyDescent="0.25">
      <c r="A1337" s="41"/>
      <c r="B1337" s="14"/>
    </row>
    <row r="1338" spans="1:2" x14ac:dyDescent="0.25">
      <c r="A1338" s="41"/>
      <c r="B1338" s="14"/>
    </row>
    <row r="1339" spans="1:2" x14ac:dyDescent="0.25">
      <c r="A1339" s="41"/>
      <c r="B1339" s="14"/>
    </row>
    <row r="1340" spans="1:2" x14ac:dyDescent="0.25">
      <c r="A1340" s="41"/>
      <c r="B1340" s="14"/>
    </row>
    <row r="1341" spans="1:2" x14ac:dyDescent="0.25">
      <c r="A1341" s="41"/>
      <c r="B1341" s="14"/>
    </row>
    <row r="1342" spans="1:2" x14ac:dyDescent="0.25">
      <c r="A1342" s="41"/>
      <c r="B1342" s="14"/>
    </row>
    <row r="1343" spans="1:2" x14ac:dyDescent="0.25">
      <c r="A1343" s="41"/>
      <c r="B1343" s="14"/>
    </row>
    <row r="1344" spans="1:2" x14ac:dyDescent="0.25">
      <c r="A1344" s="41"/>
      <c r="B1344" s="14"/>
    </row>
    <row r="1345" spans="1:2" x14ac:dyDescent="0.25">
      <c r="A1345" s="41"/>
      <c r="B1345" s="14"/>
    </row>
    <row r="1346" spans="1:2" x14ac:dyDescent="0.25">
      <c r="A1346" s="41"/>
      <c r="B1346" s="14"/>
    </row>
    <row r="1347" spans="1:2" x14ac:dyDescent="0.25">
      <c r="A1347" s="41"/>
      <c r="B1347" s="14"/>
    </row>
    <row r="1348" spans="1:2" x14ac:dyDescent="0.25">
      <c r="A1348" s="41"/>
      <c r="B1348" s="14"/>
    </row>
    <row r="1349" spans="1:2" x14ac:dyDescent="0.25">
      <c r="A1349" s="41"/>
      <c r="B1349" s="14"/>
    </row>
    <row r="1350" spans="1:2" x14ac:dyDescent="0.25">
      <c r="A1350" s="41"/>
      <c r="B1350" s="14"/>
    </row>
    <row r="1351" spans="1:2" x14ac:dyDescent="0.25">
      <c r="A1351" s="41"/>
      <c r="B1351" s="14"/>
    </row>
    <row r="1352" spans="1:2" x14ac:dyDescent="0.25">
      <c r="A1352" s="41"/>
      <c r="B1352" s="14"/>
    </row>
    <row r="1353" spans="1:2" x14ac:dyDescent="0.25">
      <c r="A1353" s="41"/>
      <c r="B1353" s="14"/>
    </row>
    <row r="1354" spans="1:2" x14ac:dyDescent="0.25">
      <c r="A1354" s="41"/>
      <c r="B1354" s="14"/>
    </row>
    <row r="1355" spans="1:2" x14ac:dyDescent="0.25">
      <c r="A1355" s="41"/>
      <c r="B1355" s="14"/>
    </row>
    <row r="1356" spans="1:2" x14ac:dyDescent="0.25">
      <c r="A1356" s="41"/>
      <c r="B1356" s="14"/>
    </row>
    <row r="1357" spans="1:2" x14ac:dyDescent="0.25">
      <c r="A1357" s="41"/>
      <c r="B1357" s="14"/>
    </row>
    <row r="1358" spans="1:2" x14ac:dyDescent="0.25">
      <c r="A1358" s="41"/>
      <c r="B1358" s="14"/>
    </row>
    <row r="1359" spans="1:2" x14ac:dyDescent="0.25">
      <c r="A1359" s="41"/>
      <c r="B1359" s="14"/>
    </row>
    <row r="1360" spans="1:2" x14ac:dyDescent="0.25">
      <c r="A1360" s="41"/>
      <c r="B1360" s="14"/>
    </row>
    <row r="1361" spans="1:2" x14ac:dyDescent="0.25">
      <c r="A1361" s="41"/>
      <c r="B1361" s="14"/>
    </row>
    <row r="1362" spans="1:2" x14ac:dyDescent="0.25">
      <c r="A1362" s="41"/>
      <c r="B1362" s="14"/>
    </row>
    <row r="1363" spans="1:2" x14ac:dyDescent="0.25">
      <c r="A1363" s="41"/>
      <c r="B1363" s="14"/>
    </row>
    <row r="1364" spans="1:2" x14ac:dyDescent="0.25">
      <c r="A1364" s="41"/>
      <c r="B1364" s="14"/>
    </row>
    <row r="1365" spans="1:2" x14ac:dyDescent="0.25">
      <c r="A1365" s="41"/>
      <c r="B1365" s="14"/>
    </row>
    <row r="1366" spans="1:2" x14ac:dyDescent="0.25">
      <c r="A1366" s="41"/>
      <c r="B1366" s="14"/>
    </row>
    <row r="1367" spans="1:2" x14ac:dyDescent="0.25">
      <c r="A1367" s="41"/>
      <c r="B1367" s="14"/>
    </row>
    <row r="1368" spans="1:2" x14ac:dyDescent="0.25">
      <c r="A1368" s="41"/>
      <c r="B1368" s="14"/>
    </row>
    <row r="1369" spans="1:2" x14ac:dyDescent="0.25">
      <c r="A1369" s="41"/>
      <c r="B1369" s="14"/>
    </row>
    <row r="1370" spans="1:2" x14ac:dyDescent="0.25">
      <c r="A1370" s="41"/>
      <c r="B1370" s="14"/>
    </row>
    <row r="1371" spans="1:2" x14ac:dyDescent="0.25">
      <c r="A1371" s="41"/>
      <c r="B1371" s="14"/>
    </row>
    <row r="1372" spans="1:2" x14ac:dyDescent="0.25">
      <c r="A1372" s="41"/>
      <c r="B1372" s="14"/>
    </row>
    <row r="1373" spans="1:2" x14ac:dyDescent="0.25">
      <c r="A1373" s="41"/>
      <c r="B1373" s="14"/>
    </row>
    <row r="1374" spans="1:2" x14ac:dyDescent="0.25">
      <c r="A1374" s="41"/>
      <c r="B1374" s="14"/>
    </row>
    <row r="1375" spans="1:2" x14ac:dyDescent="0.25">
      <c r="A1375" s="41"/>
      <c r="B1375" s="14"/>
    </row>
    <row r="1376" spans="1:2" x14ac:dyDescent="0.25">
      <c r="A1376" s="41"/>
      <c r="B1376" s="14"/>
    </row>
    <row r="1377" spans="1:2" x14ac:dyDescent="0.25">
      <c r="A1377" s="41"/>
      <c r="B1377" s="14"/>
    </row>
    <row r="1378" spans="1:2" x14ac:dyDescent="0.25">
      <c r="A1378" s="41"/>
      <c r="B1378" s="14"/>
    </row>
    <row r="1379" spans="1:2" x14ac:dyDescent="0.25">
      <c r="A1379" s="41"/>
      <c r="B1379" s="14"/>
    </row>
    <row r="1380" spans="1:2" x14ac:dyDescent="0.25">
      <c r="A1380" s="41"/>
      <c r="B1380" s="14"/>
    </row>
    <row r="1381" spans="1:2" x14ac:dyDescent="0.25">
      <c r="A1381" s="41"/>
      <c r="B1381" s="14"/>
    </row>
    <row r="1382" spans="1:2" x14ac:dyDescent="0.25">
      <c r="A1382" s="41"/>
      <c r="B1382" s="14"/>
    </row>
    <row r="1383" spans="1:2" x14ac:dyDescent="0.25">
      <c r="A1383" s="41"/>
      <c r="B1383" s="14"/>
    </row>
    <row r="1384" spans="1:2" x14ac:dyDescent="0.25">
      <c r="A1384" s="41"/>
      <c r="B1384" s="14"/>
    </row>
    <row r="1385" spans="1:2" x14ac:dyDescent="0.25">
      <c r="A1385" s="41"/>
      <c r="B1385" s="14"/>
    </row>
    <row r="1386" spans="1:2" x14ac:dyDescent="0.25">
      <c r="A1386" s="41"/>
      <c r="B1386" s="14"/>
    </row>
    <row r="1387" spans="1:2" x14ac:dyDescent="0.25">
      <c r="A1387" s="41"/>
      <c r="B1387" s="14"/>
    </row>
    <row r="1388" spans="1:2" x14ac:dyDescent="0.25">
      <c r="A1388" s="41"/>
      <c r="B1388" s="14"/>
    </row>
    <row r="1389" spans="1:2" x14ac:dyDescent="0.25">
      <c r="A1389" s="41"/>
      <c r="B1389" s="14"/>
    </row>
    <row r="1390" spans="1:2" x14ac:dyDescent="0.25">
      <c r="A1390" s="41"/>
      <c r="B1390" s="14"/>
    </row>
    <row r="1391" spans="1:2" x14ac:dyDescent="0.25">
      <c r="A1391" s="41"/>
      <c r="B1391" s="14"/>
    </row>
    <row r="1392" spans="1:2" x14ac:dyDescent="0.25">
      <c r="A1392" s="41"/>
      <c r="B1392" s="14"/>
    </row>
    <row r="1393" spans="1:2" x14ac:dyDescent="0.25">
      <c r="A1393" s="41"/>
      <c r="B1393" s="14"/>
    </row>
    <row r="1394" spans="1:2" x14ac:dyDescent="0.25">
      <c r="A1394" s="41"/>
      <c r="B1394" s="14"/>
    </row>
    <row r="1395" spans="1:2" x14ac:dyDescent="0.25">
      <c r="A1395" s="41"/>
      <c r="B1395" s="14"/>
    </row>
    <row r="1396" spans="1:2" x14ac:dyDescent="0.25">
      <c r="A1396" s="41"/>
      <c r="B1396" s="14"/>
    </row>
    <row r="1397" spans="1:2" x14ac:dyDescent="0.25">
      <c r="A1397" s="41"/>
      <c r="B1397" s="14"/>
    </row>
    <row r="1398" spans="1:2" x14ac:dyDescent="0.25">
      <c r="A1398" s="41"/>
      <c r="B1398" s="14"/>
    </row>
    <row r="1399" spans="1:2" x14ac:dyDescent="0.25">
      <c r="A1399" s="41"/>
      <c r="B1399" s="14"/>
    </row>
    <row r="1400" spans="1:2" x14ac:dyDescent="0.25">
      <c r="A1400" s="41"/>
      <c r="B1400" s="14"/>
    </row>
    <row r="1401" spans="1:2" x14ac:dyDescent="0.25">
      <c r="A1401" s="41"/>
      <c r="B1401" s="14"/>
    </row>
    <row r="1402" spans="1:2" x14ac:dyDescent="0.25">
      <c r="A1402" s="41"/>
      <c r="B1402" s="14"/>
    </row>
    <row r="1403" spans="1:2" x14ac:dyDescent="0.25">
      <c r="A1403" s="41"/>
      <c r="B1403" s="14"/>
    </row>
    <row r="1404" spans="1:2" x14ac:dyDescent="0.25">
      <c r="A1404" s="41"/>
      <c r="B1404" s="14"/>
    </row>
    <row r="1405" spans="1:2" x14ac:dyDescent="0.25">
      <c r="A1405" s="41"/>
      <c r="B1405" s="14"/>
    </row>
    <row r="1406" spans="1:2" x14ac:dyDescent="0.25">
      <c r="A1406" s="41"/>
      <c r="B1406" s="14"/>
    </row>
    <row r="1407" spans="1:2" x14ac:dyDescent="0.25">
      <c r="A1407" s="41"/>
      <c r="B1407" s="14"/>
    </row>
    <row r="1408" spans="1:2" x14ac:dyDescent="0.25">
      <c r="A1408" s="41"/>
      <c r="B1408" s="14"/>
    </row>
    <row r="1409" spans="1:2" x14ac:dyDescent="0.25">
      <c r="A1409" s="41"/>
      <c r="B1409" s="14"/>
    </row>
    <row r="1410" spans="1:2" x14ac:dyDescent="0.25">
      <c r="A1410" s="41"/>
      <c r="B1410" s="14"/>
    </row>
    <row r="1411" spans="1:2" x14ac:dyDescent="0.25">
      <c r="A1411" s="41"/>
      <c r="B1411" s="14"/>
    </row>
    <row r="1412" spans="1:2" x14ac:dyDescent="0.25">
      <c r="A1412" s="41"/>
      <c r="B1412" s="14"/>
    </row>
    <row r="1413" spans="1:2" x14ac:dyDescent="0.25">
      <c r="A1413" s="41"/>
      <c r="B1413" s="14"/>
    </row>
    <row r="1414" spans="1:2" x14ac:dyDescent="0.25">
      <c r="A1414" s="41"/>
      <c r="B1414" s="14"/>
    </row>
    <row r="1415" spans="1:2" x14ac:dyDescent="0.25">
      <c r="A1415" s="41"/>
      <c r="B1415" s="14"/>
    </row>
    <row r="1416" spans="1:2" x14ac:dyDescent="0.25">
      <c r="A1416" s="41"/>
      <c r="B1416" s="14"/>
    </row>
    <row r="1417" spans="1:2" x14ac:dyDescent="0.25">
      <c r="A1417" s="41"/>
      <c r="B1417" s="14"/>
    </row>
    <row r="1418" spans="1:2" x14ac:dyDescent="0.25">
      <c r="A1418" s="41"/>
      <c r="B1418" s="14"/>
    </row>
    <row r="1419" spans="1:2" x14ac:dyDescent="0.25">
      <c r="A1419" s="41"/>
      <c r="B1419" s="14"/>
    </row>
    <row r="1420" spans="1:2" x14ac:dyDescent="0.25">
      <c r="A1420" s="41"/>
      <c r="B1420" s="14"/>
    </row>
    <row r="1421" spans="1:2" x14ac:dyDescent="0.25">
      <c r="A1421" s="41"/>
      <c r="B1421" s="14"/>
    </row>
    <row r="1422" spans="1:2" x14ac:dyDescent="0.25">
      <c r="A1422" s="41"/>
      <c r="B1422" s="14"/>
    </row>
    <row r="1423" spans="1:2" x14ac:dyDescent="0.25">
      <c r="A1423" s="41"/>
      <c r="B1423" s="14"/>
    </row>
    <row r="1424" spans="1:2" x14ac:dyDescent="0.25">
      <c r="A1424" s="41"/>
      <c r="B1424" s="14"/>
    </row>
    <row r="1425" spans="1:2" x14ac:dyDescent="0.25">
      <c r="A1425" s="41"/>
      <c r="B1425" s="14"/>
    </row>
    <row r="1426" spans="1:2" x14ac:dyDescent="0.25">
      <c r="A1426" s="41"/>
      <c r="B1426" s="14"/>
    </row>
    <row r="1427" spans="1:2" x14ac:dyDescent="0.25">
      <c r="A1427" s="41"/>
      <c r="B1427" s="14"/>
    </row>
    <row r="1428" spans="1:2" x14ac:dyDescent="0.25">
      <c r="A1428" s="41"/>
      <c r="B1428" s="14"/>
    </row>
    <row r="1429" spans="1:2" x14ac:dyDescent="0.25">
      <c r="A1429" s="41"/>
      <c r="B1429" s="14"/>
    </row>
    <row r="1430" spans="1:2" x14ac:dyDescent="0.25">
      <c r="A1430" s="41"/>
      <c r="B1430" s="14"/>
    </row>
    <row r="1431" spans="1:2" x14ac:dyDescent="0.25">
      <c r="A1431" s="41"/>
      <c r="B1431" s="14"/>
    </row>
    <row r="1432" spans="1:2" x14ac:dyDescent="0.25">
      <c r="A1432" s="41"/>
      <c r="B1432" s="14"/>
    </row>
    <row r="1433" spans="1:2" x14ac:dyDescent="0.25">
      <c r="A1433" s="41"/>
      <c r="B1433" s="14"/>
    </row>
    <row r="1434" spans="1:2" x14ac:dyDescent="0.25">
      <c r="A1434" s="41"/>
      <c r="B1434" s="14"/>
    </row>
    <row r="1435" spans="1:2" x14ac:dyDescent="0.25">
      <c r="A1435" s="41"/>
      <c r="B1435" s="14"/>
    </row>
    <row r="1436" spans="1:2" x14ac:dyDescent="0.25">
      <c r="A1436" s="41"/>
      <c r="B1436" s="14"/>
    </row>
    <row r="1437" spans="1:2" x14ac:dyDescent="0.25">
      <c r="A1437" s="41"/>
      <c r="B1437" s="14"/>
    </row>
    <row r="1438" spans="1:2" x14ac:dyDescent="0.25">
      <c r="A1438" s="41"/>
      <c r="B1438" s="14"/>
    </row>
    <row r="1439" spans="1:2" x14ac:dyDescent="0.25">
      <c r="A1439" s="41"/>
      <c r="B1439" s="14"/>
    </row>
    <row r="1440" spans="1:2" x14ac:dyDescent="0.25">
      <c r="A1440" s="41"/>
      <c r="B1440" s="14"/>
    </row>
    <row r="1441" spans="1:2" x14ac:dyDescent="0.25">
      <c r="A1441" s="41"/>
      <c r="B1441" s="14"/>
    </row>
    <row r="1442" spans="1:2" x14ac:dyDescent="0.25">
      <c r="A1442" s="41"/>
      <c r="B1442" s="14"/>
    </row>
    <row r="1443" spans="1:2" x14ac:dyDescent="0.25">
      <c r="A1443" s="41"/>
      <c r="B1443" s="14"/>
    </row>
    <row r="1444" spans="1:2" x14ac:dyDescent="0.25">
      <c r="A1444" s="41"/>
      <c r="B1444" s="14"/>
    </row>
    <row r="1445" spans="1:2" x14ac:dyDescent="0.25">
      <c r="A1445" s="41"/>
      <c r="B1445" s="14"/>
    </row>
    <row r="1446" spans="1:2" x14ac:dyDescent="0.25">
      <c r="A1446" s="41"/>
      <c r="B1446" s="14"/>
    </row>
  </sheetData>
  <conditionalFormatting sqref="A1:C579">
    <cfRule type="containsErrors" dxfId="2" priority="10">
      <formula>ISERROR(A1)</formula>
    </cfRule>
  </conditionalFormatting>
  <conditionalFormatting sqref="B1:B1048576">
    <cfRule type="expression" dxfId="1" priority="1">
      <formula>"SNMG 120412-M5"</formula>
    </cfRule>
    <cfRule type="expression" dxfId="0" priority="2">
      <formula>"SNMG 120412-M5"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П∑</vt:lpstr>
      <vt:lpstr>Норм (2)</vt:lpstr>
      <vt:lpstr>П∑!Область_печати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MSCTB3</dc:creator>
  <cp:lastModifiedBy>Асташов МихаилДмитриевич</cp:lastModifiedBy>
  <cp:lastPrinted>2022-02-10T13:41:26Z</cp:lastPrinted>
  <dcterms:created xsi:type="dcterms:W3CDTF">2021-05-03T06:52:58Z</dcterms:created>
  <dcterms:modified xsi:type="dcterms:W3CDTF">2022-02-11T14:40:45Z</dcterms:modified>
</cp:coreProperties>
</file>