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B9F25E0-3045-485E-A7B5-5F7123A1AD35}" xr6:coauthVersionLast="47" xr6:coauthVersionMax="47" xr10:uidLastSave="{00000000-0000-0000-0000-000000000000}"/>
  <bookViews>
    <workbookView xWindow="-120" yWindow="-120" windowWidth="38640" windowHeight="15840" xr2:uid="{20391082-8BCF-42FD-AAA8-C6BAA4D5E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L5" i="1"/>
  <c r="M5" i="1"/>
  <c r="N5" i="1"/>
  <c r="L6" i="1"/>
  <c r="M6" i="1"/>
  <c r="N6" i="1"/>
  <c r="K5" i="1"/>
  <c r="K6" i="1"/>
  <c r="K4" i="1"/>
  <c r="F3" i="1"/>
  <c r="F4" i="1"/>
  <c r="F5" i="1"/>
  <c r="A3" i="1"/>
  <c r="A4" i="1" s="1"/>
  <c r="A5" i="1" s="1"/>
</calcChain>
</file>

<file path=xl/sharedStrings.xml><?xml version="1.0" encoding="utf-8"?>
<sst xmlns="http://schemas.openxmlformats.org/spreadsheetml/2006/main" count="24" uniqueCount="19">
  <si>
    <t>грамота</t>
  </si>
  <si>
    <t>поощрение</t>
  </si>
  <si>
    <t>благодарность</t>
  </si>
  <si>
    <t xml:space="preserve">№ 999
от 01.02.2020
</t>
  </si>
  <si>
    <t xml:space="preserve">№ 998
от 01.05.2020
</t>
  </si>
  <si>
    <t xml:space="preserve">№ 998
от 01.08.2020
</t>
  </si>
  <si>
    <t>сварщик</t>
  </si>
  <si>
    <t>бригадир</t>
  </si>
  <si>
    <t>Иванов И.И.</t>
  </si>
  <si>
    <t>строполь</t>
  </si>
  <si>
    <t>должность</t>
  </si>
  <si>
    <t>ФИО</t>
  </si>
  <si>
    <t>номер приказа</t>
  </si>
  <si>
    <t>вид поощрения</t>
  </si>
  <si>
    <t>квартал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</si>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</sst>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F0E1-B1E2-4AEF-B5D0-6A9B2AFDA6E4}">
  <dimension ref="A2:N6"/>
  <sheetViews>
    <sheetView tabSelected="1" workbookViewId="0">
      <selection activeCell="K4" sqref="K4"/>
    </sheetView>
  </sheetViews>
  <sheetFormatPr defaultRowHeight="15" x14ac:dyDescent="0.25"/>
  <cols>
    <col min="1" max="1" width="5.7109375" customWidth="1"/>
    <col min="2" max="2" width="42.85546875" customWidth="1"/>
    <col min="3" max="3" width="31.140625" customWidth="1"/>
    <col min="4" max="4" width="25.140625" customWidth="1"/>
    <col min="5" max="5" width="19.85546875" customWidth="1"/>
    <col min="6" max="6" width="12.42578125" customWidth="1"/>
    <col min="10" max="10" width="17.42578125" customWidth="1"/>
    <col min="11" max="11" width="18.85546875" customWidth="1"/>
    <col min="12" max="12" width="16.28515625" customWidth="1"/>
    <col min="13" max="13" width="13.7109375" customWidth="1"/>
    <col min="14" max="14" width="15.140625" customWidth="1"/>
  </cols>
  <sheetData>
    <row r="2" spans="1:14" x14ac:dyDescent="0.25">
      <c r="B2" t="s">
        <v>10</v>
      </c>
      <c r="C2" t="s">
        <v>11</v>
      </c>
      <c r="D2" t="s">
        <v>12</v>
      </c>
      <c r="E2" t="s">
        <v>13</v>
      </c>
      <c r="F2" s="7" t="s">
        <v>14</v>
      </c>
    </row>
    <row r="3" spans="1:14" ht="51.75" x14ac:dyDescent="0.25">
      <c r="A3" s="1">
        <f t="shared" ref="A3:A5" si="0">IFERROR(IF(SUBTOTAL(3,B3),A2+1,A2),1)</f>
        <v>1</v>
      </c>
      <c r="B3" s="2" t="s">
        <v>6</v>
      </c>
      <c r="C3" s="3" t="s">
        <v>8</v>
      </c>
      <c r="D3" s="3" t="s">
        <v>3</v>
      </c>
      <c r="E3" s="4" t="s">
        <v>0</v>
      </c>
      <c r="F3" s="8" t="str">
        <f t="shared" ref="F3:F5" si="1">ROMAN((MONTH(--RIGHT(CLEAN(D3),10))+2)/3)</f>
        <v>I</v>
      </c>
      <c r="J3" s="6"/>
      <c r="K3" s="6" t="s">
        <v>15</v>
      </c>
      <c r="L3" s="6" t="s">
        <v>16</v>
      </c>
      <c r="M3" s="6" t="s">
        <v>17</v>
      </c>
      <c r="N3" s="6" t="s">
        <v>18</v>
      </c>
    </row>
    <row r="4" spans="1:14" ht="51.75" x14ac:dyDescent="0.25">
      <c r="A4" s="1">
        <f t="shared" si="0"/>
        <v>2</v>
      </c>
      <c r="B4" s="2" t="s">
        <v>7</v>
      </c>
      <c r="C4" s="3" t="s">
        <v>8</v>
      </c>
      <c r="D4" s="3" t="s">
        <v>4</v>
      </c>
      <c r="E4" s="4" t="s">
        <v>1</v>
      </c>
      <c r="F4" s="8" t="str">
        <f t="shared" si="1"/>
        <v>II</v>
      </c>
      <c r="J4" s="4" t="s">
        <v>0</v>
      </c>
      <c r="K4" s="5">
        <f>COUNTIFS($E$3:$E$5,$J4,$F$3:$F$5,K$3)</f>
        <v>1</v>
      </c>
      <c r="L4" s="5">
        <f t="shared" ref="L4:N4" si="2">COUNTIFS($E$3:$E$5,$J4,$F$3:$F$5,L$3)</f>
        <v>0</v>
      </c>
      <c r="M4" s="5">
        <f t="shared" si="2"/>
        <v>0</v>
      </c>
      <c r="N4" s="5">
        <f t="shared" si="2"/>
        <v>0</v>
      </c>
    </row>
    <row r="5" spans="1:14" ht="51.75" x14ac:dyDescent="0.25">
      <c r="A5" s="1">
        <f t="shared" si="0"/>
        <v>3</v>
      </c>
      <c r="B5" s="2" t="s">
        <v>9</v>
      </c>
      <c r="C5" s="3" t="s">
        <v>8</v>
      </c>
      <c r="D5" s="3" t="s">
        <v>5</v>
      </c>
      <c r="E5" s="4" t="s">
        <v>2</v>
      </c>
      <c r="F5" s="8" t="str">
        <f t="shared" si="1"/>
        <v>III</v>
      </c>
      <c r="J5" s="4" t="s">
        <v>1</v>
      </c>
      <c r="K5" s="5">
        <f t="shared" ref="K5:N6" si="3">COUNTIFS($E$3:$E$5,$J5,$F$3:$F$5,K$3)</f>
        <v>0</v>
      </c>
      <c r="L5" s="5">
        <f t="shared" si="3"/>
        <v>1</v>
      </c>
      <c r="M5" s="5">
        <f t="shared" si="3"/>
        <v>0</v>
      </c>
      <c r="N5" s="5">
        <f t="shared" si="3"/>
        <v>0</v>
      </c>
    </row>
    <row r="6" spans="1:14" ht="48.75" customHeight="1" x14ac:dyDescent="0.25">
      <c r="J6" s="4" t="s">
        <v>2</v>
      </c>
      <c r="K6" s="5">
        <f t="shared" si="3"/>
        <v>0</v>
      </c>
      <c r="L6" s="5">
        <f t="shared" si="3"/>
        <v>0</v>
      </c>
      <c r="M6" s="5">
        <f t="shared" si="3"/>
        <v>1</v>
      </c>
      <c r="N6" s="5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2022-02-02T17:27:57Z</dcterms:created>
  <dcterms:modified xsi:type="dcterms:W3CDTF">2022-02-02T19:37:56Z</dcterms:modified>
</cp:coreProperties>
</file>