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-120" yWindow="-120" windowWidth="38640" windowHeight="15840"/>
  </bookViews>
  <sheets>
    <sheet name="Результат" sheetId="1" r:id="rId1"/>
    <sheet name="Склады_А" sheetId="2" r:id="rId2"/>
    <sheet name="Склады_В" sheetId="3" r:id="rId3"/>
  </sheets>
  <calcPr calcId="162913" iterate="1" iterateCount="1000" iterateDelta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  <c r="C3" i="1"/>
  <c r="C4" i="1"/>
  <c r="C5" i="1"/>
  <c r="C6" i="1"/>
  <c r="C7" i="1"/>
  <c r="C8" i="1"/>
  <c r="C9" i="1"/>
  <c r="B4" i="1" l="1"/>
  <c r="B5" i="1"/>
  <c r="B6" i="1"/>
  <c r="B7" i="1"/>
  <c r="B8" i="1"/>
  <c r="B9" i="1"/>
  <c r="B3" i="1"/>
  <c r="F11" i="2"/>
  <c r="F10" i="2"/>
  <c r="F9" i="2"/>
  <c r="F8" i="2"/>
  <c r="F10" i="3"/>
  <c r="F9" i="3"/>
  <c r="F8" i="3"/>
</calcChain>
</file>

<file path=xl/sharedStrings.xml><?xml version="1.0" encoding="utf-8"?>
<sst xmlns="http://schemas.openxmlformats.org/spreadsheetml/2006/main" count="26" uniqueCount="11">
  <si>
    <t>Склад</t>
  </si>
  <si>
    <t>Склад_А_1</t>
  </si>
  <si>
    <t>Склад_А_2</t>
  </si>
  <si>
    <t>Склад_А_3</t>
  </si>
  <si>
    <t>Склад_Б_4</t>
  </si>
  <si>
    <t>Склад_Б_5</t>
  </si>
  <si>
    <t>Склад_Б_6</t>
  </si>
  <si>
    <t>Склад_А_7</t>
  </si>
  <si>
    <r>
      <t xml:space="preserve">Данные за 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последних дней</t>
    </r>
  </si>
  <si>
    <r>
      <t>(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может меняться)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</si>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</sst>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Calibri"/>
      <family val="2"/>
      <charset val="204"/>
      <scheme val="minor"/>
    </font>
    <font>
      <sz val="9"/>
      <color theme="1"/>
      <name val="Nunito"/>
      <charset val="204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3" borderId="0" xfId="0" applyFont="1" applyFill="1"/>
    <xf numFmtId="14" fontId="2" fillId="0" borderId="0" xfId="0" applyNumberFormat="1" applyFont="1"/>
    <xf numFmtId="0" fontId="3" fillId="4" borderId="0" xfId="0" applyFont="1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tabSelected="1" workbookViewId="0">
      <selection activeCell="D3" sqref="D3"/>
    </sheetView>
  </sheetViews>
  <sheetFormatPr defaultColWidth="11" defaultRowHeight="15.75"/>
  <cols>
    <col min="2" max="2" width="26.125" bestFit="1" customWidth="1"/>
    <col min="3" max="3" width="20.625" customWidth="1"/>
  </cols>
  <sheetData>
    <row r="1" spans="1:4" ht="31.5">
      <c r="A1" s="11" t="s">
        <v>0</v>
      </c>
      <c r="B1" s="8" t="s">
        <v>8</v>
      </c>
      <c r="C1" s="5" t="s">
        <v>9</v>
      </c>
      <c r="D1" s="5"/>
    </row>
    <row r="2" spans="1:4">
      <c r="A2" s="11"/>
      <c r="B2" s="4">
        <v>6</v>
      </c>
      <c r="C2" s="9"/>
    </row>
    <row r="3" spans="1:4">
      <c r="A3" s="1" t="s">
        <v>1</v>
      </c>
      <c r="B3" s="10">
        <f>IFERROR(SUM(INDEX(Склады_А!$B$1:$B$5,MATCH($A3,Склады_А!$A$1:$A$5,0)):INDEX(Склады_А!$B$1:$AE$5,MATCH($A3,Склады_А!$A$1:$A$5,0),$B$2)),SUM(INDEX(Склады_В!$B$1:$B$5,MATCH($A3,Склады_В!$A$1:$A$5,0)):INDEX(Склады_В!$B$1:$AE$5,MATCH($A3,Склады_В!$A$1:$A$5,0),$B$2)))</f>
        <v>210</v>
      </c>
      <c r="C3">
        <f>IFERROR(SUM(INDEX(Склады_А!B:B,MATCH(A3,Склады_А!A:A,)):INDEX(Склады_А!$1:$1048576,MATCH(A3,Склады_А!A:A,),$B$2+1)),)+
IFERROR(SUM(INDEX(Склады_В!B:B,MATCH(A3,Склады_В!A:A,)):INDEX(Склады_В!$1:$1048576,MATCH(A3,Склады_В!A:A,),$B$2+1)),)</f>
        <v>210</v>
      </c>
      <c r="D3">
        <f>IFERROR(SUM(INDEX(Склады_А!B:B,MATCH(A3,Склады_А!A:A,)):INDEX(Склады_А!$1:$1048576,MATCH(A3,Склады_А!A:A,),$B$2+1)),
SUM(INDEX(Склады_В!B:B,MATCH(A3,Склады_В!A:A,)):INDEX(Склады_В!$1:$1048576,MATCH(A3,Склады_В!A:A,),$B$2+1)))</f>
        <v>210</v>
      </c>
    </row>
    <row r="4" spans="1:4">
      <c r="A4" s="1" t="s">
        <v>2</v>
      </c>
      <c r="B4" s="10">
        <f>IFERROR(SUM(INDEX(Склады_А!$B$1:$B$5,MATCH($A4,Склады_А!$A$1:$A$5,0)):INDEX(Склады_А!$B$1:$AE$5,MATCH($A4,Склады_А!$A$1:$A$5,0),$B$2)),SUM(INDEX(Склады_В!$B$1:$B$5,MATCH($A4,Склады_В!$A$1:$A$5,0)):INDEX(Склады_В!$B$1:$AE$5,MATCH($A4,Склады_В!$A$1:$A$5,0),$B$2)))</f>
        <v>54</v>
      </c>
      <c r="C4">
        <f>IFERROR(SUM(INDEX(Склады_А!B:B,MATCH(A4,Склады_А!A:A,)):INDEX(Склады_А!$1:$1048576,MATCH(A4,Склады_А!A:A,),Результат!$B$2+1)),)+
IFERROR(SUM(INDEX(Склады_В!B:B,MATCH(A4,Склады_В!A:A,)):INDEX(Склады_В!$1:$1048576,MATCH(A4,Склады_В!A:A,),Результат!$B$2+1)),)</f>
        <v>54</v>
      </c>
      <c r="D4">
        <f>IFERROR(SUM(INDEX(Склады_А!B:B,MATCH(A4,Склады_А!A:A,)):INDEX(Склады_А!$1:$1048576,MATCH(A4,Склады_А!A:A,),$B$2+1)),
SUM(INDEX(Склады_В!B:B,MATCH(A4,Склады_В!A:A,)):INDEX(Склады_В!$1:$1048576,MATCH(A4,Склады_В!A:A,),$B$2+1)))</f>
        <v>54</v>
      </c>
    </row>
    <row r="5" spans="1:4">
      <c r="A5" s="1" t="s">
        <v>3</v>
      </c>
      <c r="B5" s="10">
        <f>IFERROR(SUM(INDEX(Склады_А!$B$1:$B$5,MATCH($A5,Склады_А!$A$1:$A$5,0)):INDEX(Склады_А!$B$1:$AE$5,MATCH($A5,Склады_А!$A$1:$A$5,0),$B$2)),SUM(INDEX(Склады_В!$B$1:$B$5,MATCH($A5,Склады_В!$A$1:$A$5,0)):INDEX(Склады_В!$B$1:$AE$5,MATCH($A5,Склады_В!$A$1:$A$5,0),$B$2)))</f>
        <v>15</v>
      </c>
      <c r="C5">
        <f>IFERROR(SUM(INDEX(Склады_А!B:B,MATCH(A5,Склады_А!A:A,)):INDEX(Склады_А!$1:$1048576,MATCH(A5,Склады_А!A:A,),Результат!$B$2+1)),)+
IFERROR(SUM(INDEX(Склады_В!B:B,MATCH(A5,Склады_В!A:A,)):INDEX(Склады_В!$1:$1048576,MATCH(A5,Склады_В!A:A,),Результат!$B$2+1)),)</f>
        <v>15</v>
      </c>
      <c r="D5">
        <f>IFERROR(SUM(INDEX(Склады_А!B:B,MATCH(A5,Склады_А!A:A,)):INDEX(Склады_А!$1:$1048576,MATCH(A5,Склады_А!A:A,),$B$2+1)),
SUM(INDEX(Склады_В!B:B,MATCH(A5,Склады_В!A:A,)):INDEX(Склады_В!$1:$1048576,MATCH(A5,Склады_В!A:A,),$B$2+1)))</f>
        <v>15</v>
      </c>
    </row>
    <row r="6" spans="1:4">
      <c r="A6" s="2" t="s">
        <v>4</v>
      </c>
      <c r="B6" s="10">
        <f>IFERROR(SUM(INDEX(Склады_А!$B$1:$B$5,MATCH($A6,Склады_А!$A$1:$A$5,0)):INDEX(Склады_А!$B$1:$AE$5,MATCH($A6,Склады_А!$A$1:$A$5,0),$B$2)),SUM(INDEX(Склады_В!$B$1:$B$5,MATCH($A6,Склады_В!$A$1:$A$5,0)):INDEX(Склады_В!$B$1:$AE$5,MATCH($A6,Склады_В!$A$1:$A$5,0),$B$2)))</f>
        <v>61</v>
      </c>
      <c r="C6">
        <f>IFERROR(SUM(INDEX(Склады_А!B:B,MATCH(A6,Склады_А!A:A,)):INDEX(Склады_А!$1:$1048576,MATCH(A6,Склады_А!A:A,),Результат!$B$2+1)),)+
IFERROR(SUM(INDEX(Склады_В!B:B,MATCH(A6,Склады_В!A:A,)):INDEX(Склады_В!$1:$1048576,MATCH(A6,Склады_В!A:A,),Результат!$B$2+1)),)</f>
        <v>61</v>
      </c>
      <c r="D6">
        <f>IFERROR(SUM(INDEX(Склады_А!B:B,MATCH(A6,Склады_А!A:A,)):INDEX(Склады_А!$1:$1048576,MATCH(A6,Склады_А!A:A,),$B$2+1)),
SUM(INDEX(Склады_В!B:B,MATCH(A6,Склады_В!A:A,)):INDEX(Склады_В!$1:$1048576,MATCH(A6,Склады_В!A:A,),$B$2+1)))</f>
        <v>61</v>
      </c>
    </row>
    <row r="7" spans="1:4">
      <c r="A7" s="2" t="s">
        <v>5</v>
      </c>
      <c r="B7" s="10">
        <f>IFERROR(SUM(INDEX(Склады_А!$B$1:$B$5,MATCH($A7,Склады_А!$A$1:$A$5,0)):INDEX(Склады_А!$B$1:$AE$5,MATCH($A7,Склады_А!$A$1:$A$5,0),$B$2)),SUM(INDEX(Склады_В!$B$1:$B$5,MATCH($A7,Склады_В!$A$1:$A$5,0)):INDEX(Склады_В!$B$1:$AE$5,MATCH($A7,Склады_В!$A$1:$A$5,0),$B$2)))</f>
        <v>24</v>
      </c>
      <c r="C7">
        <f>IFERROR(SUM(INDEX(Склады_А!B:B,MATCH(A7,Склады_А!A:A,)):INDEX(Склады_А!$1:$1048576,MATCH(A7,Склады_А!A:A,),Результат!$B$2+1)),)+
IFERROR(SUM(INDEX(Склады_В!B:B,MATCH(A7,Склады_В!A:A,)):INDEX(Склады_В!$1:$1048576,MATCH(A7,Склады_В!A:A,),Результат!$B$2+1)),)</f>
        <v>24</v>
      </c>
      <c r="D7">
        <f>IFERROR(SUM(INDEX(Склады_А!B:B,MATCH(A7,Склады_А!A:A,)):INDEX(Склады_А!$1:$1048576,MATCH(A7,Склады_А!A:A,),$B$2+1)),
SUM(INDEX(Склады_В!B:B,MATCH(A7,Склады_В!A:A,)):INDEX(Склады_В!$1:$1048576,MATCH(A7,Склады_В!A:A,),$B$2+1)))</f>
        <v>24</v>
      </c>
    </row>
    <row r="8" spans="1:4">
      <c r="A8" s="2" t="s">
        <v>6</v>
      </c>
      <c r="B8" s="10">
        <f>IFERROR(SUM(INDEX(Склады_А!$B$1:$B$5,MATCH($A8,Склады_А!$A$1:$A$5,0)):INDEX(Склады_А!$B$1:$AE$5,MATCH($A8,Склады_А!$A$1:$A$5,0),$B$2)),SUM(INDEX(Склады_В!$B$1:$B$5,MATCH($A8,Склады_В!$A$1:$A$5,0)):INDEX(Склады_В!$B$1:$AE$5,MATCH($A8,Склады_В!$A$1:$A$5,0),$B$2)))</f>
        <v>52</v>
      </c>
      <c r="C8">
        <f>IFERROR(SUM(INDEX(Склады_А!B:B,MATCH(A8,Склады_А!A:A,)):INDEX(Склады_А!$1:$1048576,MATCH(A8,Склады_А!A:A,),Результат!$B$2+1)),)+
IFERROR(SUM(INDEX(Склады_В!B:B,MATCH(A8,Склады_В!A:A,)):INDEX(Склады_В!$1:$1048576,MATCH(A8,Склады_В!A:A,),Результат!$B$2+1)),)</f>
        <v>52</v>
      </c>
      <c r="D8">
        <f>IFERROR(SUM(INDEX(Склады_А!B:B,MATCH(A8,Склады_А!A:A,)):INDEX(Склады_А!$1:$1048576,MATCH(A8,Склады_А!A:A,),$B$2+1)),
SUM(INDEX(Склады_В!B:B,MATCH(A8,Склады_В!A:A,)):INDEX(Склады_В!$1:$1048576,MATCH(A8,Склады_В!A:A,),$B$2+1)))</f>
        <v>52</v>
      </c>
    </row>
    <row r="9" spans="1:4">
      <c r="A9" s="1" t="s">
        <v>7</v>
      </c>
      <c r="B9" s="10">
        <f>IFERROR(SUM(INDEX(Склады_А!$B$1:$B$5,MATCH($A9,Склады_А!$A$1:$A$5,0)):INDEX(Склады_А!$B$1:$AE$5,MATCH($A9,Склады_А!$A$1:$A$5,0),$B$2)),SUM(INDEX(Склады_В!$B$1:$B$5,MATCH($A9,Склады_В!$A$1:$A$5,0)):INDEX(Склады_В!$B$1:$AE$5,MATCH($A9,Склады_В!$A$1:$A$5,0),$B$2)))</f>
        <v>5</v>
      </c>
      <c r="C9">
        <f>IFERROR(SUM(INDEX(Склады_А!B:B,MATCH(A9,Склады_А!A:A,)):INDEX(Склады_А!$1:$1048576,MATCH(A9,Склады_А!A:A,),Результат!$B$2+1)),)+
IFERROR(SUM(INDEX(Склады_В!B:B,MATCH(A9,Склады_В!A:A,)):INDEX(Склады_В!$1:$1048576,MATCH(A9,Склады_В!A:A,),Результат!$B$2+1)),)</f>
        <v>5</v>
      </c>
      <c r="D9">
        <f>IFERROR(SUM(INDEX(Склады_А!B:B,MATCH(A9,Склады_А!A:A,)):INDEX(Склады_А!$1:$1048576,MATCH(A9,Склады_А!A:A,),$B$2+1)),
SUM(INDEX(Склады_В!B:B,MATCH(A9,Склады_В!A:A,)):INDEX(Склады_В!$1:$1048576,MATCH(A9,Склады_В!A:A,),$B$2+1)))</f>
        <v>5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E11"/>
  <sheetViews>
    <sheetView workbookViewId="0">
      <selection activeCell="F3" sqref="B3:F3"/>
    </sheetView>
  </sheetViews>
  <sheetFormatPr defaultColWidth="11" defaultRowHeight="15.75"/>
  <sheetData>
    <row r="1" spans="1:31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>
      <c r="A2" s="1" t="s">
        <v>1</v>
      </c>
      <c r="B2">
        <v>10</v>
      </c>
      <c r="C2">
        <v>20</v>
      </c>
      <c r="D2">
        <v>30</v>
      </c>
      <c r="E2">
        <v>40</v>
      </c>
      <c r="F2">
        <v>50</v>
      </c>
      <c r="G2">
        <v>60</v>
      </c>
      <c r="H2">
        <v>70</v>
      </c>
      <c r="I2">
        <v>80</v>
      </c>
    </row>
    <row r="3" spans="1:31">
      <c r="A3" s="1" t="s">
        <v>2</v>
      </c>
      <c r="B3">
        <v>11</v>
      </c>
      <c r="C3" s="6" t="s">
        <v>10</v>
      </c>
      <c r="D3">
        <v>13</v>
      </c>
      <c r="E3" s="6" t="s">
        <v>10</v>
      </c>
      <c r="F3">
        <v>15</v>
      </c>
      <c r="G3">
        <v>15</v>
      </c>
      <c r="H3">
        <v>15</v>
      </c>
      <c r="I3">
        <v>15</v>
      </c>
    </row>
    <row r="4" spans="1:31">
      <c r="A4" s="1" t="s">
        <v>3</v>
      </c>
      <c r="B4">
        <v>1</v>
      </c>
      <c r="C4">
        <v>2</v>
      </c>
      <c r="D4">
        <v>3</v>
      </c>
      <c r="E4">
        <v>4</v>
      </c>
      <c r="F4">
        <v>5</v>
      </c>
      <c r="G4" s="7" t="s">
        <v>10</v>
      </c>
      <c r="H4">
        <v>7</v>
      </c>
      <c r="I4">
        <v>8</v>
      </c>
    </row>
    <row r="5" spans="1:31">
      <c r="A5" s="1" t="s">
        <v>7</v>
      </c>
      <c r="B5">
        <v>1</v>
      </c>
      <c r="C5">
        <v>1</v>
      </c>
      <c r="D5" s="6" t="s">
        <v>10</v>
      </c>
      <c r="E5">
        <v>1</v>
      </c>
      <c r="F5">
        <v>1</v>
      </c>
      <c r="G5">
        <v>1</v>
      </c>
      <c r="H5">
        <v>1</v>
      </c>
      <c r="I5">
        <v>1</v>
      </c>
    </row>
    <row r="8" spans="1:31">
      <c r="F8">
        <f>SUM(B2:G2)</f>
        <v>210</v>
      </c>
    </row>
    <row r="9" spans="1:31">
      <c r="F9">
        <f>SUM(B3:G3)</f>
        <v>54</v>
      </c>
    </row>
    <row r="10" spans="1:31">
      <c r="F10">
        <f>SUM(B4:G4)</f>
        <v>15</v>
      </c>
    </row>
    <row r="11" spans="1:31">
      <c r="F11">
        <f>SUM(B5:G5)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AE10"/>
  <sheetViews>
    <sheetView workbookViewId="0">
      <selection activeCell="F10" sqref="F10"/>
    </sheetView>
  </sheetViews>
  <sheetFormatPr defaultColWidth="11" defaultRowHeight="15.75"/>
  <sheetData>
    <row r="1" spans="1:31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>
      <c r="A2" s="2" t="s">
        <v>4</v>
      </c>
      <c r="B2">
        <v>1</v>
      </c>
      <c r="C2">
        <v>3</v>
      </c>
      <c r="D2">
        <v>54</v>
      </c>
      <c r="E2" s="6" t="s">
        <v>10</v>
      </c>
      <c r="F2">
        <v>2</v>
      </c>
      <c r="G2">
        <v>1</v>
      </c>
      <c r="H2">
        <v>6</v>
      </c>
      <c r="I2">
        <v>10</v>
      </c>
    </row>
    <row r="3" spans="1:31">
      <c r="A3" s="2" t="s">
        <v>5</v>
      </c>
      <c r="B3">
        <v>11</v>
      </c>
      <c r="C3">
        <v>1</v>
      </c>
      <c r="D3">
        <v>4</v>
      </c>
      <c r="E3">
        <v>5</v>
      </c>
      <c r="F3">
        <v>1</v>
      </c>
      <c r="G3">
        <v>2</v>
      </c>
      <c r="H3">
        <v>21</v>
      </c>
      <c r="I3">
        <v>15</v>
      </c>
    </row>
    <row r="4" spans="1:31">
      <c r="A4" s="2" t="s">
        <v>6</v>
      </c>
      <c r="B4">
        <v>1</v>
      </c>
      <c r="C4" s="6" t="s">
        <v>10</v>
      </c>
      <c r="D4">
        <v>3</v>
      </c>
      <c r="E4">
        <v>43</v>
      </c>
      <c r="F4">
        <v>5</v>
      </c>
      <c r="G4" s="7" t="s">
        <v>10</v>
      </c>
      <c r="H4">
        <v>7</v>
      </c>
      <c r="I4">
        <v>8</v>
      </c>
    </row>
    <row r="8" spans="1:31">
      <c r="F8">
        <f>SUM(B2:G2)</f>
        <v>61</v>
      </c>
    </row>
    <row r="9" spans="1:31">
      <c r="F9">
        <f>SUM(B3:G3)</f>
        <v>24</v>
      </c>
    </row>
    <row r="10" spans="1:31">
      <c r="F10">
        <f>SUM(B4:G4)</f>
        <v>52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Результат</vt:lpstr>
      <vt:lpstr>Склады_А</vt:lpstr>
      <vt:lpstr>Склады_В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Bliznuk</cp:lastModifiedBy>
  <dcterms:created xsi:type="dcterms:W3CDTF">2022-02-12T12:55:26Z</dcterms:created>
  <dcterms:modified xsi:type="dcterms:W3CDTF">2022-02-13T05:07:13Z</dcterms:modified>
</cp:coreProperties>
</file>