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-120" yWindow="-120" windowWidth="38640" windowHeight="15840"/>
  </bookViews>
  <sheets>
    <sheet name="Лист1" sheetId="1" r:id="rId1"/>
  </sheets>
  <calcPr calcId="162913" iterate="1" iterateCount="1000" iterateDelta="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K9" i="1"/>
  <c r="L9" i="1"/>
  <c r="H10" i="1"/>
  <c r="I10" i="1"/>
  <c r="J10" i="1"/>
  <c r="K10" i="1"/>
  <c r="L10" i="1"/>
  <c r="H11" i="1"/>
  <c r="I11" i="1"/>
  <c r="J11" i="1"/>
  <c r="K11" i="1"/>
  <c r="L11" i="1"/>
  <c r="I8" i="1"/>
  <c r="J8" i="1"/>
  <c r="K8" i="1"/>
  <c r="L8" i="1"/>
  <c r="H8" i="1"/>
  <c r="H2" i="1" l="1" a="1"/>
  <c r="H2" i="1" s="1"/>
  <c r="H3" i="1" a="1"/>
  <c r="H3" i="1" s="1"/>
  <c r="H4" i="1" a="1"/>
  <c r="H4" i="1" s="1"/>
  <c r="H5" i="1" a="1"/>
  <c r="H5" i="1" s="1"/>
  <c r="I2" i="1" a="1"/>
  <c r="I2" i="1" s="1"/>
  <c r="J2" i="1" a="1"/>
  <c r="J2" i="1" s="1"/>
  <c r="K2" i="1" a="1"/>
  <c r="K2" i="1" s="1"/>
  <c r="L2" i="1" a="1"/>
  <c r="L2" i="1" s="1"/>
  <c r="M2" i="1" a="1"/>
  <c r="M2" i="1" s="1"/>
  <c r="N2" i="1" a="1"/>
  <c r="N2" i="1" s="1"/>
  <c r="O2" i="1" a="1"/>
  <c r="O2" i="1" s="1"/>
  <c r="P2" i="1" a="1"/>
  <c r="P2" i="1" s="1"/>
  <c r="Q2" i="1" a="1"/>
  <c r="Q2" i="1" s="1"/>
  <c r="R2" i="1" a="1"/>
  <c r="R2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R3" i="1" a="1"/>
  <c r="R3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N4" i="1" a="1"/>
  <c r="N4" i="1" s="1"/>
  <c r="O4" i="1" a="1"/>
  <c r="O4" i="1" s="1"/>
  <c r="P4" i="1" a="1"/>
  <c r="P4" i="1" s="1"/>
  <c r="Q4" i="1" a="1"/>
  <c r="Q4" i="1" s="1"/>
  <c r="R4" i="1" a="1"/>
  <c r="R4" i="1" s="1"/>
  <c r="I5" i="1" a="1"/>
  <c r="I5" i="1" s="1"/>
  <c r="J5" i="1" a="1"/>
  <c r="J5" i="1" s="1"/>
  <c r="K5" i="1" a="1"/>
  <c r="K5" i="1" s="1"/>
  <c r="L5" i="1" a="1"/>
  <c r="L5" i="1" s="1"/>
  <c r="M5" i="1" a="1"/>
  <c r="M5" i="1" s="1"/>
  <c r="N5" i="1" a="1"/>
  <c r="N5" i="1" s="1"/>
  <c r="O5" i="1" a="1"/>
  <c r="O5" i="1" s="1"/>
  <c r="P5" i="1" a="1"/>
  <c r="P5" i="1" s="1"/>
  <c r="Q5" i="1" a="1"/>
  <c r="Q5" i="1" s="1"/>
  <c r="R5" i="1" a="1"/>
  <c r="R5" i="1" s="1"/>
</calcChain>
</file>

<file path=xl/sharedStrings.xml><?xml version="1.0" encoding="utf-8"?>
<sst xmlns="http://schemas.openxmlformats.org/spreadsheetml/2006/main" count="6" uniqueCount="5">
  <si>
    <t>№ пункта</t>
  </si>
  <si>
    <t>Агрегат</t>
  </si>
  <si>
    <t>Дата пуска</t>
  </si>
  <si>
    <t>Дата останова</t>
  </si>
  <si>
    <t>в часах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</si>
</sst>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-419]mmmm\ yyyy;@"/>
    <numFmt numFmtId="165" formatCode="[h]:mm:ss;@"/>
    <numFmt numFmtId="166" formatCode="_-* #,##0.00\ _₽_-;\-* #,##0.00\ _₽_-;_-* &quot;-&quot;??\ _₽_-;_-@_-"/>
  </numFmts>
  <fonts count="2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2" fontId="0" fillId="0" borderId="0" xfId="0" applyNumberFormat="1"/>
    <xf numFmtId="165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3" fontId="0" fillId="0" borderId="0" xfId="1" applyFont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5"/>
  <sheetViews>
    <sheetView tabSelected="1" workbookViewId="0">
      <selection activeCell="H8" sqref="H8"/>
    </sheetView>
  </sheetViews>
  <sheetFormatPr defaultColWidth="11" defaultRowHeight="15.75" x14ac:dyDescent="0.25"/>
  <cols>
    <col min="3" max="3" width="14.125" bestFit="1" customWidth="1"/>
    <col min="4" max="4" width="16.5" customWidth="1"/>
    <col min="5" max="5" width="14" bestFit="1" customWidth="1"/>
    <col min="8" max="8" width="14.375" customWidth="1"/>
    <col min="9" max="9" width="15" customWidth="1"/>
    <col min="10" max="10" width="14.375" customWidth="1"/>
    <col min="11" max="11" width="17.25" customWidth="1"/>
    <col min="12" max="19" width="14.375" customWidth="1"/>
  </cols>
  <sheetData>
    <row r="1" spans="1:18" x14ac:dyDescent="0.25">
      <c r="A1" s="2" t="s">
        <v>0</v>
      </c>
      <c r="B1" s="2" t="s">
        <v>1</v>
      </c>
      <c r="C1" s="2" t="s">
        <v>2</v>
      </c>
      <c r="D1" s="2" t="s">
        <v>3</v>
      </c>
      <c r="E1" s="1"/>
      <c r="F1" s="9" t="s">
        <v>4</v>
      </c>
      <c r="G1" s="2" t="s">
        <v>1</v>
      </c>
      <c r="H1" s="5">
        <v>44562</v>
      </c>
      <c r="I1" s="5">
        <v>44593</v>
      </c>
      <c r="J1" s="5">
        <v>44621</v>
      </c>
      <c r="K1" s="5">
        <v>44652</v>
      </c>
      <c r="L1" s="5">
        <v>44682</v>
      </c>
      <c r="M1" s="5">
        <v>44713</v>
      </c>
      <c r="N1" s="5">
        <v>44743</v>
      </c>
      <c r="O1" s="5">
        <v>44774</v>
      </c>
      <c r="P1" s="5">
        <v>44805</v>
      </c>
      <c r="Q1" s="5">
        <v>44835</v>
      </c>
      <c r="R1" s="5">
        <v>44866</v>
      </c>
    </row>
    <row r="2" spans="1:18" x14ac:dyDescent="0.25">
      <c r="A2" s="2">
        <v>1</v>
      </c>
      <c r="B2" s="2">
        <v>1</v>
      </c>
      <c r="C2" s="3">
        <v>44563.333333333336</v>
      </c>
      <c r="D2" s="3">
        <v>44564.666666666664</v>
      </c>
      <c r="E2" s="1"/>
      <c r="F2" s="4"/>
      <c r="G2" s="2">
        <v>1</v>
      </c>
      <c r="H2" s="8">
        <f t="array" ref="H2">SUMPRODUCT(($B$2:$B$6=$G2)*TEXT(EDATE(H$1,1)-($C$2:$C$6+TEXT(H$1-$C$2:$C$6,"[ч];\0")/24)-(TEXT(EDATE(H$1,1)-$D$2:$D$6,"[ч];\0")/24),"[ч];\0"))</f>
        <v>72</v>
      </c>
      <c r="I2" s="8">
        <f t="array" ref="I2">SUMPRODUCT(($B$2:$B$6=$G2)*TEXT(EDATE(I$1,1)-($C$2:$C$6+TEXT(I$1-$C$2:$C$6,"[ч];\0")/24)-(TEXT(EDATE(I$1,1)-$D$2:$D$6,"[ч];\0")/24),"[ч];\0"))</f>
        <v>64</v>
      </c>
      <c r="J2" s="8">
        <f t="array" ref="J2">SUMPRODUCT(($B$2:$B$6=$G2)*TEXT(EDATE(J$1,1)-($C$2:$C$6+TEXT(J$1-$C$2:$C$6,"[ч];\0")/24)-(TEXT(EDATE(J$1,1)-$D$2:$D$6,"[ч];\0")/24),"[ч];\0"))</f>
        <v>0</v>
      </c>
      <c r="K2" s="8">
        <f t="array" ref="K2">SUMPRODUCT(($B$2:$B$6=$G2)*TEXT(EDATE(K$1,1)-($C$2:$C$6+TEXT(K$1-$C$2:$C$6,"[ч];\0")/24)-(TEXT(EDATE(K$1,1)-$D$2:$D$6,"[ч];\0")/24),"[ч];\0"))</f>
        <v>0</v>
      </c>
      <c r="L2" s="8">
        <f t="array" ref="L2">SUMPRODUCT(($B$2:$B$6=$G2)*TEXT(EDATE(L$1,1)-($C$2:$C$6+TEXT(L$1-$C$2:$C$6,"[ч];\0")/24)-(TEXT(EDATE(L$1,1)-$D$2:$D$6,"[ч];\0")/24),"[ч];\0"))</f>
        <v>0</v>
      </c>
      <c r="M2" s="8">
        <f t="array" ref="M2">SUMPRODUCT(($B$2:$B$6=$G2)*TEXT(EDATE(M$1,1)-($C$2:$C$6+TEXT(M$1-$C$2:$C$6,"[ч];\0")/24)-(TEXT(EDATE(M$1,1)-$D$2:$D$6,"[ч];\0")/24),"[ч];\0"))</f>
        <v>0</v>
      </c>
      <c r="N2" s="8">
        <f t="array" ref="N2">SUMPRODUCT(($B$2:$B$6=$G2)*TEXT(EDATE(N$1,1)-($C$2:$C$6+TEXT(N$1-$C$2:$C$6,"[ч];\0")/24)-(TEXT(EDATE(N$1,1)-$D$2:$D$6,"[ч];\0")/24),"[ч];\0"))</f>
        <v>0</v>
      </c>
      <c r="O2" s="8">
        <f t="array" ref="O2">SUMPRODUCT(($B$2:$B$6=$G2)*TEXT(EDATE(O$1,1)-($C$2:$C$6+TEXT(O$1-$C$2:$C$6,"[ч];\0")/24)-(TEXT(EDATE(O$1,1)-$D$2:$D$6,"[ч];\0")/24),"[ч];\0"))</f>
        <v>0</v>
      </c>
      <c r="P2" s="8">
        <f t="array" ref="P2">SUMPRODUCT(($B$2:$B$6=$G2)*TEXT(EDATE(P$1,1)-($C$2:$C$6+TEXT(P$1-$C$2:$C$6,"[ч];\0")/24)-(TEXT(EDATE(P$1,1)-$D$2:$D$6,"[ч];\0")/24),"[ч];\0"))</f>
        <v>0</v>
      </c>
      <c r="Q2" s="8">
        <f t="array" ref="Q2">SUMPRODUCT(($B$2:$B$6=$G2)*TEXT(EDATE(Q$1,1)-($C$2:$C$6+TEXT(Q$1-$C$2:$C$6,"[ч];\0")/24)-(TEXT(EDATE(Q$1,1)-$D$2:$D$6,"[ч];\0")/24),"[ч];\0"))</f>
        <v>0</v>
      </c>
      <c r="R2" s="8">
        <f t="array" ref="R2">SUMPRODUCT(($B$2:$B$6=$G2)*TEXT(EDATE(R$1,1)-($C$2:$C$6+TEXT(R$1-$C$2:$C$6,"[ч];\0")/24)-(TEXT(EDATE(R$1,1)-$D$2:$D$6,"[ч];\0")/24),"[ч];\0"))</f>
        <v>0</v>
      </c>
    </row>
    <row r="3" spans="1:18" x14ac:dyDescent="0.25">
      <c r="A3" s="2">
        <v>2</v>
      </c>
      <c r="B3" s="2">
        <v>1</v>
      </c>
      <c r="C3" s="3">
        <v>44591.333333333336</v>
      </c>
      <c r="D3" s="3">
        <v>44595.666666666664</v>
      </c>
      <c r="E3" s="1"/>
      <c r="F3" s="4"/>
      <c r="G3" s="2">
        <v>2</v>
      </c>
      <c r="H3" s="8">
        <f t="array" ref="H3">SUMPRODUCT(($B$2:$B$6=$G3)*TEXT(EDATE(H$1,1)-($C$2:$C$6+TEXT(H$1-$C$2:$C$6,"[ч];\0")/24)-(TEXT(EDATE(H$1,1)-$D$2:$D$6,"[ч];\0")/24),"[ч];\0"))</f>
        <v>640</v>
      </c>
      <c r="I3" s="8">
        <f t="array" ref="I3">SUMPRODUCT(($B$2:$B$6=$G3)*TEXT(EDATE(I$1,1)-($C$2:$C$6+TEXT(I$1-$C$2:$C$6,"[ч];\0")/24)-(TEXT(EDATE(I$1,1)-$D$2:$D$6,"[ч];\0")/24),"[ч];\0"))</f>
        <v>133</v>
      </c>
      <c r="J3" s="8">
        <f t="array" ref="J3">SUMPRODUCT(($B$2:$B$6=$G3)*TEXT(EDATE(J$1,1)-($C$2:$C$6+TEXT(J$1-$C$2:$C$6,"[ч];\0")/24)-(TEXT(EDATE(J$1,1)-$D$2:$D$6,"[ч];\0")/24),"[ч];\0"))</f>
        <v>0</v>
      </c>
      <c r="K3" s="8">
        <f t="array" ref="K3">SUMPRODUCT(($B$2:$B$6=$G3)*TEXT(EDATE(K$1,1)-($C$2:$C$6+TEXT(K$1-$C$2:$C$6,"[ч];\0")/24)-(TEXT(EDATE(K$1,1)-$D$2:$D$6,"[ч];\0")/24),"[ч];\0"))</f>
        <v>0</v>
      </c>
      <c r="L3" s="8">
        <f t="array" ref="L3">SUMPRODUCT(($B$2:$B$6=$G3)*TEXT(EDATE(L$1,1)-($C$2:$C$6+TEXT(L$1-$C$2:$C$6,"[ч];\0")/24)-(TEXT(EDATE(L$1,1)-$D$2:$D$6,"[ч];\0")/24),"[ч];\0"))</f>
        <v>0</v>
      </c>
      <c r="M3" s="8">
        <f t="array" ref="M3">SUMPRODUCT(($B$2:$B$6=$G3)*TEXT(EDATE(M$1,1)-($C$2:$C$6+TEXT(M$1-$C$2:$C$6,"[ч];\0")/24)-(TEXT(EDATE(M$1,1)-$D$2:$D$6,"[ч];\0")/24),"[ч];\0"))</f>
        <v>0</v>
      </c>
      <c r="N3" s="8">
        <f t="array" ref="N3">SUMPRODUCT(($B$2:$B$6=$G3)*TEXT(EDATE(N$1,1)-($C$2:$C$6+TEXT(N$1-$C$2:$C$6,"[ч];\0")/24)-(TEXT(EDATE(N$1,1)-$D$2:$D$6,"[ч];\0")/24),"[ч];\0"))</f>
        <v>0</v>
      </c>
      <c r="O3" s="8">
        <f t="array" ref="O3">SUMPRODUCT(($B$2:$B$6=$G3)*TEXT(EDATE(O$1,1)-($C$2:$C$6+TEXT(O$1-$C$2:$C$6,"[ч];\0")/24)-(TEXT(EDATE(O$1,1)-$D$2:$D$6,"[ч];\0")/24),"[ч];\0"))</f>
        <v>0</v>
      </c>
      <c r="P3" s="8">
        <f t="array" ref="P3">SUMPRODUCT(($B$2:$B$6=$G3)*TEXT(EDATE(P$1,1)-($C$2:$C$6+TEXT(P$1-$C$2:$C$6,"[ч];\0")/24)-(TEXT(EDATE(P$1,1)-$D$2:$D$6,"[ч];\0")/24),"[ч];\0"))</f>
        <v>0</v>
      </c>
      <c r="Q3" s="8">
        <f t="array" ref="Q3">SUMPRODUCT(($B$2:$B$6=$G3)*TEXT(EDATE(Q$1,1)-($C$2:$C$6+TEXT(Q$1-$C$2:$C$6,"[ч];\0")/24)-(TEXT(EDATE(Q$1,1)-$D$2:$D$6,"[ч];\0")/24),"[ч];\0"))</f>
        <v>0</v>
      </c>
      <c r="R3" s="8">
        <f t="array" ref="R3">SUMPRODUCT(($B$2:$B$6=$G3)*TEXT(EDATE(R$1,1)-($C$2:$C$6+TEXT(R$1-$C$2:$C$6,"[ч];\0")/24)-(TEXT(EDATE(R$1,1)-$D$2:$D$6,"[ч];\0")/24),"[ч];\0"))</f>
        <v>0</v>
      </c>
    </row>
    <row r="4" spans="1:18" x14ac:dyDescent="0.25">
      <c r="A4" s="2">
        <v>3</v>
      </c>
      <c r="B4" s="2">
        <v>2</v>
      </c>
      <c r="C4" s="3">
        <v>44566.333333333336</v>
      </c>
      <c r="D4" s="3">
        <v>44598.541666666664</v>
      </c>
      <c r="E4" s="1"/>
      <c r="F4" s="4"/>
      <c r="G4" s="2">
        <v>3</v>
      </c>
      <c r="H4" s="8">
        <f t="array" ref="H4">SUMPRODUCT(($B$2:$B$6=$G4)*TEXT(EDATE(H$1,1)-($C$2:$C$6+TEXT(H$1-$C$2:$C$6,"[ч];\0")/24)-(TEXT(EDATE(H$1,1)-$D$2:$D$6,"[ч];\0")/24),"[ч];\0"))</f>
        <v>280</v>
      </c>
      <c r="I4" s="8">
        <f t="array" ref="I4">SUMPRODUCT(($B$2:$B$6=$G4)*TEXT(EDATE(I$1,1)-($C$2:$C$6+TEXT(I$1-$C$2:$C$6,"[ч];\0")/24)-(TEXT(EDATE(I$1,1)-$D$2:$D$6,"[ч];\0")/24),"[ч];\0"))</f>
        <v>16</v>
      </c>
      <c r="J4" s="8">
        <f t="array" ref="J4">SUMPRODUCT(($B$2:$B$6=$G4)*TEXT(EDATE(J$1,1)-($C$2:$C$6+TEXT(J$1-$C$2:$C$6,"[ч];\0")/24)-(TEXT(EDATE(J$1,1)-$D$2:$D$6,"[ч];\0")/24),"[ч];\0"))</f>
        <v>0</v>
      </c>
      <c r="K4" s="8">
        <f t="array" ref="K4">SUMPRODUCT(($B$2:$B$6=$G4)*TEXT(EDATE(K$1,1)-($C$2:$C$6+TEXT(K$1-$C$2:$C$6,"[ч];\0")/24)-(TEXT(EDATE(K$1,1)-$D$2:$D$6,"[ч];\0")/24),"[ч];\0"))</f>
        <v>0</v>
      </c>
      <c r="L4" s="8">
        <f t="array" ref="L4">SUMPRODUCT(($B$2:$B$6=$G4)*TEXT(EDATE(L$1,1)-($C$2:$C$6+TEXT(L$1-$C$2:$C$6,"[ч];\0")/24)-(TEXT(EDATE(L$1,1)-$D$2:$D$6,"[ч];\0")/24),"[ч];\0"))</f>
        <v>0</v>
      </c>
      <c r="M4" s="8">
        <f t="array" ref="M4">SUMPRODUCT(($B$2:$B$6=$G4)*TEXT(EDATE(M$1,1)-($C$2:$C$6+TEXT(M$1-$C$2:$C$6,"[ч];\0")/24)-(TEXT(EDATE(M$1,1)-$D$2:$D$6,"[ч];\0")/24),"[ч];\0"))</f>
        <v>0</v>
      </c>
      <c r="N4" s="8">
        <f t="array" ref="N4">SUMPRODUCT(($B$2:$B$6=$G4)*TEXT(EDATE(N$1,1)-($C$2:$C$6+TEXT(N$1-$C$2:$C$6,"[ч];\0")/24)-(TEXT(EDATE(N$1,1)-$D$2:$D$6,"[ч];\0")/24),"[ч];\0"))</f>
        <v>0</v>
      </c>
      <c r="O4" s="8">
        <f t="array" ref="O4">SUMPRODUCT(($B$2:$B$6=$G4)*TEXT(EDATE(O$1,1)-($C$2:$C$6+TEXT(O$1-$C$2:$C$6,"[ч];\0")/24)-(TEXT(EDATE(O$1,1)-$D$2:$D$6,"[ч];\0")/24),"[ч];\0"))</f>
        <v>0</v>
      </c>
      <c r="P4" s="8">
        <f t="array" ref="P4">SUMPRODUCT(($B$2:$B$6=$G4)*TEXT(EDATE(P$1,1)-($C$2:$C$6+TEXT(P$1-$C$2:$C$6,"[ч];\0")/24)-(TEXT(EDATE(P$1,1)-$D$2:$D$6,"[ч];\0")/24),"[ч];\0"))</f>
        <v>0</v>
      </c>
      <c r="Q4" s="8">
        <f t="array" ref="Q4">SUMPRODUCT(($B$2:$B$6=$G4)*TEXT(EDATE(Q$1,1)-($C$2:$C$6+TEXT(Q$1-$C$2:$C$6,"[ч];\0")/24)-(TEXT(EDATE(Q$1,1)-$D$2:$D$6,"[ч];\0")/24),"[ч];\0"))</f>
        <v>0</v>
      </c>
      <c r="R4" s="8">
        <f t="array" ref="R4">SUMPRODUCT(($B$2:$B$6=$G4)*TEXT(EDATE(R$1,1)-($C$2:$C$6+TEXT(R$1-$C$2:$C$6,"[ч];\0")/24)-(TEXT(EDATE(R$1,1)-$D$2:$D$6,"[ч];\0")/24),"[ч];\0"))</f>
        <v>0</v>
      </c>
    </row>
    <row r="5" spans="1:18" x14ac:dyDescent="0.25">
      <c r="A5" s="2">
        <v>4</v>
      </c>
      <c r="B5" s="2">
        <v>4</v>
      </c>
      <c r="C5" s="3">
        <v>44562.333333333336</v>
      </c>
      <c r="D5" s="3">
        <v>44602.333333333336</v>
      </c>
      <c r="E5" s="1"/>
      <c r="F5" s="4"/>
      <c r="G5" s="2">
        <v>4</v>
      </c>
      <c r="H5" s="8">
        <f t="array" ref="H5">SUMPRODUCT(($B$2:$B$6=$G5)*TEXT(EDATE(H$1,1)-($C$2:$C$6+TEXT(H$1-$C$2:$C$6,"[ч];\0")/24)-(TEXT(EDATE(H$1,1)-$D$2:$D$6,"[ч];\0")/24),"[ч];\0"))</f>
        <v>736</v>
      </c>
      <c r="I5" s="8">
        <f t="array" ref="I5">SUMPRODUCT(($B$2:$B$6=$G5)*TEXT(EDATE(I$1,1)-($C$2:$C$6+TEXT(I$1-$C$2:$C$6,"[ч];\0")/24)-(TEXT(EDATE(I$1,1)-$D$2:$D$6,"[ч];\0")/24),"[ч];\0"))</f>
        <v>224</v>
      </c>
      <c r="J5" s="8">
        <f t="array" ref="J5">SUMPRODUCT(($B$2:$B$6=$G5)*TEXT(EDATE(J$1,1)-($C$2:$C$6+TEXT(J$1-$C$2:$C$6,"[ч];\0")/24)-(TEXT(EDATE(J$1,1)-$D$2:$D$6,"[ч];\0")/24),"[ч];\0"))</f>
        <v>0</v>
      </c>
      <c r="K5" s="8">
        <f t="array" ref="K5">SUMPRODUCT(($B$2:$B$6=$G5)*TEXT(EDATE(K$1,1)-($C$2:$C$6+TEXT(K$1-$C$2:$C$6,"[ч];\0")/24)-(TEXT(EDATE(K$1,1)-$D$2:$D$6,"[ч];\0")/24),"[ч];\0"))</f>
        <v>0</v>
      </c>
      <c r="L5" s="8">
        <f t="array" ref="L5">SUMPRODUCT(($B$2:$B$6=$G5)*TEXT(EDATE(L$1,1)-($C$2:$C$6+TEXT(L$1-$C$2:$C$6,"[ч];\0")/24)-(TEXT(EDATE(L$1,1)-$D$2:$D$6,"[ч];\0")/24),"[ч];\0"))</f>
        <v>0</v>
      </c>
      <c r="M5" s="8">
        <f t="array" ref="M5">SUMPRODUCT(($B$2:$B$6=$G5)*TEXT(EDATE(M$1,1)-($C$2:$C$6+TEXT(M$1-$C$2:$C$6,"[ч];\0")/24)-(TEXT(EDATE(M$1,1)-$D$2:$D$6,"[ч];\0")/24),"[ч];\0"))</f>
        <v>0</v>
      </c>
      <c r="N5" s="8">
        <f t="array" ref="N5">SUMPRODUCT(($B$2:$B$6=$G5)*TEXT(EDATE(N$1,1)-($C$2:$C$6+TEXT(N$1-$C$2:$C$6,"[ч];\0")/24)-(TEXT(EDATE(N$1,1)-$D$2:$D$6,"[ч];\0")/24),"[ч];\0"))</f>
        <v>0</v>
      </c>
      <c r="O5" s="8">
        <f t="array" ref="O5">SUMPRODUCT(($B$2:$B$6=$G5)*TEXT(EDATE(O$1,1)-($C$2:$C$6+TEXT(O$1-$C$2:$C$6,"[ч];\0")/24)-(TEXT(EDATE(O$1,1)-$D$2:$D$6,"[ч];\0")/24),"[ч];\0"))</f>
        <v>0</v>
      </c>
      <c r="P5" s="8">
        <f t="array" ref="P5">SUMPRODUCT(($B$2:$B$6=$G5)*TEXT(EDATE(P$1,1)-($C$2:$C$6+TEXT(P$1-$C$2:$C$6,"[ч];\0")/24)-(TEXT(EDATE(P$1,1)-$D$2:$D$6,"[ч];\0")/24),"[ч];\0"))</f>
        <v>0</v>
      </c>
      <c r="Q5" s="8">
        <f t="array" ref="Q5">SUMPRODUCT(($B$2:$B$6=$G5)*TEXT(EDATE(Q$1,1)-($C$2:$C$6+TEXT(Q$1-$C$2:$C$6,"[ч];\0")/24)-(TEXT(EDATE(Q$1,1)-$D$2:$D$6,"[ч];\0")/24),"[ч];\0"))</f>
        <v>0</v>
      </c>
      <c r="R5" s="8">
        <f t="array" ref="R5">SUMPRODUCT(($B$2:$B$6=$G5)*TEXT(EDATE(R$1,1)-($C$2:$C$6+TEXT(R$1-$C$2:$C$6,"[ч];\0")/24)-(TEXT(EDATE(R$1,1)-$D$2:$D$6,"[ч];\0")/24),"[ч];\0"))</f>
        <v>0</v>
      </c>
    </row>
    <row r="6" spans="1:18" x14ac:dyDescent="0.25">
      <c r="A6" s="2">
        <v>5</v>
      </c>
      <c r="B6" s="2">
        <v>3</v>
      </c>
      <c r="C6" s="3">
        <v>44581.333333333336</v>
      </c>
      <c r="D6" s="3">
        <v>44593.666666666664</v>
      </c>
      <c r="E6" s="1"/>
      <c r="F6" s="1"/>
      <c r="G6" s="1"/>
      <c r="H6" s="1"/>
    </row>
    <row r="7" spans="1:18" x14ac:dyDescent="0.25">
      <c r="A7" s="1"/>
      <c r="B7" s="1"/>
      <c r="C7" s="1"/>
      <c r="D7" s="1"/>
      <c r="E7" s="1"/>
      <c r="H7" s="6"/>
      <c r="I7" s="6"/>
      <c r="J7" s="6"/>
      <c r="K7" s="6"/>
      <c r="L7" s="7"/>
    </row>
    <row r="8" spans="1:18" x14ac:dyDescent="0.25">
      <c r="A8" s="1"/>
      <c r="B8" s="1"/>
      <c r="C8" s="1"/>
      <c r="D8" s="1"/>
      <c r="E8" s="1"/>
      <c r="H8" s="10">
        <f>SUMPRODUCT(($B$2:$B$6=$G2)*TEXT(($D$2:$D$6+EDATE(H$1,1)-ABS($D$2:$D$6-EDATE(H$1,1))-$C$2:$C$6-H$1-ABS($C$2:$C$6-H$1))*12,"0;\0"))</f>
        <v>72</v>
      </c>
      <c r="I8" s="10">
        <f t="shared" ref="I8:L8" si="0">SUMPRODUCT(($B$2:$B$6=$G2)*TEXT(($D$2:$D$6+EDATE(I$1,1)-ABS($D$2:$D$6-EDATE(I$1,1))-$C$2:$C$6-I$1-ABS($C$2:$C$6-I$1))*12,"0;\0"))</f>
        <v>64</v>
      </c>
      <c r="J8" s="10">
        <f t="shared" si="0"/>
        <v>0</v>
      </c>
      <c r="K8" s="10">
        <f t="shared" si="0"/>
        <v>0</v>
      </c>
      <c r="L8" s="10">
        <f t="shared" si="0"/>
        <v>0</v>
      </c>
    </row>
    <row r="9" spans="1:18" x14ac:dyDescent="0.25">
      <c r="A9" s="1"/>
      <c r="B9" s="1"/>
      <c r="C9" s="1"/>
      <c r="D9" s="1"/>
      <c r="E9" s="1"/>
      <c r="H9" s="10">
        <f t="shared" ref="H9:L9" si="1">SUMPRODUCT(($B$2:$B$6=$G3)*TEXT(($D$2:$D$6+EDATE(H$1,1)-ABS($D$2:$D$6-EDATE(H$1,1))-$C$2:$C$6-H$1-ABS($C$2:$C$6-H$1))*12,"0;\0"))</f>
        <v>640</v>
      </c>
      <c r="I9" s="10">
        <f t="shared" si="1"/>
        <v>133</v>
      </c>
      <c r="J9" s="10">
        <f t="shared" si="1"/>
        <v>0</v>
      </c>
      <c r="K9" s="10">
        <f t="shared" si="1"/>
        <v>0</v>
      </c>
      <c r="L9" s="10">
        <f t="shared" si="1"/>
        <v>0</v>
      </c>
    </row>
    <row r="10" spans="1:18" x14ac:dyDescent="0.25">
      <c r="A10" s="1"/>
      <c r="B10" s="1"/>
      <c r="C10" s="1"/>
      <c r="D10" s="1"/>
      <c r="E10" s="1"/>
      <c r="H10" s="10">
        <f t="shared" ref="H10:L10" si="2">SUMPRODUCT(($B$2:$B$6=$G4)*TEXT(($D$2:$D$6+EDATE(H$1,1)-ABS($D$2:$D$6-EDATE(H$1,1))-$C$2:$C$6-H$1-ABS($C$2:$C$6-H$1))*12,"0;\0"))</f>
        <v>280</v>
      </c>
      <c r="I10" s="10">
        <f t="shared" si="2"/>
        <v>16</v>
      </c>
      <c r="J10" s="10">
        <f t="shared" si="2"/>
        <v>0</v>
      </c>
      <c r="K10" s="10">
        <f t="shared" si="2"/>
        <v>0</v>
      </c>
      <c r="L10" s="10">
        <f t="shared" si="2"/>
        <v>0</v>
      </c>
    </row>
    <row r="11" spans="1:18" x14ac:dyDescent="0.25">
      <c r="A11" s="1"/>
      <c r="B11" s="1"/>
      <c r="C11" s="1"/>
      <c r="D11" s="1"/>
      <c r="E11" s="1"/>
      <c r="H11" s="10">
        <f t="shared" ref="H11:L11" si="3">SUMPRODUCT(($B$2:$B$6=$G5)*TEXT(($D$2:$D$6+EDATE(H$1,1)-ABS($D$2:$D$6-EDATE(H$1,1))-$C$2:$C$6-H$1-ABS($C$2:$C$6-H$1))*12,"0;\0"))</f>
        <v>736</v>
      </c>
      <c r="I11" s="10">
        <f t="shared" si="3"/>
        <v>224</v>
      </c>
      <c r="J11" s="10">
        <f t="shared" si="3"/>
        <v>0</v>
      </c>
      <c r="K11" s="10">
        <f t="shared" si="3"/>
        <v>0</v>
      </c>
      <c r="L11" s="10">
        <f t="shared" si="3"/>
        <v>0</v>
      </c>
    </row>
    <row r="12" spans="1:18" x14ac:dyDescent="0.25">
      <c r="E12" s="10"/>
      <c r="F12" s="10"/>
      <c r="H12" s="6"/>
      <c r="I12" s="6"/>
      <c r="J12" s="10"/>
      <c r="K12" s="11"/>
    </row>
    <row r="13" spans="1:18" x14ac:dyDescent="0.25">
      <c r="E13" s="10"/>
      <c r="F13" s="10"/>
      <c r="H13" s="6"/>
      <c r="I13" s="6"/>
      <c r="J13" s="10"/>
      <c r="K13" s="11"/>
    </row>
    <row r="15" spans="1:18" x14ac:dyDescent="0.25">
      <c r="H15" s="6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Bliznuk</cp:lastModifiedBy>
  <dcterms:created xsi:type="dcterms:W3CDTF">2022-02-13T07:23:21Z</dcterms:created>
  <dcterms:modified xsi:type="dcterms:W3CDTF">2022-02-14T08:48:32Z</dcterms:modified>
</cp:coreProperties>
</file>