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O1.AGROMASH\Desktop\"/>
    </mc:Choice>
  </mc:AlternateContent>
  <bookViews>
    <workbookView xWindow="0" yWindow="0" windowWidth="23040" windowHeight="93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 a="1"/>
  <c r="I3" i="1" s="1"/>
  <c r="I4" i="1" a="1"/>
  <c r="I4" i="1" s="1"/>
  <c r="I5" i="1" a="1"/>
  <c r="I5" i="1"/>
  <c r="I6" i="1" a="1"/>
  <c r="I6" i="1" s="1"/>
  <c r="I7" i="1" a="1"/>
  <c r="I7" i="1" s="1"/>
  <c r="I8" i="1" a="1"/>
  <c r="I8" i="1" s="1"/>
  <c r="I9" i="1" a="1"/>
  <c r="I9" i="1"/>
  <c r="I10" i="1" a="1"/>
  <c r="I10" i="1" s="1"/>
  <c r="I2" i="1" a="1"/>
  <c r="I2" i="1" s="1"/>
  <c r="J3" i="1" a="1"/>
  <c r="J3" i="1" s="1"/>
  <c r="J4" i="1" a="1"/>
  <c r="J4" i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2" i="1" a="1"/>
  <c r="J2" i="1" s="1"/>
</calcChain>
</file>

<file path=xl/sharedStrings.xml><?xml version="1.0" encoding="utf-8"?>
<sst xmlns="http://schemas.openxmlformats.org/spreadsheetml/2006/main" count="65" uniqueCount="21">
  <si>
    <t xml:space="preserve"> </t>
  </si>
  <si>
    <t>дом</t>
  </si>
  <si>
    <t>квартира</t>
  </si>
  <si>
    <t>дача</t>
  </si>
  <si>
    <t>склад</t>
  </si>
  <si>
    <t>APMT 1604PDER-H2</t>
  </si>
  <si>
    <t>ADKT15T3</t>
  </si>
  <si>
    <t>ADMT 150308R</t>
  </si>
  <si>
    <t>CCMT 060204-М3</t>
  </si>
  <si>
    <t>CCMT 060208</t>
  </si>
  <si>
    <t>CCMT09T308</t>
  </si>
  <si>
    <t>CCМT 120408-F3</t>
  </si>
  <si>
    <t>CCМT 120408-FF2</t>
  </si>
  <si>
    <t>CCMT09T308-РМ</t>
  </si>
  <si>
    <t>Таблица 1</t>
  </si>
  <si>
    <t>Таблица 2</t>
  </si>
  <si>
    <t>Таблица 3</t>
  </si>
  <si>
    <t>соответствует</t>
  </si>
  <si>
    <t>не соответствует</t>
  </si>
  <si>
    <t>берёт от сюда</t>
  </si>
  <si>
    <t>Максимальное значение из Таблицы3 с выводом значения из Таблицы2 соответствующей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</si>
</sst>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5" x14ac:knownFonts="1">
    <font>
      <sz val="14"/>
      <color theme="1"/>
      <name val="Truetypewriter PolyglOTT"/>
      <family val="2"/>
      <charset val="204"/>
    </font>
    <font>
      <sz val="14"/>
      <color rgb="FFFF0000"/>
      <name val="Truetypewriter PolyglOTT"/>
      <family val="2"/>
      <charset val="204"/>
    </font>
    <font>
      <sz val="14"/>
      <name val="Times New Roman"/>
      <family val="1"/>
      <charset val="204"/>
    </font>
    <font>
      <sz val="14"/>
      <name val="Truetypewriter PolyglOTT"/>
      <family val="2"/>
      <charset val="204"/>
    </font>
    <font>
      <sz val="14"/>
      <color rgb="FF00B0F0"/>
      <name val="Truetypewriter PolyglOT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/>
    <xf numFmtId="0" fontId="0" fillId="0" borderId="0" xfId="0" applyAlignment="1">
      <alignment horizontal="right"/>
    </xf>
    <xf numFmtId="164" fontId="0" fillId="0" borderId="1" xfId="0" applyNumberFormat="1" applyFill="1" applyBorder="1"/>
    <xf numFmtId="0" fontId="1" fillId="0" borderId="0" xfId="0" applyFont="1"/>
    <xf numFmtId="0" fontId="0" fillId="3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402963</xdr:colOff>
      <xdr:row>1</xdr:row>
      <xdr:rowOff>17087</xdr:rowOff>
    </xdr:from>
    <xdr:ext cx="323178" cy="479555"/>
    <xdr:pic>
      <xdr:nvPicPr>
        <xdr:cNvPr id="7" name="Рисунок 6" descr="https://cdn.pixabay.com/photo/2015/07/18/13/29/question-850361_128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03" t="8475" r="21695" b="9455"/>
        <a:stretch/>
      </xdr:blipFill>
      <xdr:spPr bwMode="auto">
        <a:xfrm>
          <a:off x="4446045" y="1003205"/>
          <a:ext cx="323178" cy="479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627530</xdr:colOff>
      <xdr:row>7</xdr:row>
      <xdr:rowOff>340659</xdr:rowOff>
    </xdr:from>
    <xdr:to>
      <xdr:col>9</xdr:col>
      <xdr:colOff>430306</xdr:colOff>
      <xdr:row>16</xdr:row>
      <xdr:rowOff>98612</xdr:rowOff>
    </xdr:to>
    <xdr:cxnSp macro="">
      <xdr:nvCxnSpPr>
        <xdr:cNvPr id="9" name="Прямая со стрелкой 8"/>
        <xdr:cNvCxnSpPr/>
      </xdr:nvCxnSpPr>
      <xdr:spPr>
        <a:xfrm flipV="1">
          <a:off x="3245224" y="2492188"/>
          <a:ext cx="5513294" cy="20798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502023</xdr:colOff>
      <xdr:row>7</xdr:row>
      <xdr:rowOff>367553</xdr:rowOff>
    </xdr:from>
    <xdr:to>
      <xdr:col>8</xdr:col>
      <xdr:colOff>457200</xdr:colOff>
      <xdr:row>16</xdr:row>
      <xdr:rowOff>89647</xdr:rowOff>
    </xdr:to>
    <xdr:cxnSp macro="">
      <xdr:nvCxnSpPr>
        <xdr:cNvPr id="11" name="Прямая со стрелкой 10"/>
        <xdr:cNvCxnSpPr/>
      </xdr:nvCxnSpPr>
      <xdr:spPr>
        <a:xfrm flipV="1">
          <a:off x="726141" y="2519082"/>
          <a:ext cx="6813177" cy="20439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537882</xdr:colOff>
      <xdr:row>2</xdr:row>
      <xdr:rowOff>161364</xdr:rowOff>
    </xdr:from>
    <xdr:to>
      <xdr:col>8</xdr:col>
      <xdr:colOff>143435</xdr:colOff>
      <xdr:row>7</xdr:row>
      <xdr:rowOff>134471</xdr:rowOff>
    </xdr:to>
    <xdr:cxnSp macro="">
      <xdr:nvCxnSpPr>
        <xdr:cNvPr id="13" name="Прямая со стрелкой 12"/>
        <xdr:cNvCxnSpPr/>
      </xdr:nvCxnSpPr>
      <xdr:spPr>
        <a:xfrm flipH="1" flipV="1">
          <a:off x="762000" y="690282"/>
          <a:ext cx="6463553" cy="15957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394447</xdr:colOff>
      <xdr:row>12</xdr:row>
      <xdr:rowOff>107576</xdr:rowOff>
    </xdr:from>
    <xdr:to>
      <xdr:col>7</xdr:col>
      <xdr:colOff>564777</xdr:colOff>
      <xdr:row>15</xdr:row>
      <xdr:rowOff>80682</xdr:rowOff>
    </xdr:to>
    <xdr:cxnSp macro="">
      <xdr:nvCxnSpPr>
        <xdr:cNvPr id="15" name="Прямая соединительная линия 14"/>
        <xdr:cNvCxnSpPr/>
      </xdr:nvCxnSpPr>
      <xdr:spPr>
        <a:xfrm>
          <a:off x="5782235" y="3648635"/>
          <a:ext cx="170330" cy="67235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457200</xdr:colOff>
      <xdr:row>9</xdr:row>
      <xdr:rowOff>197224</xdr:rowOff>
    </xdr:from>
    <xdr:to>
      <xdr:col>4</xdr:col>
      <xdr:colOff>618565</xdr:colOff>
      <xdr:row>12</xdr:row>
      <xdr:rowOff>53788</xdr:rowOff>
    </xdr:to>
    <xdr:cxnSp macro="">
      <xdr:nvCxnSpPr>
        <xdr:cNvPr id="16" name="Прямая соединительная линия 15"/>
        <xdr:cNvCxnSpPr/>
      </xdr:nvCxnSpPr>
      <xdr:spPr>
        <a:xfrm>
          <a:off x="3827929" y="3039036"/>
          <a:ext cx="161365" cy="5558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421342</xdr:colOff>
      <xdr:row>4</xdr:row>
      <xdr:rowOff>17929</xdr:rowOff>
    </xdr:from>
    <xdr:to>
      <xdr:col>5</xdr:col>
      <xdr:colOff>600636</xdr:colOff>
      <xdr:row>6</xdr:row>
      <xdr:rowOff>188259</xdr:rowOff>
    </xdr:to>
    <xdr:cxnSp macro="">
      <xdr:nvCxnSpPr>
        <xdr:cNvPr id="18" name="Прямая соединительная линия 17"/>
        <xdr:cNvCxnSpPr/>
      </xdr:nvCxnSpPr>
      <xdr:spPr>
        <a:xfrm>
          <a:off x="4464424" y="1703294"/>
          <a:ext cx="179294" cy="63649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85" zoomScaleNormal="85" workbookViewId="0">
      <selection activeCell="M13" sqref="M13"/>
    </sheetView>
  </sheetViews>
  <sheetFormatPr defaultRowHeight="17.399999999999999" x14ac:dyDescent="0.3"/>
  <cols>
    <col min="1" max="1" width="2.8984375" bestFit="1" customWidth="1"/>
    <col min="2" max="2" width="9.8984375" bestFit="1" customWidth="1"/>
    <col min="3" max="3" width="21.5" bestFit="1" customWidth="1"/>
    <col min="4" max="4" width="9.8984375" bestFit="1" customWidth="1"/>
    <col min="8" max="8" width="22.19921875" style="5" customWidth="1"/>
    <col min="9" max="9" width="16.296875" customWidth="1"/>
    <col min="10" max="10" width="17.69921875" customWidth="1"/>
  </cols>
  <sheetData>
    <row r="1" spans="1:10" ht="77.400000000000006" customHeight="1" x14ac:dyDescent="0.3">
      <c r="B1" s="6" t="s">
        <v>14</v>
      </c>
      <c r="C1" s="6" t="s">
        <v>15</v>
      </c>
      <c r="D1" s="6" t="s">
        <v>16</v>
      </c>
      <c r="H1" s="7"/>
      <c r="I1" s="10" t="s">
        <v>20</v>
      </c>
      <c r="J1" s="10"/>
    </row>
    <row r="2" spans="1:10" ht="18" x14ac:dyDescent="0.3">
      <c r="A2" s="1">
        <v>1</v>
      </c>
      <c r="B2" s="1" t="s">
        <v>1</v>
      </c>
      <c r="C2" s="3" t="s">
        <v>5</v>
      </c>
      <c r="D2" s="2">
        <v>80.5</v>
      </c>
      <c r="H2" s="3" t="s">
        <v>5</v>
      </c>
      <c r="I2" s="8" t="str">
        <f t="array" ref="I2">INDEX($B$2:$B$25,MATCH(MAX(IF($C$2:$C$25=H2,$D$2:$D$25)),$D$2:$D$25,0))</f>
        <v>дом</v>
      </c>
      <c r="J2" s="9">
        <f t="array" ref="J2">MAX(IF(C2:C25=H2,D2:D25))</f>
        <v>80.5</v>
      </c>
    </row>
    <row r="3" spans="1:10" ht="18" x14ac:dyDescent="0.3">
      <c r="A3" s="1"/>
      <c r="B3" s="1" t="s">
        <v>1</v>
      </c>
      <c r="C3" s="3" t="s">
        <v>6</v>
      </c>
      <c r="D3" s="13">
        <v>45</v>
      </c>
      <c r="H3" s="3" t="s">
        <v>6</v>
      </c>
      <c r="I3" s="8" t="str">
        <f t="array" ref="I3">INDEX($B$2:$B$25,MATCH(MAX(IF($C$2:$C$25=H3,$D$2:$D$25)),$D$2:$D$25,0))</f>
        <v>дача</v>
      </c>
      <c r="J3" s="9">
        <f t="array" ref="J3">MAX(IF(C3:C26=H3,D3:D26))</f>
        <v>46</v>
      </c>
    </row>
    <row r="4" spans="1:10" ht="18" x14ac:dyDescent="0.3">
      <c r="A4" s="1"/>
      <c r="B4" s="1" t="s">
        <v>1</v>
      </c>
      <c r="C4" s="3" t="s">
        <v>7</v>
      </c>
      <c r="D4" s="2">
        <v>80.5</v>
      </c>
      <c r="F4" t="s">
        <v>19</v>
      </c>
      <c r="H4" s="3" t="s">
        <v>7</v>
      </c>
      <c r="I4" s="8" t="str">
        <f t="array" ref="I4">INDEX($B$2:$B$25,MATCH(MAX(IF($C$2:$C$25=H4,$D$2:$D$25)),$D$2:$D$25,0))</f>
        <v>дом</v>
      </c>
      <c r="J4" s="9">
        <f t="array" ref="J4">MAX(IF(C4:C27=H4,D4:D27))</f>
        <v>80.5</v>
      </c>
    </row>
    <row r="5" spans="1:10" ht="18" x14ac:dyDescent="0.3">
      <c r="A5" s="1"/>
      <c r="B5" s="1" t="s">
        <v>1</v>
      </c>
      <c r="C5" s="3" t="s">
        <v>8</v>
      </c>
      <c r="D5" s="2">
        <v>4.3</v>
      </c>
      <c r="H5" s="3" t="s">
        <v>8</v>
      </c>
      <c r="I5" s="8" t="str">
        <f t="array" ref="I5">INDEX($B$2:$B$25,MATCH(MAX(IF($C$2:$C$25=H5,$D$2:$D$25)),$D$2:$D$25,0))</f>
        <v>склад</v>
      </c>
      <c r="J5" s="9">
        <f t="array" ref="J5">MAX(IF(C5:C28=H5,D5:D28))</f>
        <v>36</v>
      </c>
    </row>
    <row r="6" spans="1:10" ht="18" x14ac:dyDescent="0.3">
      <c r="A6" s="1"/>
      <c r="B6" s="1" t="s">
        <v>1</v>
      </c>
      <c r="C6" s="3" t="s">
        <v>9</v>
      </c>
      <c r="D6" s="2">
        <v>0.8</v>
      </c>
      <c r="H6" s="3" t="s">
        <v>9</v>
      </c>
      <c r="I6" s="8" t="str">
        <f t="array" ref="I6">INDEX($B$2:$B$25,MATCH(MAX(IF($C$2:$C$25=H6,$D$2:$D$25)),$D$2:$D$25,0))</f>
        <v>дача</v>
      </c>
      <c r="J6" s="9">
        <f t="array" ref="J6">MAX(IF(C6:C29=H6,D6:D29))</f>
        <v>11</v>
      </c>
    </row>
    <row r="7" spans="1:10" ht="54" x14ac:dyDescent="0.3">
      <c r="A7" s="1">
        <v>2</v>
      </c>
      <c r="B7" s="1" t="s">
        <v>2</v>
      </c>
      <c r="C7" s="4" t="s">
        <v>13</v>
      </c>
      <c r="D7" s="2">
        <v>0.29523809523809519</v>
      </c>
      <c r="H7" s="4" t="s">
        <v>13</v>
      </c>
      <c r="I7" s="8" t="str">
        <f t="array" ref="I7">INDEX($B$2:$B$25,MATCH(MAX(IF($C$2:$C$25=H7,$D$2:$D$25)),$D$2:$D$25,0))</f>
        <v>дача</v>
      </c>
      <c r="J7" s="9">
        <f t="array" ref="J7">MAX(IF(C7:C30=H7,D7:D30))</f>
        <v>22</v>
      </c>
    </row>
    <row r="8" spans="1:10" ht="36" x14ac:dyDescent="0.3">
      <c r="A8" s="1"/>
      <c r="B8" s="1" t="s">
        <v>2</v>
      </c>
      <c r="C8" s="4" t="s">
        <v>10</v>
      </c>
      <c r="D8" s="2">
        <v>12.5</v>
      </c>
      <c r="H8" s="4" t="s">
        <v>10</v>
      </c>
      <c r="I8" s="15" t="str">
        <f t="array" ref="I8">INDEX($B$2:$B$25,MATCH(MAX(IF($C$2:$C$25=H8,$D$2:$D$25)),$D$2:$D$25,0))</f>
        <v>дом</v>
      </c>
      <c r="J8" s="9">
        <f t="array" ref="J8">MAX(IF(C8:C31=H8,D8:D31))</f>
        <v>45</v>
      </c>
    </row>
    <row r="9" spans="1:10" ht="18" x14ac:dyDescent="0.3">
      <c r="A9" s="1">
        <v>3</v>
      </c>
      <c r="B9" s="1" t="s">
        <v>3</v>
      </c>
      <c r="C9" s="3" t="s">
        <v>11</v>
      </c>
      <c r="D9" s="2">
        <v>0.19375000000000001</v>
      </c>
      <c r="H9" s="3" t="s">
        <v>11</v>
      </c>
      <c r="I9" s="8" t="str">
        <f t="array" ref="I9">INDEX($B$2:$B$25,MATCH(MAX(IF($C$2:$C$25=H9,$D$2:$D$25)),$D$2:$D$25,0))</f>
        <v>квартира</v>
      </c>
      <c r="J9" s="9">
        <f t="array" ref="J9">MAX(IF(C9:C32=H9,D9:D32))</f>
        <v>12</v>
      </c>
    </row>
    <row r="10" spans="1:10" ht="18" x14ac:dyDescent="0.3">
      <c r="A10" s="1"/>
      <c r="B10" s="1" t="s">
        <v>3</v>
      </c>
      <c r="C10" s="3" t="s">
        <v>12</v>
      </c>
      <c r="D10" s="2">
        <v>78</v>
      </c>
      <c r="E10" s="14" t="s">
        <v>18</v>
      </c>
      <c r="F10" s="14"/>
      <c r="H10" s="3" t="s">
        <v>12</v>
      </c>
      <c r="I10" s="8" t="str">
        <f t="array" ref="I10">INDEX($B$2:$B$25,MATCH(MAX(IF($C$2:$C$25=H10,$D$2:$D$25)),$D$2:$D$25,0))</f>
        <v>дача</v>
      </c>
      <c r="J10" s="9">
        <f t="array" ref="J10">MAX(IF(C10:C33=H10,D10:D33))</f>
        <v>78</v>
      </c>
    </row>
    <row r="11" spans="1:10" ht="18" x14ac:dyDescent="0.3">
      <c r="A11" s="1"/>
      <c r="B11" s="1" t="s">
        <v>3</v>
      </c>
      <c r="C11" s="3" t="s">
        <v>5</v>
      </c>
      <c r="D11" s="2">
        <v>80.5</v>
      </c>
    </row>
    <row r="12" spans="1:10" ht="18" x14ac:dyDescent="0.3">
      <c r="A12" s="1">
        <v>4</v>
      </c>
      <c r="B12" s="1" t="s">
        <v>4</v>
      </c>
      <c r="C12" s="3" t="s">
        <v>6</v>
      </c>
      <c r="D12" s="2">
        <v>5.8857142857142852</v>
      </c>
    </row>
    <row r="13" spans="1:10" ht="18" x14ac:dyDescent="0.3">
      <c r="A13" s="1"/>
      <c r="B13" s="1" t="s">
        <v>4</v>
      </c>
      <c r="C13" s="3" t="s">
        <v>7</v>
      </c>
      <c r="D13" s="2">
        <v>41</v>
      </c>
      <c r="J13" s="12"/>
    </row>
    <row r="14" spans="1:10" ht="18" x14ac:dyDescent="0.3">
      <c r="A14" s="1"/>
      <c r="B14" s="1" t="s">
        <v>4</v>
      </c>
      <c r="C14" s="3" t="s">
        <v>8</v>
      </c>
      <c r="D14" s="2">
        <v>36</v>
      </c>
    </row>
    <row r="15" spans="1:10" ht="18" x14ac:dyDescent="0.3">
      <c r="A15" s="1">
        <v>5</v>
      </c>
      <c r="B15" s="1" t="s">
        <v>4</v>
      </c>
      <c r="C15" s="3" t="s">
        <v>9</v>
      </c>
      <c r="D15" s="2">
        <v>3.9238095238095236</v>
      </c>
    </row>
    <row r="16" spans="1:10" ht="18" x14ac:dyDescent="0.3">
      <c r="A16" s="1">
        <v>6</v>
      </c>
      <c r="B16" s="1" t="s">
        <v>2</v>
      </c>
      <c r="C16" s="4" t="s">
        <v>13</v>
      </c>
      <c r="D16" s="2">
        <v>2.5750000000000002</v>
      </c>
      <c r="H16" s="5" t="s">
        <v>17</v>
      </c>
    </row>
    <row r="17" spans="1:4" ht="18" x14ac:dyDescent="0.3">
      <c r="A17" s="1"/>
      <c r="B17" s="1" t="s">
        <v>2</v>
      </c>
      <c r="C17" s="4" t="s">
        <v>10</v>
      </c>
      <c r="D17" s="11">
        <v>45</v>
      </c>
    </row>
    <row r="18" spans="1:4" ht="18" x14ac:dyDescent="0.3">
      <c r="A18" s="1"/>
      <c r="B18" s="1" t="s">
        <v>2</v>
      </c>
      <c r="C18" s="3" t="s">
        <v>11</v>
      </c>
      <c r="D18" s="2">
        <v>12</v>
      </c>
    </row>
    <row r="19" spans="1:4" ht="18" x14ac:dyDescent="0.3">
      <c r="A19" s="1">
        <v>7</v>
      </c>
      <c r="B19" s="1" t="s">
        <v>1</v>
      </c>
      <c r="C19" s="3" t="s">
        <v>12</v>
      </c>
      <c r="D19" s="2">
        <v>0.16666666666666669</v>
      </c>
    </row>
    <row r="20" spans="1:4" ht="18" x14ac:dyDescent="0.3">
      <c r="A20" s="1">
        <v>8</v>
      </c>
      <c r="B20" s="1" t="s">
        <v>3</v>
      </c>
      <c r="C20" s="3" t="s">
        <v>6</v>
      </c>
      <c r="D20" s="2">
        <v>46</v>
      </c>
    </row>
    <row r="21" spans="1:4" ht="18" x14ac:dyDescent="0.3">
      <c r="A21" s="1"/>
      <c r="B21" s="1" t="s">
        <v>3</v>
      </c>
      <c r="C21" s="3" t="s">
        <v>7</v>
      </c>
      <c r="D21" s="2">
        <v>6</v>
      </c>
    </row>
    <row r="22" spans="1:4" ht="18" x14ac:dyDescent="0.3">
      <c r="A22" s="1">
        <v>9</v>
      </c>
      <c r="B22" s="1" t="s">
        <v>3</v>
      </c>
      <c r="C22" s="3" t="s">
        <v>8</v>
      </c>
      <c r="D22" s="2">
        <v>0.8571428571428571</v>
      </c>
    </row>
    <row r="23" spans="1:4" ht="18" x14ac:dyDescent="0.3">
      <c r="A23" s="1"/>
      <c r="B23" s="1" t="s">
        <v>3</v>
      </c>
      <c r="C23" s="3" t="s">
        <v>9</v>
      </c>
      <c r="D23" s="2">
        <v>11</v>
      </c>
    </row>
    <row r="24" spans="1:4" ht="18" x14ac:dyDescent="0.3">
      <c r="A24" s="1"/>
      <c r="B24" s="1" t="s">
        <v>3</v>
      </c>
      <c r="C24" s="4" t="s">
        <v>13</v>
      </c>
      <c r="D24" s="2">
        <v>22</v>
      </c>
    </row>
    <row r="25" spans="1:4" ht="18" x14ac:dyDescent="0.3">
      <c r="A25" s="1">
        <v>10</v>
      </c>
      <c r="B25" s="1" t="s">
        <v>1</v>
      </c>
      <c r="C25" s="4" t="s">
        <v>10</v>
      </c>
      <c r="D25" s="2">
        <v>0.9157894736842106</v>
      </c>
    </row>
    <row r="26" spans="1:4" x14ac:dyDescent="0.3">
      <c r="D26" t="s">
        <v>0</v>
      </c>
    </row>
  </sheetData>
  <mergeCells count="1">
    <mergeCell ref="I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МихаилДмитриевич</dc:creator>
  <cp:lastModifiedBy>Асташов МихаилДмитриевич</cp:lastModifiedBy>
  <dcterms:created xsi:type="dcterms:W3CDTF">2022-02-11T12:13:06Z</dcterms:created>
  <dcterms:modified xsi:type="dcterms:W3CDTF">2022-02-15T14:17:58Z</dcterms:modified>
</cp:coreProperties>
</file>