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D4" i="1"/>
  <c r="D5" i="1"/>
  <c r="D6" i="1"/>
  <c r="D7" i="1"/>
  <c r="D3" i="1"/>
  <c r="C4" i="1"/>
  <c r="C5" i="1"/>
  <c r="C6" i="1"/>
  <c r="C7" i="1"/>
  <c r="C3" i="1"/>
  <c r="E4" i="1" l="1"/>
  <c r="E5" i="1"/>
  <c r="E6" i="1"/>
  <c r="E7" i="1"/>
  <c r="E3" i="1"/>
</calcChain>
</file>

<file path=xl/sharedStrings.xml><?xml version="1.0" encoding="utf-8"?>
<sst xmlns="http://schemas.openxmlformats.org/spreadsheetml/2006/main" count="35" uniqueCount="21">
  <si>
    <t>Наименование</t>
  </si>
  <si>
    <t>Кол-во</t>
  </si>
  <si>
    <t>Страна</t>
  </si>
  <si>
    <t>Ед.изм.</t>
  </si>
  <si>
    <t>Цена</t>
  </si>
  <si>
    <t>Стоимость</t>
  </si>
  <si>
    <t>Египет</t>
  </si>
  <si>
    <t>кг</t>
  </si>
  <si>
    <t>шт</t>
  </si>
  <si>
    <t>Молдова</t>
  </si>
  <si>
    <t>Книга</t>
  </si>
  <si>
    <t>Ручка</t>
  </si>
  <si>
    <t>Тетрадь</t>
  </si>
  <si>
    <t>Линейка</t>
  </si>
  <si>
    <t>Обложка</t>
  </si>
  <si>
    <t>Россия</t>
  </si>
  <si>
    <t>Турция</t>
  </si>
  <si>
    <t xml:space="preserve"> </t>
  </si>
  <si>
    <t>скидка 10%</t>
  </si>
  <si>
    <t>1. проставить страну из таблицы с данными</t>
  </si>
  <si>
    <t>2. по товарам Россия рассчитать стоимость (цена *кол-во) со скидкой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</si>
</sst>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2" borderId="2">
      <alignment horizontal="center"/>
    </xf>
    <xf numFmtId="0" fontId="3" fillId="3" borderId="1" applyNumberFormat="0" applyFont="0" applyAlignment="0" applyProtection="0"/>
    <xf numFmtId="0" fontId="2" fillId="4" borderId="2" applyNumberFormat="0" applyProtection="0">
      <alignment horizontal="center"/>
    </xf>
  </cellStyleXfs>
  <cellXfs count="8">
    <xf numFmtId="0" fontId="0" fillId="0" borderId="0" xfId="0"/>
    <xf numFmtId="0" fontId="1" fillId="0" borderId="0" xfId="1"/>
    <xf numFmtId="0" fontId="2" fillId="2" borderId="2" xfId="3">
      <alignment horizontal="center"/>
    </xf>
    <xf numFmtId="0" fontId="1" fillId="3" borderId="1" xfId="4" applyFont="1"/>
    <xf numFmtId="0" fontId="2" fillId="4" borderId="2" xfId="5">
      <alignment horizontal="center"/>
    </xf>
    <xf numFmtId="0" fontId="1" fillId="0" borderId="0" xfId="1" applyFill="1"/>
    <xf numFmtId="0" fontId="4" fillId="0" borderId="0" xfId="0" applyFont="1"/>
    <xf numFmtId="2" fontId="1" fillId="3" borderId="1" xfId="4" applyNumberFormat="1" applyFont="1"/>
  </cellXfs>
  <cellStyles count="6">
    <cellStyle name="Normal" xfId="0" builtinId="0"/>
    <cellStyle name="Денежный 2" xfId="2"/>
    <cellStyle name="Обычный 2" xfId="1"/>
    <cellStyle name="Результат" xfId="4"/>
    <cellStyle name="Шапка" xfId="5"/>
    <cellStyle name="Шапка2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abSelected="1" workbookViewId="0">
      <selection activeCell="F3" sqref="F3"/>
    </sheetView>
  </sheetViews>
  <sheetFormatPr defaultRowHeight="15" x14ac:dyDescent="0.25"/>
  <cols>
    <col min="5" max="5" width="6.140625" bestFit="1" customWidth="1"/>
    <col min="6" max="6" width="14.85546875" bestFit="1" customWidth="1"/>
    <col min="10" max="10" width="8.42578125" bestFit="1" customWidth="1"/>
    <col min="11" max="11" width="16.28515625" bestFit="1" customWidth="1"/>
  </cols>
  <sheetData>
    <row r="2" spans="1:13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I2" s="4" t="s">
        <v>2</v>
      </c>
      <c r="J2" s="4" t="s">
        <v>3</v>
      </c>
      <c r="K2" s="4" t="s">
        <v>0</v>
      </c>
      <c r="L2" s="4" t="s">
        <v>4</v>
      </c>
    </row>
    <row r="3" spans="1:13" x14ac:dyDescent="0.25">
      <c r="A3" s="1" t="s">
        <v>10</v>
      </c>
      <c r="B3" s="1">
        <v>6</v>
      </c>
      <c r="C3" s="3" t="str">
        <f>INDEX(I$3:I$7,MATCH($A3,$K$3:$K$7,0))</f>
        <v>Россия</v>
      </c>
      <c r="D3" s="3" t="str">
        <f>INDEX(J$3:J$7,MATCH($A3,$K$3:$K$7,0))</f>
        <v>кг</v>
      </c>
      <c r="E3" s="3">
        <f>VLOOKUP(A3,$K$3:$L$7,2,0)</f>
        <v>40</v>
      </c>
      <c r="F3" s="7">
        <f>IF($C$3:$C$7="Россия",(1-10%)*(B3*E3),B3*E3)</f>
        <v>216</v>
      </c>
      <c r="G3" s="1"/>
      <c r="I3" s="1" t="s">
        <v>15</v>
      </c>
      <c r="J3" s="1" t="s">
        <v>7</v>
      </c>
      <c r="K3" s="1" t="s">
        <v>10</v>
      </c>
      <c r="L3" s="1">
        <v>40</v>
      </c>
      <c r="M3" s="5" t="s">
        <v>18</v>
      </c>
    </row>
    <row r="4" spans="1:13" x14ac:dyDescent="0.25">
      <c r="A4" s="1" t="s">
        <v>11</v>
      </c>
      <c r="B4" s="1">
        <v>7</v>
      </c>
      <c r="C4" s="3" t="str">
        <f t="shared" ref="C4:C7" si="0">INDEX(I$3:I$7,MATCH($A4,$K$3:$K$7,0))</f>
        <v>Россия</v>
      </c>
      <c r="D4" s="3" t="str">
        <f t="shared" ref="D4:D7" si="1">INDEX(J$3:J$7,MATCH($A4,$K$3:$K$7,0))</f>
        <v>кг</v>
      </c>
      <c r="E4" s="3">
        <f t="shared" ref="E4:E7" si="2">VLOOKUP(A4,$K$3:$L$7,2,0)</f>
        <v>22</v>
      </c>
      <c r="F4" s="7">
        <f t="shared" ref="F4:F7" si="3">IF($C$3:$C$7="Россия",(1-10%)*(B4*E4),B4*E4)</f>
        <v>138.6</v>
      </c>
      <c r="G4" s="1"/>
      <c r="I4" s="1" t="s">
        <v>16</v>
      </c>
      <c r="J4" s="1" t="s">
        <v>8</v>
      </c>
      <c r="K4" s="1" t="s">
        <v>13</v>
      </c>
      <c r="L4" s="1">
        <v>120</v>
      </c>
    </row>
    <row r="5" spans="1:13" x14ac:dyDescent="0.25">
      <c r="A5" s="1" t="s">
        <v>12</v>
      </c>
      <c r="B5" s="1">
        <v>4</v>
      </c>
      <c r="C5" s="3" t="str">
        <f t="shared" si="0"/>
        <v>Египет</v>
      </c>
      <c r="D5" s="3" t="str">
        <f t="shared" si="1"/>
        <v>кг</v>
      </c>
      <c r="E5" s="3">
        <f t="shared" si="2"/>
        <v>45</v>
      </c>
      <c r="F5" s="7">
        <f t="shared" si="3"/>
        <v>180</v>
      </c>
      <c r="G5" s="1"/>
      <c r="I5" s="1" t="s">
        <v>9</v>
      </c>
      <c r="J5" s="1" t="s">
        <v>7</v>
      </c>
      <c r="K5" s="1" t="s">
        <v>14</v>
      </c>
      <c r="L5" s="1">
        <v>29</v>
      </c>
      <c r="M5" s="5" t="s">
        <v>17</v>
      </c>
    </row>
    <row r="6" spans="1:13" x14ac:dyDescent="0.25">
      <c r="A6" s="1" t="s">
        <v>13</v>
      </c>
      <c r="B6" s="1">
        <v>5</v>
      </c>
      <c r="C6" s="3" t="str">
        <f t="shared" si="0"/>
        <v>Турция</v>
      </c>
      <c r="D6" s="3" t="str">
        <f t="shared" si="1"/>
        <v>шт</v>
      </c>
      <c r="E6" s="3">
        <f t="shared" si="2"/>
        <v>120</v>
      </c>
      <c r="F6" s="7">
        <f t="shared" si="3"/>
        <v>600</v>
      </c>
      <c r="G6" s="1"/>
      <c r="I6" s="1" t="s">
        <v>15</v>
      </c>
      <c r="J6" s="1" t="s">
        <v>7</v>
      </c>
      <c r="K6" s="1" t="s">
        <v>11</v>
      </c>
      <c r="L6" s="1">
        <v>22</v>
      </c>
      <c r="M6" s="5" t="s">
        <v>18</v>
      </c>
    </row>
    <row r="7" spans="1:13" x14ac:dyDescent="0.25">
      <c r="A7" s="1" t="s">
        <v>14</v>
      </c>
      <c r="B7" s="1">
        <v>1</v>
      </c>
      <c r="C7" s="3" t="str">
        <f t="shared" si="0"/>
        <v>Молдова</v>
      </c>
      <c r="D7" s="3" t="str">
        <f t="shared" si="1"/>
        <v>кг</v>
      </c>
      <c r="E7" s="3">
        <f t="shared" si="2"/>
        <v>29</v>
      </c>
      <c r="F7" s="7">
        <f t="shared" si="3"/>
        <v>29</v>
      </c>
      <c r="G7" s="1"/>
      <c r="I7" s="1" t="s">
        <v>6</v>
      </c>
      <c r="J7" s="1" t="s">
        <v>7</v>
      </c>
      <c r="K7" s="1" t="s">
        <v>12</v>
      </c>
      <c r="L7" s="1">
        <v>45</v>
      </c>
    </row>
    <row r="11" spans="1:13" x14ac:dyDescent="0.25">
      <c r="B11" t="s">
        <v>19</v>
      </c>
    </row>
    <row r="12" spans="1:13" x14ac:dyDescent="0.25">
      <c r="B12" t="s">
        <v>20</v>
      </c>
    </row>
    <row r="14" spans="1:13" x14ac:dyDescent="0.25">
      <c r="F14" s="6"/>
      <c r="G14" s="6"/>
      <c r="H14" s="6"/>
      <c r="I14" s="6"/>
      <c r="J14" s="6"/>
      <c r="K14" s="6"/>
    </row>
    <row r="15" spans="1:13" x14ac:dyDescent="0.25">
      <c r="F15" s="1"/>
      <c r="G15" s="1"/>
      <c r="H15" s="1"/>
      <c r="I15" s="1"/>
    </row>
    <row r="16" spans="1:13" x14ac:dyDescent="0.25">
      <c r="F16" s="1"/>
      <c r="G16" s="1"/>
      <c r="H16" s="1"/>
      <c r="I16" s="1"/>
    </row>
    <row r="17" spans="6:9" x14ac:dyDescent="0.25">
      <c r="F17" s="1"/>
      <c r="G17" s="1"/>
      <c r="H17" s="1"/>
      <c r="I17" s="1"/>
    </row>
    <row r="18" spans="6:9" x14ac:dyDescent="0.25">
      <c r="F18" s="1"/>
      <c r="G18" s="1"/>
      <c r="H18" s="1"/>
      <c r="I18" s="1"/>
    </row>
    <row r="19" spans="6:9" x14ac:dyDescent="0.25">
      <c r="F19" s="1"/>
      <c r="G19" s="1"/>
      <c r="H19" s="1"/>
      <c r="I19" s="1"/>
    </row>
  </sheetData>
  <sortState ref="J15:J19">
    <sortCondition ref="J15"/>
  </sortState>
  <conditionalFormatting sqref="A3:A7">
    <cfRule type="duplicateValues" dxfId="3" priority="4"/>
  </conditionalFormatting>
  <conditionalFormatting sqref="K3:K7">
    <cfRule type="duplicateValues" dxfId="1" priority="2"/>
  </conditionalFormatting>
  <conditionalFormatting sqref="F15:F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2022-02-15T21:01:38Z</dcterms:modified>
</cp:coreProperties>
</file>