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3"/>
  <workbookPr filterPrivacy="1"/>
  <xr:revisionPtr revIDLastSave="0" documentId="13_ncr:1_{36F8FDDC-6E27-49CA-B99F-92BC0AA1CF80}" xr6:coauthVersionLast="47" xr6:coauthVersionMax="47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</sheets>
  <definedNames>
    <definedName name="_xlcn.WorksheetConnection_9151205.xlsxTable1" hidden="1">Table1[]</definedName>
    <definedName name="_xlcn.WorksheetConnection_9151205.xlsxTable2" hidden="1">Table2[]</definedName>
  </definedNames>
  <calcPr calcId="191029"/>
  <pivotCaches>
    <pivotCache cacheId="51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9151205.xlsx!Table1"/>
          <x15:modelTable id="Table2" name="Table2" connection="WorksheetConnection_9151205.xlsx!Table2"/>
        </x15:modelTables>
        <x15:modelRelationships>
          <x15:modelRelationship fromTable="Table1" fromColumn="Наименование" toTable="Table2" toColumn="Наименование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942A06-1C27-4E34-9B2C-8FA344BDD76E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E544398-71E1-4F7F-A3A5-86EAA82D8DD8}" name="WorksheetConnection_9151205.xlsx!Table1" type="102" refreshedVersion="7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9151205.xlsxTable1"/>
        </x15:connection>
      </ext>
    </extLst>
  </connection>
  <connection id="3" xr16:uid="{743993E9-B957-4797-9F80-786787F6FE2B}" name="WorksheetConnection_9151205.xlsx!Table2" type="102" refreshedVersion="7" minRefreshableVersion="5">
    <extLst>
      <ext xmlns:x15="http://schemas.microsoft.com/office/spreadsheetml/2010/11/main" uri="{DE250136-89BD-433C-8126-D09CA5730AF9}">
        <x15:connection id="Table2">
          <x15:rangePr sourceName="_xlcn.WorksheetConnection_9151205.xlsxTable2"/>
        </x15:connection>
      </ext>
    </extLst>
  </connection>
</connections>
</file>

<file path=xl/sharedStrings.xml><?xml version="1.0" encoding="utf-8"?>
<sst xmlns="http://schemas.openxmlformats.org/spreadsheetml/2006/main" count="59" uniqueCount="27">
  <si>
    <t>Наименование</t>
  </si>
  <si>
    <t>Кол-во</t>
  </si>
  <si>
    <t>Страна</t>
  </si>
  <si>
    <t>Ед.изм.</t>
  </si>
  <si>
    <t>Цена</t>
  </si>
  <si>
    <t>Стоимость</t>
  </si>
  <si>
    <t>Египет</t>
  </si>
  <si>
    <t>кг</t>
  </si>
  <si>
    <t>шт</t>
  </si>
  <si>
    <t>Молдова</t>
  </si>
  <si>
    <t>Книга</t>
  </si>
  <si>
    <t>Ручка</t>
  </si>
  <si>
    <t>Тетрадь</t>
  </si>
  <si>
    <t>Линейка</t>
  </si>
  <si>
    <t>Обложка</t>
  </si>
  <si>
    <t>Россия</t>
  </si>
  <si>
    <t>Турция</t>
  </si>
  <si>
    <t xml:space="preserve"> </t>
  </si>
  <si>
    <t>скидка 10%</t>
  </si>
  <si>
    <t>1. проставить страну из таблицы с данными</t>
  </si>
  <si>
    <t>2. по товарам Россия рассчитать стоимость (цена *кол-во) со скидкой 10%</t>
  </si>
  <si>
    <t>Grand Total</t>
  </si>
  <si>
    <t>Sum of Кол-во</t>
  </si>
  <si>
    <t>country</t>
  </si>
  <si>
    <t>ed</t>
  </si>
  <si>
    <t>Sum of Цена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</si>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</sst>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2" borderId="2">
      <alignment horizontal="center"/>
    </xf>
    <xf numFmtId="0" fontId="3" fillId="3" borderId="1" applyNumberFormat="0" applyFont="0" applyAlignment="0" applyProtection="0"/>
    <xf numFmtId="0" fontId="2" fillId="4" borderId="2" applyNumberFormat="0" applyProtection="0">
      <alignment horizontal="center"/>
    </xf>
  </cellStyleXfs>
  <cellXfs count="8">
    <xf numFmtId="0" fontId="0" fillId="0" borderId="0" xfId="0"/>
    <xf numFmtId="0" fontId="1" fillId="0" borderId="0" xfId="1"/>
    <xf numFmtId="0" fontId="2" fillId="2" borderId="2" xfId="3">
      <alignment horizontal="center"/>
    </xf>
    <xf numFmtId="0" fontId="1" fillId="3" borderId="1" xfId="4" applyFont="1"/>
    <xf numFmtId="0" fontId="2" fillId="4" borderId="2" xfId="5">
      <alignment horizontal="center"/>
    </xf>
    <xf numFmtId="0" fontId="1" fillId="0" borderId="0" xfId="1" applyFill="1"/>
    <xf numFmtId="0" fontId="0" fillId="0" borderId="0" xfId="0" pivotButton="1"/>
    <xf numFmtId="0" fontId="0" fillId="0" borderId="0" xfId="0" applyNumberFormat="1"/>
  </cellXfs>
  <cellStyles count="6">
    <cellStyle name="Normal" xfId="0" builtinId="0"/>
    <cellStyle name="Денежный 2" xfId="2" xr:uid="{00000000-0005-0000-0000-000000000000}"/>
    <cellStyle name="Обычный 2" xfId="1" xr:uid="{00000000-0005-0000-0000-000002000000}"/>
    <cellStyle name="Результат" xfId="4" xr:uid="{00000000-0005-0000-0000-000003000000}"/>
    <cellStyle name="Шапка" xfId="5" xr:uid="{00000000-0005-0000-0000-000004000000}"/>
    <cellStyle name="Шапка2" xfId="3" xr:uid="{00000000-0005-0000-0000-000005000000}"/>
  </cellStyles>
  <dxfs count="10"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607.952866898151" backgroundQuery="1" createdVersion="7" refreshedVersion="7" minRefreshableVersion="3" recordCount="0" supportSubquery="1" supportAdvancedDrill="1" xr:uid="{546BF329-2579-4635-9451-213218B09DFC}">
  <cacheSource type="external" connectionId="1"/>
  <cacheFields count="6">
    <cacheField name="[Table1].[Наименование].[Наименование]" caption="Наименование" numFmtId="0" level="1">
      <sharedItems count="5">
        <s v="Книга"/>
        <s v="Линейка"/>
        <s v="Обложка"/>
        <s v="Ручка"/>
        <s v="Тетрадь"/>
      </sharedItems>
      <extLst>
        <ext xmlns:x15="http://schemas.microsoft.com/office/spreadsheetml/2010/11/main" uri="{4F2E5C28-24EA-4eb8-9CBF-B6C8F9C3D259}">
          <x15:cachedUniqueNames>
            <x15:cachedUniqueName index="0" name="[Table1].[Наименование].&amp;[Книга]"/>
            <x15:cachedUniqueName index="1" name="[Table1].[Наименование].&amp;[Линейка]"/>
            <x15:cachedUniqueName index="2" name="[Table1].[Наименование].&amp;[Обложка]"/>
            <x15:cachedUniqueName index="3" name="[Table1].[Наименование].&amp;[Ручка]"/>
            <x15:cachedUniqueName index="4" name="[Table1].[Наименование].&amp;[Тетрадь]"/>
          </x15:cachedUniqueNames>
        </ext>
      </extLst>
    </cacheField>
    <cacheField name="[Measures].[Sum of Кол-во]" caption="Sum of Кол-во" numFmtId="0" hierarchy="10" level="32767"/>
    <cacheField name="[Measures].[country]" caption="country" numFmtId="0" hierarchy="13" level="32767"/>
    <cacheField name="[Measures].[ed]" caption="ed" numFmtId="0" hierarchy="14" level="32767"/>
    <cacheField name="[Measures].[Sum of Цена]" caption="Sum of Цена" numFmtId="0" hierarchy="12" level="32767"/>
    <cacheField name="[Measures].[cost]" caption="cost" numFmtId="0" hierarchy="15" level="32767"/>
  </cacheFields>
  <cacheHierarchies count="19">
    <cacheHierarchy uniqueName="[Table1].[Наименование]" caption="Наименование" attribute="1" defaultMemberUniqueName="[Table1].[Наименование].[All]" allUniqueName="[Table1].[Наименование].[All]" dimensionUniqueName="[Table1]" displayFolder="" count="2" memberValueDatatype="130" unbalanced="0">
      <fieldsUsage count="2">
        <fieldUsage x="-1"/>
        <fieldUsage x="0"/>
      </fieldsUsage>
    </cacheHierarchy>
    <cacheHierarchy uniqueName="[Table1].[Кол-во]" caption="Кол-во" attribute="1" defaultMemberUniqueName="[Table1].[Кол-во].[All]" allUniqueName="[Table1].[Кол-во].[All]" dimensionUniqueName="[Table1]" displayFolder="" count="0" memberValueDatatype="20" unbalanced="0"/>
    <cacheHierarchy uniqueName="[Table1].[Страна]" caption="Страна" attribute="1" defaultMemberUniqueName="[Table1].[Страна].[All]" allUniqueName="[Table1].[Страна].[All]" dimensionUniqueName="[Table1]" displayFolder="" count="0" memberValueDatatype="130" unbalanced="0"/>
    <cacheHierarchy uniqueName="[Table1].[Ед.изм.]" caption="Ед.изм." attribute="1" defaultMemberUniqueName="[Table1].[Ед.изм.].[All]" allUniqueName="[Table1].[Ед.изм.].[All]" dimensionUniqueName="[Table1]" displayFolder="" count="0" memberValueDatatype="130" unbalanced="0"/>
    <cacheHierarchy uniqueName="[Table1].[Цена]" caption="Цена" attribute="1" defaultMemberUniqueName="[Table1].[Цена].[All]" allUniqueName="[Table1].[Цена].[All]" dimensionUniqueName="[Table1]" displayFolder="" count="0" memberValueDatatype="20" unbalanced="0"/>
    <cacheHierarchy uniqueName="[Table1].[Стоимость]" caption="Стоимость" attribute="1" defaultMemberUniqueName="[Table1].[Стоимость].[All]" allUniqueName="[Table1].[Стоимость].[All]" dimensionUniqueName="[Table1]" displayFolder="" count="0" memberValueDatatype="130" unbalanced="0"/>
    <cacheHierarchy uniqueName="[Table2].[Страна]" caption="Страна" attribute="1" defaultMemberUniqueName="[Table2].[Страна].[All]" allUniqueName="[Table2].[Страна].[All]" dimensionUniqueName="[Table2]" displayFolder="" count="0" memberValueDatatype="130" unbalanced="0"/>
    <cacheHierarchy uniqueName="[Table2].[Ед.изм.]" caption="Ед.изм." attribute="1" defaultMemberUniqueName="[Table2].[Ед.изм.].[All]" allUniqueName="[Table2].[Ед.изм.].[All]" dimensionUniqueName="[Table2]" displayFolder="" count="0" memberValueDatatype="130" unbalanced="0"/>
    <cacheHierarchy uniqueName="[Table2].[Наименование]" caption="Наименование" attribute="1" defaultMemberUniqueName="[Table2].[Наименование].[All]" allUniqueName="[Table2].[Наименование].[All]" dimensionUniqueName="[Table2]" displayFolder="" count="0" memberValueDatatype="130" unbalanced="0"/>
    <cacheHierarchy uniqueName="[Table2].[Цена]" caption="Цена" attribute="1" defaultMemberUniqueName="[Table2].[Цена].[All]" allUniqueName="[Table2].[Цена].[All]" dimensionUniqueName="[Table2]" displayFolder="" count="0" memberValueDatatype="20" unbalanced="0"/>
    <cacheHierarchy uniqueName="[Measures].[Sum of Кол-во]" caption="Sum of Кол-во" measure="1" displayFolder="" measureGroup="Table1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Страна]" caption="Count of Страна" measure="1" displayFolder="" measureGroup="Table2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Цена]" caption="Sum of Цена" measure="1" displayFolder="" measureGroup="Table1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country]" caption="country" measure="1" displayFolder="" measureGroup="Table1" count="0" oneField="1">
      <fieldsUsage count="1">
        <fieldUsage x="2"/>
      </fieldsUsage>
    </cacheHierarchy>
    <cacheHierarchy uniqueName="[Measures].[ed]" caption="ed" measure="1" displayFolder="" measureGroup="Table1" count="0" oneField="1">
      <fieldsUsage count="1">
        <fieldUsage x="3"/>
      </fieldsUsage>
    </cacheHierarchy>
    <cacheHierarchy uniqueName="[Measures].[cost]" caption="cost" measure="1" displayFolder="" measureGroup="Table1" count="0" oneField="1">
      <fieldsUsage count="1">
        <fieldUsage x="5"/>
      </fieldsUsage>
    </cacheHierarchy>
    <cacheHierarchy uniqueName="[Measures].[__XL_Count Table1]" caption="__XL_Count Table1" measure="1" displayFolder="" measureGroup="Table1" count="0" hidden="1"/>
    <cacheHierarchy uniqueName="[Measures].[__XL_Count Table2]" caption="__XL_Count Table2" measure="1" displayFolder="" measureGroup="Table2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Table1" uniqueName="[Table1]" caption="Table1"/>
    <dimension name="Table2" uniqueName="[Table2]" caption="Table2"/>
  </dimensions>
  <measureGroups count="2">
    <measureGroup name="Table1" caption="Table1"/>
    <measureGroup name="Table2" caption="Table2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EFDFAC-4F94-407A-9F23-A29BF0FFF93E}" name="PivotTable1" cacheId="51" applyNumberFormats="0" applyBorderFormats="0" applyFontFormats="0" applyPatternFormats="0" applyAlignmentFormats="0" applyWidthHeightFormats="1" dataCaption="Values" tag="ce6a6c3f-6b6b-4539-aa5e-76dc4c7e2c86" updatedVersion="7" minRefreshableVersion="3" useAutoFormatting="1" itemPrintTitles="1" createdVersion="7" indent="0" compact="0" compactData="0" multipleFieldFilters="0">
  <location ref="D17:I23" firstHeaderRow="0" firstDataRow="1" firstDataCol="1"/>
  <pivotFields count="6"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Кол-во" fld="1" baseField="0" baseItem="0"/>
    <dataField fld="2" subtotal="count" baseField="0" baseItem="0"/>
    <dataField fld="3" subtotal="count" baseField="0" baseItem="0"/>
    <dataField name="Sum of Цена" fld="4" baseField="0" baseItem="0"/>
    <dataField fld="5" subtotal="count" baseField="0" baseItem="0"/>
  </dataField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1]"/>
        <x15:activeTabTopLevelEntity name="[Table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09721B-6185-4528-980C-367130DA579B}" name="Table1" displayName="Table1" ref="A2:F7" totalsRowShown="0" dataDxfId="1" headerRowBorderDxfId="6" headerRowCellStyle="Шапка2" dataCellStyle="Результат">
  <autoFilter ref="A2:F7" xr:uid="{ED09721B-6185-4528-980C-367130DA579B}"/>
  <tableColumns count="6">
    <tableColumn id="1" xr3:uid="{ABE0B6C3-A03B-486C-9EC9-4ED1EF955677}" name="Наименование" dataCellStyle="Обычный 2"/>
    <tableColumn id="2" xr3:uid="{B59C4B66-0432-42B6-B29D-D2E95E68F53F}" name="Кол-во" dataCellStyle="Обычный 2"/>
    <tableColumn id="3" xr3:uid="{A702710A-6AC6-439A-8EE6-CD7F2B80ED87}" name="Страна" dataDxfId="5" dataCellStyle="Результат"/>
    <tableColumn id="4" xr3:uid="{1A5A988C-C06A-47EE-8BEA-6E5E6E0CC599}" name="Ед.изм." dataDxfId="4" dataCellStyle="Результат"/>
    <tableColumn id="5" xr3:uid="{DCE707B5-829F-44BE-85FE-A3E29E40EE91}" name="Цена" dataDxfId="3" dataCellStyle="Результат">
      <calculatedColumnFormula>VLOOKUP(A3,$K$3:$L$7,2,0)</calculatedColumnFormula>
    </tableColumn>
    <tableColumn id="6" xr3:uid="{91B4CBA0-8B87-4033-B999-C1B73B53D9B9}" name="Стоимость" dataDxfId="2" dataCellStyle="Результат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325BBA-CC36-483A-A5EB-946C7E9C6B6B}" name="Table2" displayName="Table2" ref="I2:L7" totalsRowShown="0" headerRowBorderDxfId="0" headerRowCellStyle="Шапка" dataCellStyle="Обычный 2">
  <autoFilter ref="I2:L7" xr:uid="{BA325BBA-CC36-483A-A5EB-946C7E9C6B6B}"/>
  <tableColumns count="4">
    <tableColumn id="1" xr3:uid="{FCA07800-DE16-41C3-8DC6-F52060683281}" name="Страна" dataCellStyle="Обычный 2"/>
    <tableColumn id="2" xr3:uid="{8212D1A9-9D7F-455D-B46B-4F02A85097EC}" name="Ед.изм." dataCellStyle="Обычный 2"/>
    <tableColumn id="3" xr3:uid="{4C93784D-DFD5-4DF6-AEB1-97702EB695C9}" name="Наименование" dataCellStyle="Обычный 2"/>
    <tableColumn id="4" xr3:uid="{9D6B1BFD-CF3B-470F-91FA-68A8C10A71FB}" name="Цена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"/>
  <sheetViews>
    <sheetView tabSelected="1" workbookViewId="0">
      <selection activeCell="F20" sqref="F20"/>
    </sheetView>
  </sheetViews>
  <sheetFormatPr defaultRowHeight="15" x14ac:dyDescent="0.25"/>
  <cols>
    <col min="1" max="1" width="18.28515625" customWidth="1"/>
    <col min="2" max="3" width="10" customWidth="1"/>
    <col min="4" max="4" width="17.28515625" bestFit="1" customWidth="1"/>
    <col min="5" max="5" width="14" bestFit="1" customWidth="1"/>
    <col min="6" max="6" width="9.28515625" bestFit="1" customWidth="1"/>
    <col min="7" max="7" width="3.42578125" bestFit="1" customWidth="1"/>
    <col min="8" max="8" width="12.28515625" bestFit="1" customWidth="1"/>
    <col min="9" max="9" width="6" bestFit="1" customWidth="1"/>
    <col min="10" max="10" width="10.5703125" customWidth="1"/>
    <col min="11" max="11" width="18.28515625" customWidth="1"/>
  </cols>
  <sheetData>
    <row r="2" spans="1:13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/>
      <c r="I2" s="4" t="s">
        <v>2</v>
      </c>
      <c r="J2" s="4" t="s">
        <v>3</v>
      </c>
      <c r="K2" s="4" t="s">
        <v>0</v>
      </c>
      <c r="L2" s="4" t="s">
        <v>4</v>
      </c>
    </row>
    <row r="3" spans="1:13" x14ac:dyDescent="0.25">
      <c r="A3" s="1" t="s">
        <v>10</v>
      </c>
      <c r="B3" s="1">
        <v>6</v>
      </c>
      <c r="C3" s="3"/>
      <c r="D3" s="3"/>
      <c r="E3" s="3">
        <f>VLOOKUP(A3,$K$3:$L$7,2,0)</f>
        <v>40</v>
      </c>
      <c r="F3" s="3"/>
      <c r="G3" s="1"/>
      <c r="I3" s="1" t="s">
        <v>15</v>
      </c>
      <c r="J3" s="1" t="s">
        <v>7</v>
      </c>
      <c r="K3" s="1" t="s">
        <v>10</v>
      </c>
      <c r="L3" s="1">
        <v>40</v>
      </c>
      <c r="M3" s="5" t="s">
        <v>18</v>
      </c>
    </row>
    <row r="4" spans="1:13" x14ac:dyDescent="0.25">
      <c r="A4" s="1" t="s">
        <v>11</v>
      </c>
      <c r="B4" s="1">
        <v>7</v>
      </c>
      <c r="C4" s="3"/>
      <c r="D4" s="3"/>
      <c r="E4" s="3">
        <f t="shared" ref="E4:E7" si="0">VLOOKUP(A4,$K$3:$L$7,2,0)</f>
        <v>22</v>
      </c>
      <c r="F4" s="3"/>
      <c r="G4" s="1"/>
      <c r="I4" s="1" t="s">
        <v>16</v>
      </c>
      <c r="J4" s="1" t="s">
        <v>8</v>
      </c>
      <c r="K4" s="1" t="s">
        <v>13</v>
      </c>
      <c r="L4" s="1">
        <v>120</v>
      </c>
    </row>
    <row r="5" spans="1:13" x14ac:dyDescent="0.25">
      <c r="A5" s="1" t="s">
        <v>12</v>
      </c>
      <c r="B5" s="1">
        <v>4</v>
      </c>
      <c r="C5" s="3"/>
      <c r="D5" s="3"/>
      <c r="E5" s="3">
        <f t="shared" si="0"/>
        <v>45</v>
      </c>
      <c r="F5" s="3"/>
      <c r="G5" s="1"/>
      <c r="I5" s="1" t="s">
        <v>9</v>
      </c>
      <c r="J5" s="1" t="s">
        <v>7</v>
      </c>
      <c r="K5" s="1" t="s">
        <v>14</v>
      </c>
      <c r="L5" s="1">
        <v>29</v>
      </c>
      <c r="M5" s="5" t="s">
        <v>17</v>
      </c>
    </row>
    <row r="6" spans="1:13" x14ac:dyDescent="0.25">
      <c r="A6" s="1" t="s">
        <v>13</v>
      </c>
      <c r="B6" s="1">
        <v>5</v>
      </c>
      <c r="C6" s="3"/>
      <c r="D6" s="3"/>
      <c r="E6" s="3">
        <f t="shared" si="0"/>
        <v>120</v>
      </c>
      <c r="F6" s="3"/>
      <c r="G6" s="1"/>
      <c r="I6" s="1" t="s">
        <v>15</v>
      </c>
      <c r="J6" s="1" t="s">
        <v>7</v>
      </c>
      <c r="K6" s="1" t="s">
        <v>11</v>
      </c>
      <c r="L6" s="1">
        <v>22</v>
      </c>
      <c r="M6" s="5" t="s">
        <v>18</v>
      </c>
    </row>
    <row r="7" spans="1:13" x14ac:dyDescent="0.25">
      <c r="A7" s="1" t="s">
        <v>14</v>
      </c>
      <c r="B7" s="1">
        <v>1</v>
      </c>
      <c r="C7" s="3"/>
      <c r="D7" s="3"/>
      <c r="E7" s="3">
        <f t="shared" si="0"/>
        <v>29</v>
      </c>
      <c r="F7" s="3"/>
      <c r="G7" s="1"/>
      <c r="I7" s="1" t="s">
        <v>6</v>
      </c>
      <c r="J7" s="1" t="s">
        <v>7</v>
      </c>
      <c r="K7" s="1" t="s">
        <v>12</v>
      </c>
      <c r="L7" s="1">
        <v>45</v>
      </c>
    </row>
    <row r="11" spans="1:13" x14ac:dyDescent="0.25">
      <c r="B11" t="s">
        <v>19</v>
      </c>
    </row>
    <row r="12" spans="1:13" x14ac:dyDescent="0.25">
      <c r="B12" t="s">
        <v>20</v>
      </c>
    </row>
    <row r="14" spans="1:13" x14ac:dyDescent="0.25">
      <c r="J14" s="1"/>
    </row>
    <row r="15" spans="1:13" x14ac:dyDescent="0.25">
      <c r="J15" s="1"/>
    </row>
    <row r="16" spans="1:13" x14ac:dyDescent="0.25">
      <c r="J16" s="1"/>
    </row>
    <row r="17" spans="4:10" x14ac:dyDescent="0.25">
      <c r="D17" s="6" t="s">
        <v>0</v>
      </c>
      <c r="E17" t="s">
        <v>22</v>
      </c>
      <c r="F17" t="s">
        <v>23</v>
      </c>
      <c r="G17" t="s">
        <v>24</v>
      </c>
      <c r="H17" t="s">
        <v>25</v>
      </c>
      <c r="I17" t="s">
        <v>26</v>
      </c>
      <c r="J17" s="1"/>
    </row>
    <row r="18" spans="4:10" x14ac:dyDescent="0.25">
      <c r="D18" t="s">
        <v>10</v>
      </c>
      <c r="E18" s="7">
        <v>6</v>
      </c>
      <c r="F18" s="7" t="s">
        <v>15</v>
      </c>
      <c r="G18" s="7" t="s">
        <v>7</v>
      </c>
      <c r="H18" s="7">
        <v>40</v>
      </c>
      <c r="I18" s="7">
        <v>216</v>
      </c>
      <c r="J18" s="1"/>
    </row>
    <row r="19" spans="4:10" x14ac:dyDescent="0.25">
      <c r="D19" t="s">
        <v>13</v>
      </c>
      <c r="E19" s="7">
        <v>5</v>
      </c>
      <c r="F19" s="7" t="s">
        <v>16</v>
      </c>
      <c r="G19" s="7" t="s">
        <v>8</v>
      </c>
      <c r="H19" s="7">
        <v>120</v>
      </c>
      <c r="I19" s="7">
        <v>600</v>
      </c>
    </row>
    <row r="20" spans="4:10" x14ac:dyDescent="0.25">
      <c r="D20" t="s">
        <v>14</v>
      </c>
      <c r="E20" s="7">
        <v>1</v>
      </c>
      <c r="F20" s="7" t="s">
        <v>9</v>
      </c>
      <c r="G20" s="7" t="s">
        <v>7</v>
      </c>
      <c r="H20" s="7">
        <v>29</v>
      </c>
      <c r="I20" s="7">
        <v>29</v>
      </c>
    </row>
    <row r="21" spans="4:10" x14ac:dyDescent="0.25">
      <c r="D21" t="s">
        <v>11</v>
      </c>
      <c r="E21" s="7">
        <v>7</v>
      </c>
      <c r="F21" s="7" t="s">
        <v>15</v>
      </c>
      <c r="G21" s="7" t="s">
        <v>7</v>
      </c>
      <c r="H21" s="7">
        <v>22</v>
      </c>
      <c r="I21" s="7">
        <v>138.6</v>
      </c>
    </row>
    <row r="22" spans="4:10" x14ac:dyDescent="0.25">
      <c r="D22" t="s">
        <v>12</v>
      </c>
      <c r="E22" s="7">
        <v>4</v>
      </c>
      <c r="F22" s="7" t="s">
        <v>6</v>
      </c>
      <c r="G22" s="7" t="s">
        <v>7</v>
      </c>
      <c r="H22" s="7">
        <v>45</v>
      </c>
      <c r="I22" s="7">
        <v>180</v>
      </c>
    </row>
    <row r="23" spans="4:10" x14ac:dyDescent="0.25">
      <c r="D23" t="s">
        <v>21</v>
      </c>
      <c r="E23" s="7">
        <v>23</v>
      </c>
      <c r="F23" s="7" t="s">
        <v>6</v>
      </c>
      <c r="G23" s="7" t="s">
        <v>7</v>
      </c>
      <c r="H23" s="7">
        <v>256</v>
      </c>
      <c r="I23" s="7">
        <v>5888</v>
      </c>
    </row>
  </sheetData>
  <sortState xmlns:xlrd2="http://schemas.microsoft.com/office/spreadsheetml/2017/richdata2" ref="J15:J19">
    <sortCondition ref="J15"/>
  </sortState>
  <conditionalFormatting sqref="A3:A7">
    <cfRule type="duplicateValues" dxfId="9" priority="3"/>
  </conditionalFormatting>
  <conditionalFormatting sqref="J14:J18">
    <cfRule type="duplicateValues" dxfId="8" priority="2"/>
  </conditionalFormatting>
  <conditionalFormatting sqref="K3:K7">
    <cfRule type="duplicateValues" dxfId="7" priority="1"/>
  </conditionalFormatting>
  <pageMargins left="0.7" right="0.7" top="0.75" bottom="0.75" header="0.3" footer="0.3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 08<5=>20=85< / s t r i n g > < / k e y > < v a l u e > < i n t > 1 3 2 < / i n t > < / v a l u e > < / i t e m > < i t e m > < k e y > < s t r i n g > >;- 2>< / s t r i n g > < / k e y > < v a l u e > < i n t > 8 0 < / i n t > < / v a l u e > < / i t e m > < i t e m > < k e y > < s t r i n g > !B@0=0< / s t r i n g > < / k e y > < v a l u e > < i n t > 8 0 < / i n t > < / v a l u e > < / i t e m > < i t e m > < k e y > < s t r i n g > 4. 87<. < / s t r i n g > < / k e y > < v a l u e > < i n t > 8 3 < / i n t > < / v a l u e > < / i t e m > < i t e m > < k e y > < s t r i n g > &5=0< / s t r i n g > < / k e y > < v a l u e > < i n t > 6 9 < / i n t > < / v a l u e > < / i t e m > < i t e m > < k e y > < s t r i n g > !B>8<>ABL< / s t r i n g > < / k e y > < v a l u e > < i n t > 1 0 3 < / i n t > < / v a l u e > < / i t e m > < / C o l u m n W i d t h s > < C o l u m n D i s p l a y I n d e x > < i t e m > < k e y > < s t r i n g > 08<5=>20=85< / s t r i n g > < / k e y > < v a l u e > < i n t > 0 < / i n t > < / v a l u e > < / i t e m > < i t e m > < k e y > < s t r i n g > >;- 2>< / s t r i n g > < / k e y > < v a l u e > < i n t > 1 < / i n t > < / v a l u e > < / i t e m > < i t e m > < k e y > < s t r i n g > !B@0=0< / s t r i n g > < / k e y > < v a l u e > < i n t > 2 < / i n t > < / v a l u e > < / i t e m > < i t e m > < k e y > < s t r i n g > 4. 87<. < / s t r i n g > < / k e y > < v a l u e > < i n t > 3 < / i n t > < / v a l u e > < / i t e m > < i t e m > < k e y > < s t r i n g > &5=0< / s t r i n g > < / k e y > < v a l u e > < i n t > 4 < / i n t > < / v a l u e > < / i t e m > < i t e m > < k e y > < s t r i n g > !B>8<>ABL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7 6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 2 0 2 2 - 0 2 - 1 5 T 2 2 : 5 2 : 1 5 . 5 0 1 5 8 2 + 0 3 : 0 0 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a b l e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l e 1 , T a b l e 2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 >;- 2>< / K e y > < / D i a g r a m O b j e c t K e y > < D i a g r a m O b j e c t K e y > < K e y > M e a s u r e s \ S u m   o f   >;- 2>\ T a g I n f o \ F o r m u l a < / K e y > < / D i a g r a m O b j e c t K e y > < D i a g r a m O b j e c t K e y > < K e y > M e a s u r e s \ S u m   o f   >;- 2>\ T a g I n f o \ V a l u e < / K e y > < / D i a g r a m O b j e c t K e y > < D i a g r a m O b j e c t K e y > < K e y > C o l u m n s \ 08<5=>20=85< / K e y > < / D i a g r a m O b j e c t K e y > < D i a g r a m O b j e c t K e y > < K e y > C o l u m n s \ >;- 2>< / K e y > < / D i a g r a m O b j e c t K e y > < D i a g r a m O b j e c t K e y > < K e y > C o l u m n s \ !B@0=0< / K e y > < / D i a g r a m O b j e c t K e y > < D i a g r a m O b j e c t K e y > < K e y > C o l u m n s \ 4. 87<. < / K e y > < / D i a g r a m O b j e c t K e y > < D i a g r a m O b j e c t K e y > < K e y > C o l u m n s \ &5=0< / K e y > < / D i a g r a m O b j e c t K e y > < D i a g r a m O b j e c t K e y > < K e y > C o l u m n s \ !B>8<>ABL< / K e y > < / D i a g r a m O b j e c t K e y > < D i a g r a m O b j e c t K e y > < K e y > L i n k s \ & l t ; C o l u m n s \ S u m   o f   >;- 2>& g t ; - & l t ; M e a s u r e s \ >;- 2>& g t ; < / K e y > < / D i a g r a m O b j e c t K e y > < D i a g r a m O b j e c t K e y > < K e y > L i n k s \ & l t ; C o l u m n s \ S u m   o f   >;- 2>& g t ; - & l t ; M e a s u r e s \ >;- 2>& g t ; \ C O L U M N < / K e y > < / D i a g r a m O b j e c t K e y > < D i a g r a m O b j e c t K e y > < K e y > L i n k s \ & l t ; C o l u m n s \ S u m   o f   >;- 2>& g t ; - & l t ; M e a s u r e s \ >;- 2>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 >;- 2>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 >;- 2>\ T a g I n f o \ F o r m u l a 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 >;- 2>\ T a g I n f o \ V a l u e 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 C o l u m n s \ 4. 87<.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 >;- 2>& g t ; - & l t ; M e a s u r e s \ >;- 2>& g t ; 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 >;- 2>& g t ; - & l t ; M e a s u r e s \ >;- 2>& g t ; \ C O L U M N 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 >;- 2>& g t ; - & l t ; M e a s u r e s \ >;- 2>& g t ; \ M E A S U R E 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 T a g s \ T a b l e s \ & l t ; T a b l e s \ T a b l e 1 & g t ; < / K e y > < / D i a g r a m O b j e c t K e y > < D i a g r a m O b j e c t K e y > < K e y > D y n a m i c   T a g s \ T a b l e s \ & l t ; T a b l e s \ T a b l e 2 & g t ; < / K e y > < / D i a g r a m O b j e c t K e y > < D i a g r a m O b j e c t K e y > < K e y > T a b l e s \ T a b l e 1 < / K e y > < / D i a g r a m O b j e c t K e y > < D i a g r a m O b j e c t K e y > < K e y > T a b l e s \ T a b l e 1 \ C o l u m n s \ 08<5=>20=85< / K e y > < / D i a g r a m O b j e c t K e y > < D i a g r a m O b j e c t K e y > < K e y > T a b l e s \ T a b l e 1 \ C o l u m n s \ >;- 2>< / K e y > < / D i a g r a m O b j e c t K e y > < D i a g r a m O b j e c t K e y > < K e y > T a b l e s \ T a b l e 1 \ C o l u m n s \ !B@0=0< / K e y > < / D i a g r a m O b j e c t K e y > < D i a g r a m O b j e c t K e y > < K e y > T a b l e s \ T a b l e 1 \ C o l u m n s \ 4. 87<. < / K e y > < / D i a g r a m O b j e c t K e y > < D i a g r a m O b j e c t K e y > < K e y > T a b l e s \ T a b l e 1 \ C o l u m n s \ &5=0< / K e y > < / D i a g r a m O b j e c t K e y > < D i a g r a m O b j e c t K e y > < K e y > T a b l e s \ T a b l e 1 \ C o l u m n s \ !B>8<>ABL< / K e y > < / D i a g r a m O b j e c t K e y > < D i a g r a m O b j e c t K e y > < K e y > T a b l e s \ T a b l e 1 \ M e a s u r e s \ S u m   o f   >;- 2>< / K e y > < / D i a g r a m O b j e c t K e y > < D i a g r a m O b j e c t K e y > < K e y > T a b l e s \ T a b l e 1 \ S u m   o f   >;- 2>\ A d d i t i o n a l   I n f o \ I m p l i c i t   M e a s u r e < / K e y > < / D i a g r a m O b j e c t K e y > < D i a g r a m O b j e c t K e y > < K e y > T a b l e s \ T a b l e 2 < / K e y > < / D i a g r a m O b j e c t K e y > < D i a g r a m O b j e c t K e y > < K e y > T a b l e s \ T a b l e 2 \ C o l u m n s \ !B@0=0< / K e y > < / D i a g r a m O b j e c t K e y > < D i a g r a m O b j e c t K e y > < K e y > T a b l e s \ T a b l e 2 \ C o l u m n s \ 4. 87<. < / K e y > < / D i a g r a m O b j e c t K e y > < D i a g r a m O b j e c t K e y > < K e y > T a b l e s \ T a b l e 2 \ C o l u m n s \ 08<5=>20=85< / K e y > < / D i a g r a m O b j e c t K e y > < D i a g r a m O b j e c t K e y > < K e y > T a b l e s \ T a b l e 2 \ C o l u m n s \ &5=0< / K e y > < / D i a g r a m O b j e c t K e y > < D i a g r a m O b j e c t K e y > < K e y > T a b l e s \ T a b l e 2 \ M e a s u r e s \ C o u n t   o f   !B@0=0< / K e y > < / D i a g r a m O b j e c t K e y > < D i a g r a m O b j e c t K e y > < K e y > T a b l e s \ T a b l e 2 \ C o u n t   o f   !B@0=0\ A d d i t i o n a l   I n f o \ I m p l i c i t   M e a s u r e < / K e y > < / D i a g r a m O b j e c t K e y > < D i a g r a m O b j e c t K e y > < K e y > R e l a t i o n s h i p s \ & l t ; T a b l e s \ T a b l e 1 \ C o l u m n s \ 08<5=>20=85& g t ; - & l t ; T a b l e s \ T a b l e 2 \ C o l u m n s \ 08<5=>20=85& g t ; < / K e y > < / D i a g r a m O b j e c t K e y > < D i a g r a m O b j e c t K e y > < K e y > R e l a t i o n s h i p s \ & l t ; T a b l e s \ T a b l e 1 \ C o l u m n s \ 08<5=>20=85& g t ; - & l t ; T a b l e s \ T a b l e 2 \ C o l u m n s \ 08<5=>20=85& g t ; \ F K < / K e y > < / D i a g r a m O b j e c t K e y > < D i a g r a m O b j e c t K e y > < K e y > R e l a t i o n s h i p s \ & l t ; T a b l e s \ T a b l e 1 \ C o l u m n s \ 08<5=>20=85& g t ; - & l t ; T a b l e s \ T a b l e 2 \ C o l u m n s \ 08<5=>20=85& g t ; \ P K < / K e y > < / D i a g r a m O b j e c t K e y > < D i a g r a m O b j e c t K e y > < K e y > R e l a t i o n s h i p s \ & l t ; T a b l e s \ T a b l e 1 \ C o l u m n s \ 08<5=>20=85& g t ; - & l t ; T a b l e s \ T a b l e 2 \ C o l u m n s \ 08<5=>20=85& g t ; \ C r o s s F i l t e r 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 T a b l e s \ T a b l e 1 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 T a b l e s \ T a b l e 1 \ C o l u m n s \ 08<5=>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 T a b l e s \ T a b l e 1 \ C o l u m n s \ >;- 2>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 T a b l e s \ T a b l e 1 \ C o l u m n s \ !B@0=0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 T a b l e s \ T a b l e 1 \ C o l u m n s \ 4. 87<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 T a b l e s \ T a b l e 1 \ C o l u m n s \ &5=0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 T a b l e s \ T a b l e 1 \ C o l u m n s \ !B>8<>ABL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 T a b l e s \ T a b l e 1 \ M e a s u r e s \ S u m   o f   >;- 2>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 T a b l e s \ T a b l e 1 \ S u m   o f   >;- 2>\ A d d i t i o n a l 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 T a b l e s \ T a b l e 2 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 T a b l e s \ T a b l e 2 \ C o l u m n s \ !B@0=0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 T a b l e s \ T a b l e 2 \ C o l u m n s \ 4. 87<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 T a b l e s \ T a b l e 2 \ C o l u m n s \ 08<5=>20=85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 T a b l e s \ T a b l e 2 \ C o l u m n s \ &5=0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 T a b l e s \ T a b l e 2 \ M e a s u r e s \ C o u n t   o f   !B@0=0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 T a b l e s \ T a b l e 2 \ C o u n t   o f   !B@0=0\ A d d i t i o n a l 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 R e l a t i o n s h i p s \ & l t ; T a b l e s \ T a b l e 1 \ C o l u m n s \ 08<5=>20=85& g t ; - & l t ; T a b l e s \ T a b l e 2 \ C o l u m n s \ 08<5=>20=85& g t ; < / K e y > < / a : K e y > < a : V a l u e   i : t y p e = " D i a g r a m D i s p l a y L i n k V i e w S t a t e " > < A u t o m a t i o n P r o p e r t y H e l p e r T e x t > E n d   p o i n t   1 :   ( 2 1 6 , 7 5 ) .   E n d   p o i n t   2 :   ( 3 1 3 , 9 0 3 8 1 0 5 6 7 6 6 6 , 2 6 0 , 1 4 5 7 0 2 ) 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 2 6 2 . 9 5 1 9 0 5 1 1 8 6 5 4 7 4 < / b : _ x > < b : _ y > 7 5 < / b : _ y > < / b : P o i n t > < b : P o i n t > < b : _ x > 2 6 4 . 9 5 1 9 0 5 1 1 8 6 5 4 7 4 < / b : _ x > < b : _ y > 7 7 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 R e l a t i o n s h i p s \ & l t ; T a b l e s \ T a b l e 1 \ C o l u m n s \ 08<5=>20=85& g t ; - & l t ; T a b l e s \ T a b l e 2 \ C o l u m n s \ 08<5=>20=85& g t ; \ F K 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 2 0 0 . 0 0 0 0 0 0 0 0 0 0 0 0 0 3 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 R e l a t i o n s h i p s \ & l t ; T a b l e s \ T a b l e 1 \ C o l u m n s \ 08<5=>20=85& g t ; - & l t ; T a b l e s \ T a b l e 2 \ C o l u m n s \ 08<5=>20=85& g t ; \ P K 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 2 5 2 . 1 4 5 7 0 1 9 9 9 9 9 9 9 7 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 R e l a t i o n s h i p s \ & l t ; T a b l e s \ T a b l e 1 \ C o l u m n s \ 08<5=>20=85& g t ; - & l t ; T a b l e s \ T a b l e 2 \ C o l u m n s \ 08<5=>20=85& g t ; \ C r o s s F i l t e r 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 2 6 2 . 9 5 1 9 0 5 1 1 8 6 5 4 7 4 < / b : _ x > < b : _ y > 7 5 < / b : _ y > < / b : P o i n t > < b : P o i n t > < b : _ x > 2 6 4 . 9 5 1 9 0 5 1 1 8 6 5 4 7 4 < / b : _ x > < b : _ y > 7 7 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 C o l u m n s \ 4. 87<.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62BE950C-B3EC-49B2-8E2F-F7BFE603E362}">
  <ds:schemaRefs/>
</ds:datastoreItem>
</file>

<file path=customXml/itemProps10.xml><?xml version="1.0" encoding="utf-8"?>
<ds:datastoreItem xmlns:ds="http://schemas.openxmlformats.org/officeDocument/2006/customXml" ds:itemID="{60B49B20-41D6-43EB-A5EE-4C9C8C67C5E7}">
  <ds:schemaRefs/>
</ds:datastoreItem>
</file>

<file path=customXml/itemProps11.xml><?xml version="1.0" encoding="utf-8"?>
<ds:datastoreItem xmlns:ds="http://schemas.openxmlformats.org/officeDocument/2006/customXml" ds:itemID="{F90B843C-E480-4CC9-82BB-9C48F753F23D}">
  <ds:schemaRefs/>
</ds:datastoreItem>
</file>

<file path=customXml/itemProps12.xml><?xml version="1.0" encoding="utf-8"?>
<ds:datastoreItem xmlns:ds="http://schemas.openxmlformats.org/officeDocument/2006/customXml" ds:itemID="{C8EF3002-F2C6-4C99-A3E7-63250DD92D3C}">
  <ds:schemaRefs/>
</ds:datastoreItem>
</file>

<file path=customXml/itemProps13.xml><?xml version="1.0" encoding="utf-8"?>
<ds:datastoreItem xmlns:ds="http://schemas.openxmlformats.org/officeDocument/2006/customXml" ds:itemID="{2FBE4F63-B784-4FCF-899F-47FC49677467}">
  <ds:schemaRefs/>
</ds:datastoreItem>
</file>

<file path=customXml/itemProps14.xml><?xml version="1.0" encoding="utf-8"?>
<ds:datastoreItem xmlns:ds="http://schemas.openxmlformats.org/officeDocument/2006/customXml" ds:itemID="{193D85E5-8789-4613-A31E-C135F9D8FDA1}">
  <ds:schemaRefs/>
</ds:datastoreItem>
</file>

<file path=customXml/itemProps15.xml><?xml version="1.0" encoding="utf-8"?>
<ds:datastoreItem xmlns:ds="http://schemas.openxmlformats.org/officeDocument/2006/customXml" ds:itemID="{99A65366-0704-4851-B9FB-07D062E34334}">
  <ds:schemaRefs/>
</ds:datastoreItem>
</file>

<file path=customXml/itemProps16.xml><?xml version="1.0" encoding="utf-8"?>
<ds:datastoreItem xmlns:ds="http://schemas.openxmlformats.org/officeDocument/2006/customXml" ds:itemID="{EF2DA068-4C3D-42A1-84D2-97432808D707}">
  <ds:schemaRefs/>
</ds:datastoreItem>
</file>

<file path=customXml/itemProps2.xml><?xml version="1.0" encoding="utf-8"?>
<ds:datastoreItem xmlns:ds="http://schemas.openxmlformats.org/officeDocument/2006/customXml" ds:itemID="{80FDCC26-EC41-4900-9E04-166E9AF014D6}">
  <ds:schemaRefs/>
</ds:datastoreItem>
</file>

<file path=customXml/itemProps3.xml><?xml version="1.0" encoding="utf-8"?>
<ds:datastoreItem xmlns:ds="http://schemas.openxmlformats.org/officeDocument/2006/customXml" ds:itemID="{63D3A7B2-D308-44AF-89C8-63434F5A62EA}">
  <ds:schemaRefs/>
</ds:datastoreItem>
</file>

<file path=customXml/itemProps4.xml><?xml version="1.0" encoding="utf-8"?>
<ds:datastoreItem xmlns:ds="http://schemas.openxmlformats.org/officeDocument/2006/customXml" ds:itemID="{5F23B43D-95E1-47F1-85C4-7352E50B6E0B}">
  <ds:schemaRefs/>
</ds:datastoreItem>
</file>

<file path=customXml/itemProps5.xml><?xml version="1.0" encoding="utf-8"?>
<ds:datastoreItem xmlns:ds="http://schemas.openxmlformats.org/officeDocument/2006/customXml" ds:itemID="{A980ACD1-5376-4D28-B10C-433AE43BD3A2}">
  <ds:schemaRefs/>
</ds:datastoreItem>
</file>

<file path=customXml/itemProps6.xml><?xml version="1.0" encoding="utf-8"?>
<ds:datastoreItem xmlns:ds="http://schemas.openxmlformats.org/officeDocument/2006/customXml" ds:itemID="{EAC5DAE7-1E6A-4BA1-A336-12DB510ACDB1}">
  <ds:schemaRefs/>
</ds:datastoreItem>
</file>

<file path=customXml/itemProps7.xml><?xml version="1.0" encoding="utf-8"?>
<ds:datastoreItem xmlns:ds="http://schemas.openxmlformats.org/officeDocument/2006/customXml" ds:itemID="{8D20BC93-8607-4264-B20F-04DB29AE06EE}">
  <ds:schemaRefs/>
</ds:datastoreItem>
</file>

<file path=customXml/itemProps8.xml><?xml version="1.0" encoding="utf-8"?>
<ds:datastoreItem xmlns:ds="http://schemas.openxmlformats.org/officeDocument/2006/customXml" ds:itemID="{5CF00DF4-D6E4-4C90-BDDF-6D16C5AC80E2}">
  <ds:schemaRefs/>
</ds:datastoreItem>
</file>

<file path=customXml/itemProps9.xml><?xml version="1.0" encoding="utf-8"?>
<ds:datastoreItem xmlns:ds="http://schemas.openxmlformats.org/officeDocument/2006/customXml" ds:itemID="{25667337-A656-4928-A57F-492C42558E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2022-02-15T19:52:16Z</dcterms:modified>
</cp:coreProperties>
</file>