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<sst xmlns="http://schemas.openxmlformats.org/spreadsheetml/2006/main" count="20" uniqueCount="20">
  <si>
    <t>ПРОСТОЙ</t>
  </si>
  <si>
    <t>С ДАТЫ…</t>
  </si>
  <si>
    <t>Расч.расход</t>
  </si>
  <si>
    <t>Дата и время</t>
  </si>
  <si>
    <t>Время работы,часы</t>
  </si>
  <si>
    <t>Энергия,ГКал</t>
  </si>
  <si>
    <t>Объём подачи, м3</t>
  </si>
  <si>
    <t>Объём обратки, м3</t>
  </si>
  <si>
    <t>Температура подачи, *С</t>
  </si>
  <si>
    <t>Температура обратки, *С</t>
  </si>
  <si>
    <t>Ошибка</t>
  </si>
  <si>
    <t>Разница температур</t>
  </si>
  <si>
    <t>Прирост энергии</t>
  </si>
  <si>
    <t>Прирост объёма, по подаче</t>
  </si>
  <si>
    <t>Прирост объёма, по обратке</t>
  </si>
  <si>
    <t>Необходимо подсчитать кол-во "0" по заданным условиям в столбце J без доп.столбца P. Результат в J6</t>
  </si>
  <si>
    <t>Нули считаются по условиям</t>
  </si>
  <si>
    <t>Дата больше чем в K6</t>
  </si>
  <si>
    <t>В "своей" строке  "разница температур"&gt;2 (столбец I)</t>
  </si>
  <si>
    <t>Если в ячейке 0 то соседние ячейки(выше и ниже на одну)&gt;0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</si>
</sst>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42" applyAlignment="1" applyProtection="1">
      <alignment horizontal="center"/>
      <protection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7" fontId="0" fillId="0" borderId="0" xfId="0" applyNumberFormat="1" applyAlignment="1">
      <alignment/>
    </xf>
    <xf numFmtId="49" fontId="0" fillId="0" borderId="0" xfId="0" applyNumberFormat="1" applyAlignment="1">
      <alignment/>
    </xf>
    <xf numFmtId="7" fontId="0" fillId="0" borderId="0" xfId="0" applyNumberFormat="1" applyBorder="1" applyAlignment="1">
      <alignment/>
    </xf>
    <xf numFmtId="0" fontId="4" fillId="16" borderId="0" xfId="0" applyFont="1" applyFill="1" applyAlignment="1">
      <alignment/>
    </xf>
    <xf numFmtId="165" fontId="2" fillId="16" borderId="0" xfId="0" applyNumberFormat="1" applyFont="1" applyFill="1" applyAlignment="1">
      <alignment horizontal="center"/>
    </xf>
    <xf numFmtId="22" fontId="0" fillId="0" borderId="0" xfId="0" applyNumberFormat="1" applyBorder="1" applyAlignment="1">
      <alignment/>
    </xf>
    <xf numFmtId="2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0" fillId="7" borderId="0" xfId="0" applyFill="1" applyAlignment="1">
      <alignment/>
    </xf>
    <xf numFmtId="0" fontId="0" fillId="33" borderId="0" xfId="0" applyFill="1" applyAlignment="1">
      <alignment/>
    </xf>
    <xf numFmtId="0" fontId="29" fillId="33" borderId="0" xfId="0" applyFont="1" applyFill="1" applyAlignment="1">
      <alignment horizontal="center"/>
    </xf>
    <xf numFmtId="0" fontId="38" fillId="0" borderId="0" xfId="0" applyFont="1" applyAlignment="1">
      <alignment horizontal="center" wrapText="1"/>
    </xf>
    <xf numFmtId="0" fontId="0" fillId="12" borderId="0" xfId="0" applyFill="1" applyAlignment="1">
      <alignment horizontal="center"/>
    </xf>
    <xf numFmtId="22" fontId="38" fillId="12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36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5.421875" style="0" customWidth="1"/>
    <col min="11" max="11" width="12.8515625" style="0" bestFit="1" customWidth="1"/>
  </cols>
  <sheetData>
    <row r="1" spans="1:14" ht="15">
      <c r="A1" t="s">
        <v>15</v>
      </c>
      <c r="D1" s="1"/>
      <c r="G1" s="12"/>
      <c r="H1" s="13"/>
      <c r="I1" s="5"/>
      <c r="J1" s="14"/>
      <c r="K1" s="15"/>
      <c r="M1" s="2"/>
      <c r="N1" s="3"/>
    </row>
    <row r="2" spans="1:13" ht="15">
      <c r="A2" t="s">
        <v>16</v>
      </c>
      <c r="G2" s="12"/>
      <c r="H2" s="4"/>
      <c r="I2" s="5"/>
      <c r="J2" s="6"/>
      <c r="K2" s="16"/>
      <c r="L2" s="7"/>
      <c r="M2" s="2"/>
    </row>
    <row r="3" spans="2:13" ht="15">
      <c r="B3" s="8"/>
      <c r="C3" t="s">
        <v>18</v>
      </c>
      <c r="F3" s="2"/>
      <c r="G3" s="5"/>
      <c r="H3" s="4"/>
      <c r="I3" s="5"/>
      <c r="J3" s="9"/>
      <c r="K3" s="9"/>
      <c r="M3" s="2"/>
    </row>
    <row r="4" spans="3:13" ht="15">
      <c r="C4" t="s">
        <v>17</v>
      </c>
      <c r="G4" s="5"/>
      <c r="H4" s="5"/>
      <c r="I4" s="5"/>
      <c r="J4" s="5"/>
      <c r="K4" s="5"/>
      <c r="M4" s="2"/>
    </row>
    <row r="5" spans="3:13" ht="15">
      <c r="C5" s="23" t="s">
        <v>19</v>
      </c>
      <c r="J5" s="18" t="s">
        <v>0</v>
      </c>
      <c r="K5" s="21" t="s">
        <v>1</v>
      </c>
      <c r="L5" s="10" t="s">
        <v>2</v>
      </c>
      <c r="M5" s="2"/>
    </row>
    <row r="6" spans="10:13" ht="15">
      <c r="J6" s="19">
        <f>_xlfn.COUNTIFS(INDEX(P:P,8):INDEX(P:P,4500),"=0",INDEX(I:I,8):INDEX(I:I,4500),"&gt;2",INDEX(A:A,8):INDEX(A:A,4500),"&gt;="&amp;K6)</f>
        <v>1</v>
      </c>
      <c r="K6" s="22">
        <v>44619.643055555556</v>
      </c>
      <c r="L6" s="11">
        <v>10.8</v>
      </c>
      <c r="M6" s="2"/>
    </row>
    <row r="7" spans="1:16" ht="23.25">
      <c r="A7" t="s">
        <v>3</v>
      </c>
      <c r="B7" t="s">
        <v>4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s="20" t="s">
        <v>11</v>
      </c>
      <c r="J7" t="s">
        <v>12</v>
      </c>
      <c r="K7" t="s">
        <v>13</v>
      </c>
      <c r="L7" t="s">
        <v>14</v>
      </c>
      <c r="M7" s="2"/>
      <c r="N7" s="2"/>
      <c r="P7" s="2">
        <f>IF(J7&gt;0,1,IF(AND(J7=0,J6&gt;0,J8&gt;0),1,0))</f>
        <v>1</v>
      </c>
    </row>
    <row r="8" spans="1:17" ht="15">
      <c r="A8" s="1">
        <v>44620.393055555556</v>
      </c>
      <c r="B8">
        <v>7339</v>
      </c>
      <c r="C8">
        <v>546</v>
      </c>
      <c r="D8">
        <v>33418.7</v>
      </c>
      <c r="E8">
        <v>33594.3</v>
      </c>
      <c r="F8">
        <v>48.65</v>
      </c>
      <c r="G8">
        <v>32.76</v>
      </c>
      <c r="H8">
        <v>0</v>
      </c>
      <c r="I8">
        <v>15.89</v>
      </c>
      <c r="J8" s="17">
        <v>0</v>
      </c>
      <c r="K8">
        <v>4.2999999999956</v>
      </c>
      <c r="L8">
        <v>4.4000000000015</v>
      </c>
      <c r="O8" s="2"/>
      <c r="P8" s="2">
        <f>IF(J8&gt;0,1,IF(AND(J8=0,J7&gt;0,J9&gt;0),1,0))</f>
        <v>1</v>
      </c>
      <c r="Q8" s="2"/>
    </row>
    <row r="9" spans="1:17" ht="15">
      <c r="A9" s="1">
        <v>44620.35138888889</v>
      </c>
      <c r="B9">
        <v>7338</v>
      </c>
      <c r="C9">
        <v>546</v>
      </c>
      <c r="D9">
        <v>33414.4</v>
      </c>
      <c r="E9">
        <v>33589.9</v>
      </c>
      <c r="F9">
        <v>48.47</v>
      </c>
      <c r="G9">
        <v>32.45</v>
      </c>
      <c r="H9">
        <v>0</v>
      </c>
      <c r="I9">
        <v>16.02</v>
      </c>
      <c r="J9" s="17">
        <v>0.1</v>
      </c>
      <c r="K9">
        <v>4.4000000000015</v>
      </c>
      <c r="L9">
        <v>4.4000000000015</v>
      </c>
      <c r="O9" s="2"/>
      <c r="P9" s="2">
        <f>IF(J9&gt;0,1,IF(AND(J9=0,J8&gt;0,J10&gt;0),1,0))</f>
        <v>1</v>
      </c>
      <c r="Q9" s="2"/>
    </row>
    <row r="10" spans="1:17" ht="15">
      <c r="A10" s="1">
        <v>44620.30972222222</v>
      </c>
      <c r="B10">
        <v>7337</v>
      </c>
      <c r="C10">
        <v>545.9</v>
      </c>
      <c r="D10">
        <v>33410</v>
      </c>
      <c r="E10">
        <v>33585.5</v>
      </c>
      <c r="F10">
        <v>48.63</v>
      </c>
      <c r="G10">
        <v>32.5</v>
      </c>
      <c r="H10">
        <v>0</v>
      </c>
      <c r="I10">
        <v>16.13</v>
      </c>
      <c r="J10" s="17">
        <v>0.1</v>
      </c>
      <c r="K10">
        <v>4.4000000000015</v>
      </c>
      <c r="L10">
        <v>4.4000000000015</v>
      </c>
      <c r="O10" s="2"/>
      <c r="P10" s="2">
        <f aca="true" t="shared" si="0" ref="P10:P28">IF(J10&gt;0,1,IF(AND(J10=0,J9&gt;0,J11&gt;0),1,0))</f>
        <v>1</v>
      </c>
      <c r="Q10" s="2"/>
    </row>
    <row r="11" spans="1:17" ht="15">
      <c r="A11" s="1">
        <v>44620.268055555556</v>
      </c>
      <c r="B11">
        <v>7336</v>
      </c>
      <c r="C11">
        <v>545.8</v>
      </c>
      <c r="D11">
        <v>33405.6</v>
      </c>
      <c r="E11">
        <v>33581.1</v>
      </c>
      <c r="F11">
        <v>48.78</v>
      </c>
      <c r="G11">
        <v>32.56</v>
      </c>
      <c r="H11">
        <v>0</v>
      </c>
      <c r="I11">
        <v>16.22</v>
      </c>
      <c r="J11" s="17">
        <v>0.1</v>
      </c>
      <c r="K11">
        <v>4.2999999999956</v>
      </c>
      <c r="L11">
        <v>4.4000000000015</v>
      </c>
      <c r="O11" s="2"/>
      <c r="P11" s="2">
        <f t="shared" si="0"/>
        <v>1</v>
      </c>
      <c r="Q11" s="2"/>
    </row>
    <row r="12" spans="1:17" ht="15">
      <c r="A12" s="1">
        <v>44620.22638888889</v>
      </c>
      <c r="B12">
        <v>7335</v>
      </c>
      <c r="C12">
        <v>545.7</v>
      </c>
      <c r="D12">
        <v>33401.3</v>
      </c>
      <c r="E12">
        <v>33576.7</v>
      </c>
      <c r="F12">
        <v>48.89</v>
      </c>
      <c r="G12">
        <v>32.61</v>
      </c>
      <c r="H12">
        <v>0</v>
      </c>
      <c r="I12">
        <v>16.28</v>
      </c>
      <c r="J12" s="17">
        <v>0</v>
      </c>
      <c r="K12">
        <v>4.4000000000015</v>
      </c>
      <c r="L12">
        <v>4.3999999999942</v>
      </c>
      <c r="O12" s="2"/>
      <c r="P12" s="24">
        <f t="shared" si="0"/>
        <v>0</v>
      </c>
      <c r="Q12" s="2"/>
    </row>
    <row r="13" spans="1:17" ht="15">
      <c r="A13" s="1">
        <v>44620.18472222222</v>
      </c>
      <c r="B13">
        <v>7334</v>
      </c>
      <c r="C13">
        <v>545.7</v>
      </c>
      <c r="D13">
        <v>33396.9</v>
      </c>
      <c r="E13">
        <v>33572.3</v>
      </c>
      <c r="F13">
        <v>48.95</v>
      </c>
      <c r="G13">
        <v>32.63</v>
      </c>
      <c r="H13">
        <v>0</v>
      </c>
      <c r="I13">
        <v>1</v>
      </c>
      <c r="J13" s="17">
        <v>0</v>
      </c>
      <c r="K13">
        <v>4.4000000000015</v>
      </c>
      <c r="L13">
        <v>4.4000000000015</v>
      </c>
      <c r="O13" s="2"/>
      <c r="P13" s="2">
        <f t="shared" si="0"/>
        <v>0</v>
      </c>
      <c r="Q13" s="2"/>
    </row>
    <row r="14" spans="1:17" ht="15">
      <c r="A14" s="1">
        <v>44620.143055555556</v>
      </c>
      <c r="B14">
        <v>7333</v>
      </c>
      <c r="C14">
        <v>545.6</v>
      </c>
      <c r="D14">
        <v>33392.5</v>
      </c>
      <c r="E14">
        <v>33567.9</v>
      </c>
      <c r="F14">
        <v>49.06</v>
      </c>
      <c r="G14">
        <v>32.63</v>
      </c>
      <c r="H14">
        <v>0</v>
      </c>
      <c r="I14">
        <v>16.43</v>
      </c>
      <c r="J14" s="17">
        <v>0.1</v>
      </c>
      <c r="K14">
        <v>4.3000000000029</v>
      </c>
      <c r="L14">
        <v>4.4000000000015</v>
      </c>
      <c r="O14" s="2"/>
      <c r="P14" s="2">
        <f t="shared" si="0"/>
        <v>1</v>
      </c>
      <c r="Q14" s="2"/>
    </row>
    <row r="15" spans="1:17" ht="15">
      <c r="A15" s="1">
        <v>44620.10138888889</v>
      </c>
      <c r="B15">
        <v>7332</v>
      </c>
      <c r="C15">
        <v>545.5</v>
      </c>
      <c r="D15">
        <v>33388.2</v>
      </c>
      <c r="E15">
        <v>33563.5</v>
      </c>
      <c r="F15">
        <v>49</v>
      </c>
      <c r="G15">
        <v>32.61</v>
      </c>
      <c r="H15">
        <v>0</v>
      </c>
      <c r="I15">
        <v>16.39</v>
      </c>
      <c r="J15" s="17">
        <v>0</v>
      </c>
      <c r="K15">
        <v>4.3999999999942</v>
      </c>
      <c r="L15">
        <v>4.5</v>
      </c>
      <c r="O15" s="2"/>
      <c r="P15" s="2">
        <f t="shared" si="0"/>
        <v>1</v>
      </c>
      <c r="Q15" s="2"/>
    </row>
    <row r="16" spans="1:17" ht="15">
      <c r="A16" s="1">
        <v>44620.05972222222</v>
      </c>
      <c r="B16">
        <v>7331</v>
      </c>
      <c r="C16">
        <v>545.5</v>
      </c>
      <c r="D16">
        <v>33383.8</v>
      </c>
      <c r="E16">
        <v>33559</v>
      </c>
      <c r="F16">
        <v>48.93</v>
      </c>
      <c r="G16">
        <v>32.58</v>
      </c>
      <c r="H16">
        <v>0</v>
      </c>
      <c r="I16">
        <v>16.35</v>
      </c>
      <c r="J16" s="17">
        <v>0.1</v>
      </c>
      <c r="K16">
        <v>4.4000000000015</v>
      </c>
      <c r="L16">
        <v>4.4000000000015</v>
      </c>
      <c r="O16" s="2"/>
      <c r="P16" s="2">
        <f t="shared" si="0"/>
        <v>1</v>
      </c>
      <c r="Q16" s="2"/>
    </row>
    <row r="17" spans="1:17" ht="15">
      <c r="A17" s="1">
        <v>44620.018055555556</v>
      </c>
      <c r="B17">
        <v>7330</v>
      </c>
      <c r="C17">
        <v>545.4</v>
      </c>
      <c r="D17">
        <v>33379.4</v>
      </c>
      <c r="E17">
        <v>33554.6</v>
      </c>
      <c r="F17">
        <v>48.95</v>
      </c>
      <c r="G17">
        <v>32.56</v>
      </c>
      <c r="H17">
        <v>0</v>
      </c>
      <c r="I17">
        <v>16.39</v>
      </c>
      <c r="J17" s="17">
        <v>0</v>
      </c>
      <c r="K17">
        <v>4.3000000000029</v>
      </c>
      <c r="L17">
        <v>4.4000000000015</v>
      </c>
      <c r="O17" s="2"/>
      <c r="P17" s="2">
        <f t="shared" si="0"/>
        <v>1</v>
      </c>
      <c r="Q17" s="2"/>
    </row>
    <row r="18" spans="1:17" ht="15">
      <c r="A18" s="1">
        <v>44619.97638888889</v>
      </c>
      <c r="B18">
        <v>7329</v>
      </c>
      <c r="C18">
        <v>545.3</v>
      </c>
      <c r="D18">
        <v>33375.1</v>
      </c>
      <c r="E18">
        <v>33550.2</v>
      </c>
      <c r="F18">
        <v>48.87</v>
      </c>
      <c r="G18">
        <v>32.54</v>
      </c>
      <c r="H18">
        <v>0</v>
      </c>
      <c r="I18">
        <v>16.33</v>
      </c>
      <c r="J18" s="17">
        <v>0.1</v>
      </c>
      <c r="K18">
        <v>4.4000000000015</v>
      </c>
      <c r="L18">
        <v>4.2999999999956</v>
      </c>
      <c r="O18" s="2"/>
      <c r="P18" s="2">
        <f t="shared" si="0"/>
        <v>1</v>
      </c>
      <c r="Q18" s="2"/>
    </row>
    <row r="19" spans="1:17" ht="15">
      <c r="A19" s="1">
        <v>44619.93472222222</v>
      </c>
      <c r="B19">
        <v>7328</v>
      </c>
      <c r="C19">
        <v>545.2</v>
      </c>
      <c r="D19">
        <v>33370.7</v>
      </c>
      <c r="E19">
        <v>33545.9</v>
      </c>
      <c r="F19">
        <v>48.76</v>
      </c>
      <c r="G19">
        <v>32.5</v>
      </c>
      <c r="H19">
        <v>0</v>
      </c>
      <c r="I19">
        <v>16.26</v>
      </c>
      <c r="J19" s="17">
        <v>0</v>
      </c>
      <c r="K19">
        <v>4.2999999999956</v>
      </c>
      <c r="L19">
        <v>4.5</v>
      </c>
      <c r="O19" s="2"/>
      <c r="P19" s="2">
        <f t="shared" si="0"/>
        <v>1</v>
      </c>
      <c r="Q19" s="2"/>
    </row>
    <row r="20" spans="1:17" ht="15">
      <c r="A20" s="1">
        <v>44619.893055555556</v>
      </c>
      <c r="B20">
        <v>7327</v>
      </c>
      <c r="C20">
        <v>545.2</v>
      </c>
      <c r="D20">
        <v>33366.4</v>
      </c>
      <c r="E20">
        <v>33541.4</v>
      </c>
      <c r="F20">
        <v>48.76</v>
      </c>
      <c r="G20">
        <v>32.48</v>
      </c>
      <c r="H20">
        <v>0</v>
      </c>
      <c r="I20">
        <v>16.28</v>
      </c>
      <c r="J20" s="17">
        <v>0.1</v>
      </c>
      <c r="K20">
        <v>4.4000000000015</v>
      </c>
      <c r="L20">
        <v>4.4000000000015</v>
      </c>
      <c r="O20" s="2"/>
      <c r="P20" s="2">
        <f t="shared" si="0"/>
        <v>1</v>
      </c>
      <c r="Q20" s="2"/>
    </row>
    <row r="21" spans="1:17" ht="15">
      <c r="A21" s="1">
        <v>44619.85138888889</v>
      </c>
      <c r="B21">
        <v>7326</v>
      </c>
      <c r="C21">
        <v>545.1</v>
      </c>
      <c r="D21">
        <v>33362</v>
      </c>
      <c r="E21">
        <v>33537</v>
      </c>
      <c r="F21">
        <v>48.69</v>
      </c>
      <c r="G21">
        <v>32.45</v>
      </c>
      <c r="H21">
        <v>0</v>
      </c>
      <c r="I21">
        <v>16.24</v>
      </c>
      <c r="J21" s="17">
        <v>0.1</v>
      </c>
      <c r="K21">
        <v>4.4000000000015</v>
      </c>
      <c r="L21">
        <v>4.3000000000029</v>
      </c>
      <c r="O21" s="2"/>
      <c r="P21" s="2">
        <f t="shared" si="0"/>
        <v>1</v>
      </c>
      <c r="Q21" s="2"/>
    </row>
    <row r="22" spans="1:17" ht="15">
      <c r="A22" s="1">
        <v>44619.80972222222</v>
      </c>
      <c r="B22">
        <v>7325</v>
      </c>
      <c r="C22">
        <v>545</v>
      </c>
      <c r="D22">
        <v>33357.6</v>
      </c>
      <c r="E22">
        <v>33532.7</v>
      </c>
      <c r="F22">
        <v>48.63</v>
      </c>
      <c r="G22">
        <v>32.43</v>
      </c>
      <c r="H22">
        <v>0</v>
      </c>
      <c r="I22">
        <v>16.2</v>
      </c>
      <c r="J22" s="17">
        <v>0</v>
      </c>
      <c r="K22">
        <v>4.2999999999956</v>
      </c>
      <c r="L22">
        <v>4.5</v>
      </c>
      <c r="O22" s="2"/>
      <c r="P22" s="2">
        <f t="shared" si="0"/>
        <v>1</v>
      </c>
      <c r="Q22" s="2"/>
    </row>
    <row r="23" spans="1:17" ht="15">
      <c r="A23" s="1">
        <v>44619.768055555556</v>
      </c>
      <c r="B23">
        <v>7324</v>
      </c>
      <c r="C23">
        <v>545</v>
      </c>
      <c r="D23">
        <v>33353.3</v>
      </c>
      <c r="E23">
        <v>33528.2</v>
      </c>
      <c r="F23">
        <v>48.56</v>
      </c>
      <c r="G23">
        <v>32.41</v>
      </c>
      <c r="H23">
        <v>0</v>
      </c>
      <c r="I23">
        <v>16.15</v>
      </c>
      <c r="J23" s="17">
        <v>0.1</v>
      </c>
      <c r="K23">
        <v>4.4000000000015</v>
      </c>
      <c r="L23">
        <v>4.2999999999956</v>
      </c>
      <c r="O23" s="2"/>
      <c r="P23" s="2">
        <f t="shared" si="0"/>
        <v>1</v>
      </c>
      <c r="Q23" s="2"/>
    </row>
    <row r="24" spans="1:17" ht="15">
      <c r="A24" s="1">
        <v>44619.72638888889</v>
      </c>
      <c r="B24">
        <v>7323</v>
      </c>
      <c r="C24">
        <v>544.9</v>
      </c>
      <c r="D24">
        <v>33348.9</v>
      </c>
      <c r="E24">
        <v>33523.9</v>
      </c>
      <c r="F24">
        <v>48.54</v>
      </c>
      <c r="G24">
        <v>32.41</v>
      </c>
      <c r="H24">
        <v>0</v>
      </c>
      <c r="I24">
        <v>16.13</v>
      </c>
      <c r="J24" s="17">
        <v>0.1</v>
      </c>
      <c r="K24">
        <v>4.4000000000015</v>
      </c>
      <c r="L24">
        <v>4.5</v>
      </c>
      <c r="O24" s="2"/>
      <c r="P24" s="2">
        <f t="shared" si="0"/>
        <v>1</v>
      </c>
      <c r="Q24" s="2"/>
    </row>
    <row r="25" spans="1:17" ht="15">
      <c r="A25" s="1">
        <v>44619.68472222222</v>
      </c>
      <c r="B25">
        <v>7322</v>
      </c>
      <c r="C25">
        <v>544.8</v>
      </c>
      <c r="D25">
        <v>33344.5</v>
      </c>
      <c r="E25">
        <v>33519.4</v>
      </c>
      <c r="F25">
        <v>48.58</v>
      </c>
      <c r="G25">
        <v>32.41</v>
      </c>
      <c r="H25">
        <v>0</v>
      </c>
      <c r="I25">
        <v>16.17</v>
      </c>
      <c r="J25" s="17">
        <v>0</v>
      </c>
      <c r="K25">
        <v>4.3000000000029</v>
      </c>
      <c r="L25">
        <v>4.4000000000015</v>
      </c>
      <c r="O25" s="2"/>
      <c r="P25" s="2">
        <f t="shared" si="0"/>
        <v>1</v>
      </c>
      <c r="Q25" s="2"/>
    </row>
    <row r="26" spans="1:17" ht="15">
      <c r="A26" s="1">
        <v>44619.643055555556</v>
      </c>
      <c r="B26">
        <v>7321</v>
      </c>
      <c r="C26">
        <v>544.8</v>
      </c>
      <c r="D26">
        <v>33340.2</v>
      </c>
      <c r="E26">
        <v>33515</v>
      </c>
      <c r="F26">
        <v>48.58</v>
      </c>
      <c r="G26">
        <v>32.41</v>
      </c>
      <c r="H26">
        <v>0</v>
      </c>
      <c r="I26">
        <v>16.17</v>
      </c>
      <c r="J26" s="17">
        <v>0.1</v>
      </c>
      <c r="K26">
        <v>4.3999999999942</v>
      </c>
      <c r="L26">
        <v>4.3000000000029</v>
      </c>
      <c r="O26" s="2"/>
      <c r="P26" s="2">
        <f t="shared" si="0"/>
        <v>1</v>
      </c>
      <c r="Q26" s="2"/>
    </row>
    <row r="27" spans="1:17" ht="15">
      <c r="A27" s="1">
        <v>44619.60138888889</v>
      </c>
      <c r="B27">
        <v>7320</v>
      </c>
      <c r="C27">
        <v>544.7</v>
      </c>
      <c r="D27">
        <v>33335.8</v>
      </c>
      <c r="E27">
        <v>33510.7</v>
      </c>
      <c r="F27">
        <v>48.63</v>
      </c>
      <c r="G27">
        <v>32.43</v>
      </c>
      <c r="H27">
        <v>0</v>
      </c>
      <c r="I27">
        <v>16.2</v>
      </c>
      <c r="J27" s="17">
        <v>0</v>
      </c>
      <c r="K27">
        <v>4.4000000000015</v>
      </c>
      <c r="L27">
        <v>4.5</v>
      </c>
      <c r="O27" s="2"/>
      <c r="P27" s="2">
        <f t="shared" si="0"/>
        <v>0</v>
      </c>
      <c r="Q27" s="2"/>
    </row>
    <row r="28" spans="1:17" ht="15">
      <c r="A28" s="1">
        <v>44619.55972222222</v>
      </c>
      <c r="B28">
        <v>7319</v>
      </c>
      <c r="C28">
        <v>544.6</v>
      </c>
      <c r="D28">
        <v>33331.4</v>
      </c>
      <c r="E28">
        <v>33506.2</v>
      </c>
      <c r="F28">
        <v>48.65</v>
      </c>
      <c r="G28">
        <v>32.41</v>
      </c>
      <c r="H28">
        <v>0</v>
      </c>
      <c r="I28">
        <v>16.24</v>
      </c>
      <c r="J28" s="17">
        <v>0</v>
      </c>
      <c r="K28">
        <v>4.3000000000029</v>
      </c>
      <c r="L28">
        <v>4.2999999999956</v>
      </c>
      <c r="O28" s="2"/>
      <c r="P28" s="2">
        <f t="shared" si="0"/>
        <v>0</v>
      </c>
      <c r="Q28" s="2"/>
    </row>
    <row r="29" spans="1:17" ht="15">
      <c r="A29" s="1">
        <v>44619.518055555556</v>
      </c>
      <c r="B29">
        <v>7318</v>
      </c>
      <c r="C29">
        <v>544.5</v>
      </c>
      <c r="D29">
        <v>33327.1</v>
      </c>
      <c r="E29">
        <v>33501.9</v>
      </c>
      <c r="F29">
        <v>48.67</v>
      </c>
      <c r="G29">
        <v>32.41</v>
      </c>
      <c r="H29">
        <v>0</v>
      </c>
      <c r="I29">
        <v>16.26</v>
      </c>
      <c r="J29" s="17">
        <v>0</v>
      </c>
      <c r="K29">
        <v>4.4000000000015</v>
      </c>
      <c r="L29">
        <v>4.4000000000015</v>
      </c>
      <c r="O29" s="2"/>
      <c r="P29" s="2">
        <f>IF(J29&gt;0,1,IF(AND(J29=0,J28&gt;0,J30&gt;0),1,0))</f>
        <v>0</v>
      </c>
      <c r="Q29" s="2"/>
    </row>
  </sheetData>
  <sheetProtection/>
  <dataValidations count="1">
    <dataValidation type="list" allowBlank="1" showInputMessage="1" showErrorMessage="1" sqref="H1">
      <formula1>"Гкал,ГДж,МВт"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2022-03-01T10:30:09Z</dcterms:created>
  <dcterms:modified xsi:type="dcterms:W3CDTF">2022-03-01T11:05:12Z</dcterms:modified>
  <cp:category/>
  <cp:version/>
  <cp:contentType/>
  <cp:contentStatus/>
</cp:coreProperties>
</file>