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калиганов\Desktop\"/>
    </mc:Choice>
  </mc:AlternateContent>
  <bookViews>
    <workbookView xWindow="0" yWindow="0" windowWidth="28800" windowHeight="12300" tabRatio="921"/>
  </bookViews>
  <sheets>
    <sheet name="Общая" sheetId="4" r:id="rId1"/>
    <sheet name="Липецк" sheetId="20" r:id="rId2"/>
    <sheet name="Краснодар" sheetId="19" r:id="rId3"/>
    <sheet name="Москва" sheetId="21" r:id="rId4"/>
  </sheets>
  <definedNames>
    <definedName name="_xlnm._FilterDatabase" localSheetId="2" hidden="1">Краснодар!$A$8:$H$19</definedName>
    <definedName name="_xlnm._FilterDatabase" localSheetId="1" hidden="1">Липецк!$A$8:$H$19</definedName>
    <definedName name="_xlnm._FilterDatabase" localSheetId="3" hidden="1">Москва!$A$8:$H$19</definedName>
    <definedName name="_xlnm._FilterDatabase" localSheetId="0" hidden="1">Общая!$A$7:$H$16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21" l="1"/>
  <c r="C15" i="21"/>
  <c r="D15" i="21"/>
  <c r="E15" i="21"/>
  <c r="F15" i="21"/>
  <c r="G15" i="21"/>
  <c r="H15" i="21"/>
  <c r="B16" i="21"/>
  <c r="C16" i="21"/>
  <c r="D16" i="21"/>
  <c r="E16" i="21"/>
  <c r="F16" i="21"/>
  <c r="G16" i="21"/>
  <c r="H16" i="21"/>
  <c r="B17" i="21"/>
  <c r="C17" i="21"/>
  <c r="D17" i="21"/>
  <c r="E17" i="21"/>
  <c r="F17" i="21"/>
  <c r="G17" i="21"/>
  <c r="H17" i="21"/>
  <c r="B18" i="21"/>
  <c r="C18" i="21"/>
  <c r="D18" i="21"/>
  <c r="E18" i="21"/>
  <c r="F18" i="21"/>
  <c r="G18" i="21"/>
  <c r="H18" i="21"/>
  <c r="B19" i="21"/>
  <c r="C19" i="21"/>
  <c r="D19" i="21"/>
  <c r="E19" i="21"/>
  <c r="F19" i="21"/>
  <c r="G19" i="21"/>
  <c r="H19" i="21"/>
  <c r="B20" i="21"/>
  <c r="C20" i="21"/>
  <c r="D20" i="21"/>
  <c r="E20" i="21"/>
  <c r="F20" i="21"/>
  <c r="G20" i="21"/>
  <c r="H20" i="21"/>
  <c r="B21" i="21"/>
  <c r="C21" i="21"/>
  <c r="D21" i="21"/>
  <c r="E21" i="21"/>
  <c r="F21" i="21"/>
  <c r="G21" i="21"/>
  <c r="H21" i="21"/>
  <c r="B22" i="21"/>
  <c r="C22" i="21"/>
  <c r="D22" i="21"/>
  <c r="E22" i="21"/>
  <c r="F22" i="21"/>
  <c r="G22" i="21"/>
  <c r="H22" i="21"/>
  <c r="B23" i="21"/>
  <c r="C23" i="21"/>
  <c r="D23" i="21"/>
  <c r="E23" i="21"/>
  <c r="F23" i="21"/>
  <c r="G23" i="21"/>
  <c r="H23" i="21"/>
  <c r="B24" i="21"/>
  <c r="C24" i="21"/>
  <c r="D24" i="21"/>
  <c r="E24" i="21"/>
  <c r="F24" i="21"/>
  <c r="G24" i="21"/>
  <c r="H24" i="21"/>
  <c r="B25" i="21"/>
  <c r="C25" i="21"/>
  <c r="D25" i="21"/>
  <c r="E25" i="21"/>
  <c r="F25" i="21"/>
  <c r="G25" i="21"/>
  <c r="H25" i="21"/>
  <c r="B26" i="21"/>
  <c r="C26" i="21"/>
  <c r="D26" i="21"/>
  <c r="E26" i="21"/>
  <c r="F26" i="21"/>
  <c r="G26" i="21"/>
  <c r="H26" i="21"/>
  <c r="B27" i="21"/>
  <c r="C27" i="21"/>
  <c r="D27" i="21"/>
  <c r="E27" i="21"/>
  <c r="F27" i="21"/>
  <c r="G27" i="21"/>
  <c r="H27" i="21"/>
  <c r="B28" i="21"/>
  <c r="C28" i="21"/>
  <c r="D28" i="21"/>
  <c r="E28" i="21"/>
  <c r="F28" i="21"/>
  <c r="G28" i="21"/>
  <c r="H28" i="21"/>
  <c r="B29" i="21"/>
  <c r="C29" i="21"/>
  <c r="D29" i="21"/>
  <c r="E29" i="21"/>
  <c r="F29" i="21"/>
  <c r="G29" i="21"/>
  <c r="H29" i="21"/>
  <c r="H14" i="21"/>
  <c r="G14" i="21"/>
  <c r="F14" i="21"/>
  <c r="E14" i="21"/>
  <c r="D14" i="21"/>
  <c r="C14" i="21"/>
  <c r="B14" i="21"/>
  <c r="H13" i="21"/>
  <c r="G13" i="21"/>
  <c r="F13" i="21"/>
  <c r="E13" i="21"/>
  <c r="D13" i="21"/>
  <c r="C13" i="21"/>
  <c r="B13" i="21"/>
  <c r="H12" i="21"/>
  <c r="G12" i="21"/>
  <c r="F12" i="21"/>
  <c r="E12" i="21"/>
  <c r="D12" i="21"/>
  <c r="C12" i="21"/>
  <c r="B12" i="21"/>
  <c r="H11" i="21"/>
  <c r="G11" i="21"/>
  <c r="F11" i="21"/>
  <c r="E11" i="21"/>
  <c r="D11" i="21"/>
  <c r="C11" i="21"/>
  <c r="B11" i="21"/>
  <c r="H10" i="21"/>
  <c r="G10" i="21"/>
  <c r="F10" i="21"/>
  <c r="E10" i="21"/>
  <c r="D10" i="21"/>
  <c r="C10" i="21"/>
  <c r="B10" i="21"/>
  <c r="H9" i="21"/>
  <c r="G9" i="21"/>
  <c r="F9" i="21"/>
  <c r="E9" i="21"/>
  <c r="D9" i="21"/>
  <c r="C9" i="21"/>
  <c r="B9" i="21"/>
  <c r="H19" i="20"/>
  <c r="G19" i="20"/>
  <c r="F19" i="20"/>
  <c r="E19" i="20"/>
  <c r="D19" i="20"/>
  <c r="C19" i="20"/>
  <c r="B19" i="20"/>
  <c r="H18" i="20"/>
  <c r="G18" i="20"/>
  <c r="F18" i="20"/>
  <c r="E18" i="20"/>
  <c r="D18" i="20"/>
  <c r="C18" i="20"/>
  <c r="B18" i="20"/>
  <c r="H17" i="20"/>
  <c r="G17" i="20"/>
  <c r="F17" i="20"/>
  <c r="E17" i="20"/>
  <c r="D17" i="20"/>
  <c r="C17" i="20"/>
  <c r="B17" i="20"/>
  <c r="H16" i="20"/>
  <c r="G16" i="20"/>
  <c r="F16" i="20"/>
  <c r="E16" i="20"/>
  <c r="D16" i="20"/>
  <c r="C16" i="20"/>
  <c r="B16" i="20"/>
  <c r="H15" i="20"/>
  <c r="G15" i="20"/>
  <c r="F15" i="20"/>
  <c r="E15" i="20"/>
  <c r="D15" i="20"/>
  <c r="C15" i="20"/>
  <c r="B15" i="20"/>
  <c r="H14" i="20"/>
  <c r="G14" i="20"/>
  <c r="F14" i="20"/>
  <c r="E14" i="20"/>
  <c r="D14" i="20"/>
  <c r="C14" i="20"/>
  <c r="B14" i="20"/>
  <c r="H13" i="20"/>
  <c r="G13" i="20"/>
  <c r="F13" i="20"/>
  <c r="E13" i="20"/>
  <c r="D13" i="20"/>
  <c r="C13" i="20"/>
  <c r="B13" i="20"/>
  <c r="H12" i="20"/>
  <c r="G12" i="20"/>
  <c r="F12" i="20"/>
  <c r="E12" i="20"/>
  <c r="D12" i="20"/>
  <c r="C12" i="20"/>
  <c r="B12" i="20"/>
  <c r="H11" i="20"/>
  <c r="G11" i="20"/>
  <c r="F11" i="20"/>
  <c r="E11" i="20"/>
  <c r="D11" i="20"/>
  <c r="C11" i="20"/>
  <c r="B11" i="20"/>
  <c r="H10" i="20"/>
  <c r="G10" i="20"/>
  <c r="F10" i="20"/>
  <c r="E10" i="20"/>
  <c r="D10" i="20"/>
  <c r="C10" i="20"/>
  <c r="B10" i="20"/>
  <c r="H9" i="20"/>
  <c r="G9" i="20"/>
  <c r="F9" i="20"/>
  <c r="E9" i="20"/>
  <c r="D9" i="20"/>
  <c r="C9" i="20"/>
  <c r="B9" i="20"/>
  <c r="C10" i="19" l="1"/>
  <c r="D10" i="19"/>
  <c r="E10" i="19"/>
  <c r="F10" i="19"/>
  <c r="G10" i="19"/>
  <c r="H10" i="19"/>
  <c r="C11" i="19"/>
  <c r="D11" i="19"/>
  <c r="E11" i="19"/>
  <c r="F11" i="19"/>
  <c r="G11" i="19"/>
  <c r="H11" i="19"/>
  <c r="C12" i="19"/>
  <c r="D12" i="19"/>
  <c r="E12" i="19"/>
  <c r="F12" i="19"/>
  <c r="G12" i="19"/>
  <c r="H12" i="19"/>
  <c r="C13" i="19"/>
  <c r="D13" i="19"/>
  <c r="E13" i="19"/>
  <c r="F13" i="19"/>
  <c r="G13" i="19"/>
  <c r="H13" i="19"/>
  <c r="C14" i="19"/>
  <c r="D14" i="19"/>
  <c r="E14" i="19"/>
  <c r="F14" i="19"/>
  <c r="G14" i="19"/>
  <c r="H14" i="19"/>
  <c r="C15" i="19"/>
  <c r="D15" i="19"/>
  <c r="E15" i="19"/>
  <c r="F15" i="19"/>
  <c r="G15" i="19"/>
  <c r="H15" i="19"/>
  <c r="C16" i="19"/>
  <c r="D16" i="19"/>
  <c r="E16" i="19"/>
  <c r="F16" i="19"/>
  <c r="G16" i="19"/>
  <c r="H16" i="19"/>
  <c r="C17" i="19"/>
  <c r="D17" i="19"/>
  <c r="E17" i="19"/>
  <c r="F17" i="19"/>
  <c r="G17" i="19"/>
  <c r="H17" i="19"/>
  <c r="C18" i="19"/>
  <c r="D18" i="19"/>
  <c r="E18" i="19"/>
  <c r="F18" i="19"/>
  <c r="G18" i="19"/>
  <c r="H18" i="19"/>
  <c r="C19" i="19"/>
  <c r="D19" i="19"/>
  <c r="E19" i="19"/>
  <c r="F19" i="19"/>
  <c r="G19" i="19"/>
  <c r="H19" i="19"/>
  <c r="D9" i="19"/>
  <c r="E9" i="19"/>
  <c r="F9" i="19"/>
  <c r="G9" i="19"/>
  <c r="H9" i="19"/>
  <c r="C9" i="19"/>
  <c r="B19" i="19"/>
  <c r="B15" i="19"/>
  <c r="B16" i="19"/>
  <c r="B17" i="19"/>
  <c r="B18" i="19"/>
  <c r="B10" i="19"/>
  <c r="B11" i="19"/>
  <c r="B12" i="19"/>
  <c r="B13" i="19"/>
  <c r="B14" i="19"/>
  <c r="B9" i="19"/>
</calcChain>
</file>

<file path=xl/sharedStrings.xml><?xml version="1.0" encoding="utf-8"?>
<sst xmlns="http://schemas.openxmlformats.org/spreadsheetml/2006/main" count="94" uniqueCount="38">
  <si>
    <t>№</t>
  </si>
  <si>
    <t>№ абонента</t>
  </si>
  <si>
    <t>Тарифный план</t>
  </si>
  <si>
    <t>Назначение сим-карты</t>
  </si>
  <si>
    <t>Фамилия, инициалы</t>
  </si>
  <si>
    <t>ВЕДОМОСТЬ</t>
  </si>
  <si>
    <t>телефон</t>
  </si>
  <si>
    <t>планшет</t>
  </si>
  <si>
    <t>Должность</t>
  </si>
  <si>
    <t>Липецк</t>
  </si>
  <si>
    <t>Умный бизнес «М» + доп.минуты</t>
  </si>
  <si>
    <t>Умный бизнес «М» + доп.инет.</t>
  </si>
  <si>
    <t>Москва</t>
  </si>
  <si>
    <t>Умный бизнес «M» + доп.минуты</t>
  </si>
  <si>
    <t>Краснодарский край</t>
  </si>
  <si>
    <t>Кропоткин</t>
  </si>
  <si>
    <t>Ейск</t>
  </si>
  <si>
    <t>Город использования</t>
  </si>
  <si>
    <t>Регион / Область</t>
  </si>
  <si>
    <t>Московская</t>
  </si>
  <si>
    <t>Липецкая</t>
  </si>
  <si>
    <t>закрепления за сотрудникам SIM-карт</t>
  </si>
  <si>
    <t>Область</t>
  </si>
  <si>
    <t>Иванов Иван Иванович</t>
  </si>
  <si>
    <t>Петров Пётр Петрович</t>
  </si>
  <si>
    <t>Сидоров Сидор Сидорович</t>
  </si>
  <si>
    <t>Попов А.А.</t>
  </si>
  <si>
    <t>Смирнов В.В.</t>
  </si>
  <si>
    <t>Васильев В.В.</t>
  </si>
  <si>
    <t>Сергеев С.С.</t>
  </si>
  <si>
    <t>Александров А.А.</t>
  </si>
  <si>
    <t>Соловьёв С.С.</t>
  </si>
  <si>
    <t>ОБЩАЯ</t>
  </si>
  <si>
    <t>водитель</t>
  </si>
  <si>
    <t>экспедитор</t>
  </si>
  <si>
    <t>менеджер</t>
  </si>
  <si>
    <t>бухгалтер</t>
  </si>
  <si>
    <t>торговый представитель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</si>
</sst>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u/>
      <sz val="11"/>
      <color theme="10"/>
      <name val="Calibri"/>
      <family val="2"/>
      <charset val="204"/>
      <scheme val="minor"/>
    </font>
    <font>
      <i/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B989"/>
        <bgColor indexed="64"/>
      </patternFill>
    </fill>
    <fill>
      <patternFill patternType="solid">
        <fgColor rgb="FFC1EAFF"/>
        <bgColor indexed="64"/>
      </patternFill>
    </fill>
    <fill>
      <patternFill patternType="solid">
        <fgColor rgb="FFFFBC01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left"/>
    </xf>
    <xf numFmtId="0" fontId="0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0" fontId="0" fillId="4" borderId="1" xfId="0" applyFont="1" applyFill="1" applyBorder="1"/>
    <xf numFmtId="0" fontId="1" fillId="0" borderId="3" xfId="0" applyFont="1" applyFill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2" fontId="1" fillId="0" borderId="5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right"/>
    </xf>
    <xf numFmtId="1" fontId="5" fillId="0" borderId="9" xfId="0" applyNumberFormat="1" applyFont="1" applyBorder="1" applyAlignment="1">
      <alignment horizontal="left"/>
    </xf>
    <xf numFmtId="0" fontId="0" fillId="5" borderId="1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0" borderId="0" xfId="0" applyAlignment="1">
      <alignment wrapText="1"/>
    </xf>
    <xf numFmtId="0" fontId="4" fillId="0" borderId="0" xfId="0" applyFont="1" applyBorder="1" applyAlignment="1">
      <alignment horizontal="right"/>
    </xf>
    <xf numFmtId="0" fontId="5" fillId="0" borderId="0" xfId="0" applyFont="1" applyBorder="1"/>
    <xf numFmtId="1" fontId="5" fillId="0" borderId="0" xfId="0" applyNumberFormat="1" applyFont="1" applyBorder="1" applyAlignment="1">
      <alignment horizontal="left"/>
    </xf>
    <xf numFmtId="0" fontId="5" fillId="8" borderId="9" xfId="0" applyFont="1" applyFill="1" applyBorder="1"/>
    <xf numFmtId="0" fontId="4" fillId="0" borderId="0" xfId="0" applyFont="1" applyBorder="1" applyAlignment="1">
      <alignment horizontal="right" wrapText="1"/>
    </xf>
    <xf numFmtId="0" fontId="8" fillId="0" borderId="0" xfId="1" applyFont="1" applyBorder="1" applyAlignment="1">
      <alignment wrapText="1"/>
    </xf>
    <xf numFmtId="0" fontId="4" fillId="8" borderId="8" xfId="0" applyFont="1" applyFill="1" applyBorder="1" applyAlignment="1">
      <alignment horizontal="right" wrapText="1"/>
    </xf>
    <xf numFmtId="0" fontId="7" fillId="8" borderId="1" xfId="1" applyFont="1" applyFill="1" applyBorder="1" applyAlignment="1">
      <alignment horizontal="center" wrapText="1"/>
    </xf>
    <xf numFmtId="0" fontId="1" fillId="8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1" fillId="8" borderId="10" xfId="0" applyFont="1" applyFill="1" applyBorder="1" applyAlignment="1">
      <alignment horizontal="center" wrapText="1"/>
    </xf>
    <xf numFmtId="0" fontId="1" fillId="8" borderId="9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28">
    <dxf>
      <fill>
        <patternFill>
          <bgColor theme="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79998168889431442"/>
        </patternFill>
      </fill>
    </dxf>
    <dxf>
      <fill>
        <patternFill>
          <bgColor theme="9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79998168889431442"/>
        </patternFill>
      </fill>
    </dxf>
    <dxf>
      <fill>
        <patternFill>
          <bgColor theme="9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79998168889431442"/>
        </patternFill>
      </fill>
    </dxf>
    <dxf>
      <fill>
        <patternFill>
          <bgColor theme="9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79998168889431442"/>
        </patternFill>
      </fill>
    </dxf>
    <dxf>
      <fill>
        <patternFill>
          <bgColor theme="9"/>
        </patternFill>
      </fill>
    </dxf>
    <dxf>
      <fill>
        <patternFill>
          <bgColor theme="0" tint="-4.9989318521683403E-2"/>
        </patternFill>
      </fill>
    </dxf>
    <dxf>
      <fill>
        <patternFill>
          <bgColor theme="8" tint="0.7999816888943144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colors>
    <mruColors>
      <color rgb="FFFFFFCC"/>
      <color rgb="FFC1EAFF"/>
      <color rgb="FFFFB989"/>
      <color rgb="FFFFBC01"/>
      <color rgb="FFFFFF37"/>
      <color rgb="FFFFFFAF"/>
      <color rgb="FFB0FF97"/>
      <color rgb="FFE2C5FF"/>
      <color rgb="FFCCFFCC"/>
      <color rgb="FFFFD5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H16"/>
  <sheetViews>
    <sheetView tabSelected="1" zoomScaleNormal="100" workbookViewId="0">
      <pane ySplit="6" topLeftCell="A7" activePane="bottomLeft" state="frozen"/>
      <selection pane="bottomLeft" activeCell="C13" sqref="C13"/>
    </sheetView>
  </sheetViews>
  <sheetFormatPr defaultRowHeight="15" x14ac:dyDescent="0.25"/>
  <cols>
    <col min="1" max="1" width="5.42578125" style="13" customWidth="1"/>
    <col min="2" max="2" width="41.140625" customWidth="1"/>
    <col min="3" max="3" width="35.140625" customWidth="1"/>
    <col min="4" max="4" width="23" customWidth="1"/>
    <col min="5" max="5" width="38.85546875" customWidth="1"/>
    <col min="6" max="6" width="25" customWidth="1"/>
    <col min="7" max="7" width="26" style="1" customWidth="1"/>
    <col min="8" max="8" width="20.85546875" style="1" bestFit="1" customWidth="1"/>
    <col min="9" max="9" width="15.42578125" customWidth="1"/>
  </cols>
  <sheetData>
    <row r="1" spans="1:8" ht="21" x14ac:dyDescent="0.35">
      <c r="A1" s="40" t="s">
        <v>5</v>
      </c>
      <c r="B1" s="40"/>
      <c r="C1" s="40"/>
      <c r="D1" s="40"/>
      <c r="E1" s="40"/>
      <c r="F1" s="40"/>
      <c r="G1" s="40"/>
      <c r="H1" s="40"/>
    </row>
    <row r="2" spans="1:8" ht="21.75" customHeight="1" x14ac:dyDescent="0.25">
      <c r="A2" s="39" t="s">
        <v>21</v>
      </c>
      <c r="B2" s="39"/>
      <c r="C2" s="39"/>
      <c r="D2" s="39"/>
      <c r="E2" s="39"/>
      <c r="F2" s="39"/>
      <c r="G2" s="39"/>
      <c r="H2" s="39"/>
    </row>
    <row r="3" spans="1:8" x14ac:dyDescent="0.25">
      <c r="A3" s="37" t="s">
        <v>32</v>
      </c>
      <c r="B3" s="38"/>
      <c r="C3" s="38"/>
      <c r="D3" s="38"/>
      <c r="E3" s="38"/>
      <c r="F3" s="38"/>
      <c r="G3" s="38"/>
      <c r="H3" s="38"/>
    </row>
    <row r="4" spans="1:8" ht="43.5" customHeight="1" x14ac:dyDescent="0.25">
      <c r="A4" s="41"/>
      <c r="B4" s="41"/>
      <c r="C4" s="41"/>
      <c r="D4" s="41"/>
      <c r="E4" s="41"/>
      <c r="F4" s="41"/>
      <c r="G4" s="41"/>
      <c r="H4" s="41"/>
    </row>
    <row r="5" spans="1:8" ht="15.75" thickBot="1" x14ac:dyDescent="0.3"/>
    <row r="6" spans="1:8" s="1" customFormat="1" ht="30" customHeight="1" thickBot="1" x14ac:dyDescent="0.3">
      <c r="A6" s="19" t="s">
        <v>0</v>
      </c>
      <c r="B6" s="2" t="s">
        <v>4</v>
      </c>
      <c r="C6" s="7" t="s">
        <v>8</v>
      </c>
      <c r="D6" s="2" t="s">
        <v>1</v>
      </c>
      <c r="E6" s="2" t="s">
        <v>2</v>
      </c>
      <c r="F6" s="2" t="s">
        <v>3</v>
      </c>
      <c r="G6" s="3" t="s">
        <v>18</v>
      </c>
      <c r="H6" s="21" t="s">
        <v>17</v>
      </c>
    </row>
    <row r="7" spans="1:8" s="1" customFormat="1" ht="11.25" customHeight="1" thickBot="1" x14ac:dyDescent="0.3">
      <c r="A7" s="19"/>
      <c r="B7" s="2"/>
      <c r="C7" s="7"/>
      <c r="D7" s="2"/>
      <c r="E7" s="2"/>
      <c r="F7" s="20"/>
      <c r="G7" s="3"/>
    </row>
    <row r="8" spans="1:8" x14ac:dyDescent="0.25">
      <c r="A8" s="17">
        <v>1</v>
      </c>
      <c r="B8" s="8" t="s">
        <v>23</v>
      </c>
      <c r="C8" s="8" t="s">
        <v>33</v>
      </c>
      <c r="D8" s="11">
        <v>89001234567</v>
      </c>
      <c r="E8" s="16" t="s">
        <v>11</v>
      </c>
      <c r="F8" s="4" t="s">
        <v>7</v>
      </c>
      <c r="G8" s="24" t="s">
        <v>14</v>
      </c>
      <c r="H8" s="6" t="s">
        <v>16</v>
      </c>
    </row>
    <row r="9" spans="1:8" x14ac:dyDescent="0.25">
      <c r="A9" s="17">
        <v>2</v>
      </c>
      <c r="B9" s="8" t="s">
        <v>24</v>
      </c>
      <c r="C9" s="8" t="s">
        <v>34</v>
      </c>
      <c r="D9" s="11">
        <v>89001236547</v>
      </c>
      <c r="E9" s="16" t="s">
        <v>10</v>
      </c>
      <c r="F9" s="10" t="s">
        <v>6</v>
      </c>
      <c r="G9" s="24" t="s">
        <v>14</v>
      </c>
      <c r="H9" s="6" t="s">
        <v>16</v>
      </c>
    </row>
    <row r="10" spans="1:8" x14ac:dyDescent="0.25">
      <c r="A10" s="17">
        <v>3</v>
      </c>
      <c r="B10" s="15" t="s">
        <v>25</v>
      </c>
      <c r="C10" s="8" t="s">
        <v>35</v>
      </c>
      <c r="D10" s="10">
        <v>89004569873</v>
      </c>
      <c r="E10" s="16" t="s">
        <v>13</v>
      </c>
      <c r="F10" s="4" t="s">
        <v>6</v>
      </c>
      <c r="G10" s="26" t="s">
        <v>20</v>
      </c>
      <c r="H10" s="4" t="s">
        <v>9</v>
      </c>
    </row>
    <row r="11" spans="1:8" x14ac:dyDescent="0.25">
      <c r="A11" s="17">
        <v>4</v>
      </c>
      <c r="B11" s="12" t="s">
        <v>26</v>
      </c>
      <c r="C11" s="8" t="s">
        <v>36</v>
      </c>
      <c r="D11" s="11">
        <v>89001245876</v>
      </c>
      <c r="E11" s="16" t="s">
        <v>11</v>
      </c>
      <c r="F11" s="5" t="s">
        <v>7</v>
      </c>
      <c r="G11" s="25" t="s">
        <v>19</v>
      </c>
      <c r="H11" s="10" t="s">
        <v>12</v>
      </c>
    </row>
    <row r="12" spans="1:8" x14ac:dyDescent="0.25">
      <c r="A12" s="17">
        <v>5</v>
      </c>
      <c r="B12" s="12" t="s">
        <v>27</v>
      </c>
      <c r="C12" s="8" t="s">
        <v>37</v>
      </c>
      <c r="D12" s="11">
        <v>89003215698</v>
      </c>
      <c r="E12" s="16" t="s">
        <v>13</v>
      </c>
      <c r="F12" s="4" t="s">
        <v>6</v>
      </c>
      <c r="G12" s="25" t="s">
        <v>19</v>
      </c>
      <c r="H12" s="10" t="s">
        <v>12</v>
      </c>
    </row>
    <row r="13" spans="1:8" x14ac:dyDescent="0.25">
      <c r="A13" s="17">
        <v>6</v>
      </c>
      <c r="B13" s="12" t="s">
        <v>28</v>
      </c>
      <c r="C13" s="8"/>
      <c r="D13" s="10">
        <v>89001122547</v>
      </c>
      <c r="E13" s="16" t="s">
        <v>13</v>
      </c>
      <c r="F13" s="4" t="s">
        <v>6</v>
      </c>
      <c r="G13" s="26" t="s">
        <v>20</v>
      </c>
      <c r="H13" s="4" t="s">
        <v>9</v>
      </c>
    </row>
    <row r="14" spans="1:8" x14ac:dyDescent="0.25">
      <c r="A14" s="17">
        <v>7</v>
      </c>
      <c r="B14" s="12" t="s">
        <v>29</v>
      </c>
      <c r="C14" s="8"/>
      <c r="D14" s="14">
        <v>89003265981</v>
      </c>
      <c r="E14" s="16" t="s">
        <v>11</v>
      </c>
      <c r="F14" s="4" t="s">
        <v>7</v>
      </c>
      <c r="G14" s="26" t="s">
        <v>20</v>
      </c>
      <c r="H14" s="4" t="s">
        <v>9</v>
      </c>
    </row>
    <row r="15" spans="1:8" x14ac:dyDescent="0.25">
      <c r="A15" s="17">
        <v>8</v>
      </c>
      <c r="B15" s="18" t="s">
        <v>30</v>
      </c>
      <c r="C15" s="8"/>
      <c r="D15" s="11">
        <v>89005285214</v>
      </c>
      <c r="E15" s="16" t="s">
        <v>10</v>
      </c>
      <c r="F15" s="5" t="s">
        <v>7</v>
      </c>
      <c r="G15" s="24" t="s">
        <v>14</v>
      </c>
      <c r="H15" s="10" t="s">
        <v>15</v>
      </c>
    </row>
    <row r="16" spans="1:8" x14ac:dyDescent="0.25">
      <c r="A16" s="17">
        <v>9</v>
      </c>
      <c r="B16" s="18" t="s">
        <v>31</v>
      </c>
      <c r="C16" s="8"/>
      <c r="D16" s="11">
        <v>89003255698</v>
      </c>
      <c r="E16" s="16" t="s">
        <v>11</v>
      </c>
      <c r="F16" s="4" t="s">
        <v>6</v>
      </c>
      <c r="G16" s="24" t="s">
        <v>14</v>
      </c>
      <c r="H16" s="10" t="s">
        <v>15</v>
      </c>
    </row>
  </sheetData>
  <autoFilter ref="A7:H16"/>
  <sortState ref="A8:G115">
    <sortCondition ref="B8:B115"/>
  </sortState>
  <mergeCells count="4">
    <mergeCell ref="A3:H3"/>
    <mergeCell ref="A2:H2"/>
    <mergeCell ref="A1:H1"/>
    <mergeCell ref="A4:H4"/>
  </mergeCells>
  <conditionalFormatting sqref="E8:E16">
    <cfRule type="containsText" dxfId="27" priority="4" operator="containsText" text="Бизнес коннект">
      <formula>NOT(ISERROR(SEARCH("Бизнес коннект",E8)))</formula>
    </cfRule>
    <cfRule type="cellIs" dxfId="26" priority="5" operator="equal">
      <formula>"Телематика"</formula>
    </cfRule>
    <cfRule type="cellIs" dxfId="25" priority="6" operator="equal">
      <formula>"Областной бизнес"</formula>
    </cfRule>
    <cfRule type="cellIs" dxfId="24" priority="7" operator="equal">
      <formula>"Умный бизнес «М» + доп.инет."</formula>
    </cfRule>
    <cfRule type="cellIs" dxfId="23" priority="8" operator="equal">
      <formula>"«Умный бизнес Start»"</formula>
    </cfRule>
    <cfRule type="cellIs" dxfId="22" priority="9" operator="equal">
      <formula>"Умный бизнес «М» + доп.минуты"</formula>
    </cfRule>
  </conditionalFormatting>
  <conditionalFormatting sqref="E8:E16">
    <cfRule type="containsBlanks" dxfId="21" priority="2">
      <formula>LEN(TRIM(E8))=0</formula>
    </cfRule>
  </conditionalFormatting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BC01"/>
    <pageSetUpPr fitToPage="1"/>
  </sheetPr>
  <dimension ref="A1:H19"/>
  <sheetViews>
    <sheetView zoomScaleNormal="100" workbookViewId="0">
      <pane ySplit="7" topLeftCell="A8" activePane="bottomLeft" state="frozen"/>
      <selection pane="bottomLeft" activeCell="C20" sqref="C20"/>
    </sheetView>
  </sheetViews>
  <sheetFormatPr defaultRowHeight="15" x14ac:dyDescent="0.25"/>
  <cols>
    <col min="1" max="1" width="5.42578125" style="13" customWidth="1"/>
    <col min="2" max="2" width="41.140625" customWidth="1"/>
    <col min="3" max="3" width="35.140625" customWidth="1"/>
    <col min="4" max="4" width="23" customWidth="1"/>
    <col min="5" max="5" width="38.85546875" customWidth="1"/>
    <col min="6" max="6" width="25" customWidth="1"/>
    <col min="7" max="7" width="26" style="1" customWidth="1"/>
    <col min="8" max="8" width="20.85546875" style="1" bestFit="1" customWidth="1"/>
    <col min="9" max="9" width="15.42578125" customWidth="1"/>
  </cols>
  <sheetData>
    <row r="1" spans="1:8" ht="21" x14ac:dyDescent="0.35">
      <c r="A1" s="40" t="s">
        <v>5</v>
      </c>
      <c r="B1" s="40"/>
      <c r="C1" s="40"/>
      <c r="D1" s="40"/>
      <c r="E1" s="40"/>
      <c r="F1" s="40"/>
      <c r="G1" s="40"/>
      <c r="H1" s="40"/>
    </row>
    <row r="2" spans="1:8" ht="21.7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ht="15.75" x14ac:dyDescent="0.25">
      <c r="B3" s="22" t="s">
        <v>22</v>
      </c>
      <c r="C3" s="31" t="s">
        <v>20</v>
      </c>
      <c r="D3" s="22"/>
      <c r="E3" s="23"/>
      <c r="F3" s="22"/>
      <c r="G3" s="23"/>
    </row>
    <row r="4" spans="1:8" ht="15.75" x14ac:dyDescent="0.25">
      <c r="B4" s="28"/>
      <c r="C4" s="29"/>
      <c r="D4" s="28"/>
      <c r="E4" s="30"/>
      <c r="F4" s="28"/>
      <c r="G4" s="30"/>
    </row>
    <row r="5" spans="1:8" x14ac:dyDescent="0.25">
      <c r="A5" s="27"/>
      <c r="B5" s="34"/>
      <c r="C5" s="42"/>
      <c r="D5" s="43"/>
      <c r="E5" s="35"/>
      <c r="F5" s="36"/>
      <c r="G5" s="32"/>
      <c r="H5" s="33"/>
    </row>
    <row r="6" spans="1:8" ht="15.75" thickBot="1" x14ac:dyDescent="0.3"/>
    <row r="7" spans="1:8" s="1" customFormat="1" ht="30" customHeight="1" thickBot="1" x14ac:dyDescent="0.3">
      <c r="A7" s="19" t="s">
        <v>0</v>
      </c>
      <c r="B7" s="2" t="s">
        <v>4</v>
      </c>
      <c r="C7" s="7" t="s">
        <v>8</v>
      </c>
      <c r="D7" s="2" t="s">
        <v>1</v>
      </c>
      <c r="E7" s="2" t="s">
        <v>2</v>
      </c>
      <c r="F7" s="2" t="s">
        <v>3</v>
      </c>
      <c r="G7" s="3" t="s">
        <v>18</v>
      </c>
      <c r="H7" s="21" t="s">
        <v>17</v>
      </c>
    </row>
    <row r="8" spans="1:8" s="1" customFormat="1" ht="11.25" customHeight="1" thickBot="1" x14ac:dyDescent="0.3">
      <c r="A8" s="19"/>
      <c r="B8" s="2"/>
      <c r="C8" s="7"/>
      <c r="D8" s="2"/>
      <c r="E8" s="2"/>
      <c r="F8" s="20"/>
      <c r="G8" s="3"/>
    </row>
    <row r="9" spans="1:8" x14ac:dyDescent="0.25">
      <c r="A9" s="17">
        <v>1</v>
      </c>
      <c r="B9" s="9" t="str">
        <f>IFERROR(INDEX(Общая!B$8:B$85,_xlfn.AGGREGATE(15,6,ROW($1:$301)/($C$3=Общая!$F$8:SF$85),ROWS($9:9))),"")</f>
        <v>Сидоров Сидор Сидорович</v>
      </c>
      <c r="C9" s="9" t="str">
        <f>IFERROR(INDEX(Общая!C$8:C$85,_xlfn.AGGREGATE(15,6,ROW($1:$301)/($C$3=Общая!$F$8:SG$85),ROWS($9:9))),"")</f>
        <v>менеджер</v>
      </c>
      <c r="D9" s="11">
        <f>IFERROR(INDEX(Общая!D$8:D$85,_xlfn.AGGREGATE(15,6,ROW($1:$301)/($C$3=Общая!$F$8:SH$85),ROWS($9:9))),"")</f>
        <v>89004569873</v>
      </c>
      <c r="E9" s="44" t="str">
        <f>IFERROR(INDEX(Общая!E$8:E$85,_xlfn.AGGREGATE(15,6,ROW($1:$301)/($C$3=Общая!$F$8:SI$85),ROWS($9:9))),"")</f>
        <v>Умный бизнес «M» + доп.минуты</v>
      </c>
      <c r="F9" s="11" t="str">
        <f>IFERROR(INDEX(Общая!F$8:F$85,_xlfn.AGGREGATE(15,6,ROW($1:$301)/($C$3=Общая!$F$8:SJ$85),ROWS($9:9))),"")</f>
        <v>телефон</v>
      </c>
      <c r="G9" s="11" t="str">
        <f>IFERROR(INDEX(Общая!G$8:G$85,_xlfn.AGGREGATE(15,6,ROW($1:$301)/($C$3=Общая!$F$8:SK$85),ROWS($9:9))),"")</f>
        <v>Липецкая</v>
      </c>
      <c r="H9" s="11" t="str">
        <f>IFERROR(INDEX(Общая!H$8:H$85,_xlfn.AGGREGATE(15,6,ROW($1:$301)/($C$3=Общая!$F$8:SL$85),ROWS($9:9))),"")</f>
        <v>Липецк</v>
      </c>
    </row>
    <row r="10" spans="1:8" x14ac:dyDescent="0.25">
      <c r="A10" s="17">
        <v>2</v>
      </c>
      <c r="B10" s="9" t="str">
        <f>IFERROR(INDEX(Общая!B$8:B$85,_xlfn.AGGREGATE(15,6,ROW($1:$301)/($C$3=Общая!$F$8:SF$85),ROWS($9:10))),"")</f>
        <v>Васильев В.В.</v>
      </c>
      <c r="C10" s="9">
        <f>IFERROR(INDEX(Общая!C$8:C$85,_xlfn.AGGREGATE(15,6,ROW($1:$301)/($C$3=Общая!$F$8:SG$85),ROWS($9:10))),"")</f>
        <v>0</v>
      </c>
      <c r="D10" s="11">
        <f>IFERROR(INDEX(Общая!D$8:D$85,_xlfn.AGGREGATE(15,6,ROW($1:$301)/($C$3=Общая!$F$8:SH$85),ROWS($9:10))),"")</f>
        <v>89001122547</v>
      </c>
      <c r="E10" s="44" t="str">
        <f>IFERROR(INDEX(Общая!E$8:E$85,_xlfn.AGGREGATE(15,6,ROW($1:$301)/($C$3=Общая!$F$8:SI$85),ROWS($9:10))),"")</f>
        <v>Умный бизнес «M» + доп.минуты</v>
      </c>
      <c r="F10" s="11" t="str">
        <f>IFERROR(INDEX(Общая!F$8:F$85,_xlfn.AGGREGATE(15,6,ROW($1:$301)/($C$3=Общая!$F$8:SJ$85),ROWS($9:10))),"")</f>
        <v>телефон</v>
      </c>
      <c r="G10" s="11" t="str">
        <f>IFERROR(INDEX(Общая!G$8:G$85,_xlfn.AGGREGATE(15,6,ROW($1:$301)/($C$3=Общая!$F$8:SK$85),ROWS($9:10))),"")</f>
        <v>Липецкая</v>
      </c>
      <c r="H10" s="11" t="str">
        <f>IFERROR(INDEX(Общая!H$8:H$85,_xlfn.AGGREGATE(15,6,ROW($1:$301)/($C$3=Общая!$F$8:SL$85),ROWS($9:10))),"")</f>
        <v>Липецк</v>
      </c>
    </row>
    <row r="11" spans="1:8" x14ac:dyDescent="0.25">
      <c r="A11" s="17">
        <v>3</v>
      </c>
      <c r="B11" s="9" t="str">
        <f>IFERROR(INDEX(Общая!B$8:B$85,_xlfn.AGGREGATE(15,6,ROW($1:$301)/($C$3=Общая!$F$8:SF$85),ROWS($9:11))),"")</f>
        <v>Сергеев С.С.</v>
      </c>
      <c r="C11" s="9">
        <f>IFERROR(INDEX(Общая!C$8:C$85,_xlfn.AGGREGATE(15,6,ROW($1:$301)/($C$3=Общая!$F$8:SG$85),ROWS($9:11))),"")</f>
        <v>0</v>
      </c>
      <c r="D11" s="11">
        <f>IFERROR(INDEX(Общая!D$8:D$85,_xlfn.AGGREGATE(15,6,ROW($1:$301)/($C$3=Общая!$F$8:SH$85),ROWS($9:11))),"")</f>
        <v>89003265981</v>
      </c>
      <c r="E11" s="44" t="str">
        <f>IFERROR(INDEX(Общая!E$8:E$85,_xlfn.AGGREGATE(15,6,ROW($1:$301)/($C$3=Общая!$F$8:SI$85),ROWS($9:11))),"")</f>
        <v>Умный бизнес «М» + доп.инет.</v>
      </c>
      <c r="F11" s="11" t="str">
        <f>IFERROR(INDEX(Общая!F$8:F$85,_xlfn.AGGREGATE(15,6,ROW($1:$301)/($C$3=Общая!$F$8:SJ$85),ROWS($9:11))),"")</f>
        <v>планшет</v>
      </c>
      <c r="G11" s="11" t="str">
        <f>IFERROR(INDEX(Общая!G$8:G$85,_xlfn.AGGREGATE(15,6,ROW($1:$301)/($C$3=Общая!$F$8:SK$85),ROWS($9:11))),"")</f>
        <v>Липецкая</v>
      </c>
      <c r="H11" s="11" t="str">
        <f>IFERROR(INDEX(Общая!H$8:H$85,_xlfn.AGGREGATE(15,6,ROW($1:$301)/($C$3=Общая!$F$8:SL$85),ROWS($9:11))),"")</f>
        <v>Липецк</v>
      </c>
    </row>
    <row r="12" spans="1:8" x14ac:dyDescent="0.25">
      <c r="A12" s="17">
        <v>4</v>
      </c>
      <c r="B12" s="9" t="str">
        <f>IFERROR(INDEX(Общая!B$8:B$85,_xlfn.AGGREGATE(15,6,ROW($1:$301)/($C$3=Общая!$F$8:SF$85),ROWS($9:12))),"")</f>
        <v/>
      </c>
      <c r="C12" s="9" t="str">
        <f>IFERROR(INDEX(Общая!C$8:C$85,_xlfn.AGGREGATE(15,6,ROW($1:$301)/($C$3=Общая!$F$8:SG$85),ROWS($9:12))),"")</f>
        <v/>
      </c>
      <c r="D12" s="11" t="str">
        <f>IFERROR(INDEX(Общая!D$8:D$85,_xlfn.AGGREGATE(15,6,ROW($1:$301)/($C$3=Общая!$F$8:SH$85),ROWS($9:12))),"")</f>
        <v/>
      </c>
      <c r="E12" s="44" t="str">
        <f>IFERROR(INDEX(Общая!E$8:E$85,_xlfn.AGGREGATE(15,6,ROW($1:$301)/($C$3=Общая!$F$8:SI$85),ROWS($9:12))),"")</f>
        <v/>
      </c>
      <c r="F12" s="11" t="str">
        <f>IFERROR(INDEX(Общая!F$8:F$85,_xlfn.AGGREGATE(15,6,ROW($1:$301)/($C$3=Общая!$F$8:SJ$85),ROWS($9:12))),"")</f>
        <v/>
      </c>
      <c r="G12" s="11" t="str">
        <f>IFERROR(INDEX(Общая!G$8:G$85,_xlfn.AGGREGATE(15,6,ROW($1:$301)/($C$3=Общая!$F$8:SK$85),ROWS($9:12))),"")</f>
        <v/>
      </c>
      <c r="H12" s="11" t="str">
        <f>IFERROR(INDEX(Общая!H$8:H$85,_xlfn.AGGREGATE(15,6,ROW($1:$301)/($C$3=Общая!$F$8:SL$85),ROWS($9:12))),"")</f>
        <v/>
      </c>
    </row>
    <row r="13" spans="1:8" x14ac:dyDescent="0.25">
      <c r="A13" s="17">
        <v>5</v>
      </c>
      <c r="B13" s="9" t="str">
        <f>IFERROR(INDEX(Общая!B$8:B$85,_xlfn.AGGREGATE(15,6,ROW($1:$301)/($C$3=Общая!$F$8:SF$85),ROWS($9:13))),"")</f>
        <v/>
      </c>
      <c r="C13" s="9" t="str">
        <f>IFERROR(INDEX(Общая!C$8:C$85,_xlfn.AGGREGATE(15,6,ROW($1:$301)/($C$3=Общая!$F$8:SG$85),ROWS($9:13))),"")</f>
        <v/>
      </c>
      <c r="D13" s="11" t="str">
        <f>IFERROR(INDEX(Общая!D$8:D$85,_xlfn.AGGREGATE(15,6,ROW($1:$301)/($C$3=Общая!$F$8:SH$85),ROWS($9:13))),"")</f>
        <v/>
      </c>
      <c r="E13" s="44" t="str">
        <f>IFERROR(INDEX(Общая!E$8:E$85,_xlfn.AGGREGATE(15,6,ROW($1:$301)/($C$3=Общая!$F$8:SI$85),ROWS($9:13))),"")</f>
        <v/>
      </c>
      <c r="F13" s="11" t="str">
        <f>IFERROR(INDEX(Общая!F$8:F$85,_xlfn.AGGREGATE(15,6,ROW($1:$301)/($C$3=Общая!$F$8:SJ$85),ROWS($9:13))),"")</f>
        <v/>
      </c>
      <c r="G13" s="11" t="str">
        <f>IFERROR(INDEX(Общая!G$8:G$85,_xlfn.AGGREGATE(15,6,ROW($1:$301)/($C$3=Общая!$F$8:SK$85),ROWS($9:13))),"")</f>
        <v/>
      </c>
      <c r="H13" s="11" t="str">
        <f>IFERROR(INDEX(Общая!H$8:H$85,_xlfn.AGGREGATE(15,6,ROW($1:$301)/($C$3=Общая!$F$8:SL$85),ROWS($9:13))),"")</f>
        <v/>
      </c>
    </row>
    <row r="14" spans="1:8" x14ac:dyDescent="0.25">
      <c r="A14" s="17">
        <v>6</v>
      </c>
      <c r="B14" s="9" t="str">
        <f>IFERROR(INDEX(Общая!B$8:B$85,_xlfn.AGGREGATE(15,6,ROW($1:$301)/($C$3=Общая!$F$8:SF$85),ROWS($9:14))),"")</f>
        <v/>
      </c>
      <c r="C14" s="9" t="str">
        <f>IFERROR(INDEX(Общая!C$8:C$85,_xlfn.AGGREGATE(15,6,ROW($1:$301)/($C$3=Общая!$F$8:SG$85),ROWS($9:14))),"")</f>
        <v/>
      </c>
      <c r="D14" s="11" t="str">
        <f>IFERROR(INDEX(Общая!D$8:D$85,_xlfn.AGGREGATE(15,6,ROW($1:$301)/($C$3=Общая!$F$8:SH$85),ROWS($9:14))),"")</f>
        <v/>
      </c>
      <c r="E14" s="44" t="str">
        <f>IFERROR(INDEX(Общая!E$8:E$85,_xlfn.AGGREGATE(15,6,ROW($1:$301)/($C$3=Общая!$F$8:SI$85),ROWS($9:14))),"")</f>
        <v/>
      </c>
      <c r="F14" s="11" t="str">
        <f>IFERROR(INDEX(Общая!F$8:F$85,_xlfn.AGGREGATE(15,6,ROW($1:$301)/($C$3=Общая!$F$8:SJ$85),ROWS($9:14))),"")</f>
        <v/>
      </c>
      <c r="G14" s="11" t="str">
        <f>IFERROR(INDEX(Общая!G$8:G$85,_xlfn.AGGREGATE(15,6,ROW($1:$301)/($C$3=Общая!$F$8:SK$85),ROWS($9:14))),"")</f>
        <v/>
      </c>
      <c r="H14" s="11" t="str">
        <f>IFERROR(INDEX(Общая!H$8:H$85,_xlfn.AGGREGATE(15,6,ROW($1:$301)/($C$3=Общая!$F$8:SL$85),ROWS($9:14))),"")</f>
        <v/>
      </c>
    </row>
    <row r="15" spans="1:8" x14ac:dyDescent="0.25">
      <c r="A15" s="17">
        <v>7</v>
      </c>
      <c r="B15" s="9" t="str">
        <f>IFERROR(INDEX(Общая!B$8:B$85,_xlfn.AGGREGATE(15,6,ROW($1:$301)/($C$3=Общая!$F$8:SF$85),ROWS($9:15))),"")</f>
        <v/>
      </c>
      <c r="C15" s="9" t="str">
        <f>IFERROR(INDEX(Общая!C$8:C$85,_xlfn.AGGREGATE(15,6,ROW($1:$301)/($C$3=Общая!$F$8:SG$85),ROWS($9:15))),"")</f>
        <v/>
      </c>
      <c r="D15" s="9" t="str">
        <f>IFERROR(INDEX(Общая!D$8:D$85,_xlfn.AGGREGATE(15,6,ROW($1:$301)/($C$3=Общая!$F$8:SH$85),ROWS($9:15))),"")</f>
        <v/>
      </c>
      <c r="E15" s="44" t="str">
        <f>IFERROR(INDEX(Общая!E$8:E$85,_xlfn.AGGREGATE(15,6,ROW($1:$301)/($C$3=Общая!$F$8:SI$85),ROWS($9:15))),"")</f>
        <v/>
      </c>
      <c r="F15" s="9" t="str">
        <f>IFERROR(INDEX(Общая!F$8:F$85,_xlfn.AGGREGATE(15,6,ROW($1:$301)/($C$3=Общая!$F$8:SJ$85),ROWS($9:15))),"")</f>
        <v/>
      </c>
      <c r="G15" s="9" t="str">
        <f>IFERROR(INDEX(Общая!G$8:G$85,_xlfn.AGGREGATE(15,6,ROW($1:$301)/($C$3=Общая!$F$8:SK$85),ROWS($9:15))),"")</f>
        <v/>
      </c>
      <c r="H15" s="9" t="str">
        <f>IFERROR(INDEX(Общая!H$8:H$85,_xlfn.AGGREGATE(15,6,ROW($1:$301)/($C$3=Общая!$F$8:SL$85),ROWS($9:15))),"")</f>
        <v/>
      </c>
    </row>
    <row r="16" spans="1:8" x14ac:dyDescent="0.25">
      <c r="A16" s="17">
        <v>8</v>
      </c>
      <c r="B16" s="9" t="str">
        <f>IFERROR(INDEX(Общая!B$8:B$85,_xlfn.AGGREGATE(15,6,ROW($1:$301)/($C$3=Общая!$F$8:SF$85),ROWS($9:16))),"")</f>
        <v/>
      </c>
      <c r="C16" s="9" t="str">
        <f>IFERROR(INDEX(Общая!C$8:C$85,_xlfn.AGGREGATE(15,6,ROW($1:$301)/($C$3=Общая!$F$8:SG$85),ROWS($9:16))),"")</f>
        <v/>
      </c>
      <c r="D16" s="9" t="str">
        <f>IFERROR(INDEX(Общая!D$8:D$85,_xlfn.AGGREGATE(15,6,ROW($1:$301)/($C$3=Общая!$F$8:SH$85),ROWS($9:16))),"")</f>
        <v/>
      </c>
      <c r="E16" s="44" t="str">
        <f>IFERROR(INDEX(Общая!E$8:E$85,_xlfn.AGGREGATE(15,6,ROW($1:$301)/($C$3=Общая!$F$8:SI$85),ROWS($9:16))),"")</f>
        <v/>
      </c>
      <c r="F16" s="9" t="str">
        <f>IFERROR(INDEX(Общая!F$8:F$85,_xlfn.AGGREGATE(15,6,ROW($1:$301)/($C$3=Общая!$F$8:SJ$85),ROWS($9:16))),"")</f>
        <v/>
      </c>
      <c r="G16" s="9" t="str">
        <f>IFERROR(INDEX(Общая!G$8:G$85,_xlfn.AGGREGATE(15,6,ROW($1:$301)/($C$3=Общая!$F$8:SK$85),ROWS($9:16))),"")</f>
        <v/>
      </c>
      <c r="H16" s="9" t="str">
        <f>IFERROR(INDEX(Общая!H$8:H$85,_xlfn.AGGREGATE(15,6,ROW($1:$301)/($C$3=Общая!$F$8:SL$85),ROWS($9:16))),"")</f>
        <v/>
      </c>
    </row>
    <row r="17" spans="1:8" x14ac:dyDescent="0.25">
      <c r="A17" s="17">
        <v>9</v>
      </c>
      <c r="B17" s="9" t="str">
        <f>IFERROR(INDEX(Общая!B$8:B$85,_xlfn.AGGREGATE(15,6,ROW($1:$301)/($C$3=Общая!$F$8:SF$85),ROWS($9:17))),"")</f>
        <v/>
      </c>
      <c r="C17" s="9" t="str">
        <f>IFERROR(INDEX(Общая!C$8:C$85,_xlfn.AGGREGATE(15,6,ROW($1:$301)/($C$3=Общая!$F$8:SG$85),ROWS($9:17))),"")</f>
        <v/>
      </c>
      <c r="D17" s="9" t="str">
        <f>IFERROR(INDEX(Общая!D$8:D$85,_xlfn.AGGREGATE(15,6,ROW($1:$301)/($C$3=Общая!$F$8:SH$85),ROWS($9:17))),"")</f>
        <v/>
      </c>
      <c r="E17" s="44" t="str">
        <f>IFERROR(INDEX(Общая!E$8:E$85,_xlfn.AGGREGATE(15,6,ROW($1:$301)/($C$3=Общая!$F$8:SI$85),ROWS($9:17))),"")</f>
        <v/>
      </c>
      <c r="F17" s="9" t="str">
        <f>IFERROR(INDEX(Общая!F$8:F$85,_xlfn.AGGREGATE(15,6,ROW($1:$301)/($C$3=Общая!$F$8:SJ$85),ROWS($9:17))),"")</f>
        <v/>
      </c>
      <c r="G17" s="9" t="str">
        <f>IFERROR(INDEX(Общая!G$8:G$85,_xlfn.AGGREGATE(15,6,ROW($1:$301)/($C$3=Общая!$F$8:SK$85),ROWS($9:17))),"")</f>
        <v/>
      </c>
      <c r="H17" s="9" t="str">
        <f>IFERROR(INDEX(Общая!H$8:H$85,_xlfn.AGGREGATE(15,6,ROW($1:$301)/($C$3=Общая!$F$8:SL$85),ROWS($9:17))),"")</f>
        <v/>
      </c>
    </row>
    <row r="18" spans="1:8" ht="15" customHeight="1" x14ac:dyDescent="0.25">
      <c r="A18" s="17">
        <v>10</v>
      </c>
      <c r="B18" s="9" t="str">
        <f>IFERROR(INDEX(Общая!B$8:B$85,_xlfn.AGGREGATE(15,6,ROW($1:$301)/($C$3=Общая!$F$8:SF$85),ROWS($9:18))),"")</f>
        <v/>
      </c>
      <c r="C18" s="9" t="str">
        <f>IFERROR(INDEX(Общая!C$8:C$85,_xlfn.AGGREGATE(15,6,ROW($1:$301)/($C$3=Общая!$F$8:SG$85),ROWS($9:18))),"")</f>
        <v/>
      </c>
      <c r="D18" s="9" t="str">
        <f>IFERROR(INDEX(Общая!D$8:D$85,_xlfn.AGGREGATE(15,6,ROW($1:$301)/($C$3=Общая!$F$8:SH$85),ROWS($9:18))),"")</f>
        <v/>
      </c>
      <c r="E18" s="44" t="str">
        <f>IFERROR(INDEX(Общая!E$8:E$85,_xlfn.AGGREGATE(15,6,ROW($1:$301)/($C$3=Общая!$F$8:SI$85),ROWS($9:18))),"")</f>
        <v/>
      </c>
      <c r="F18" s="9" t="str">
        <f>IFERROR(INDEX(Общая!F$8:F$85,_xlfn.AGGREGATE(15,6,ROW($1:$301)/($C$3=Общая!$F$8:SJ$85),ROWS($9:18))),"")</f>
        <v/>
      </c>
      <c r="G18" s="9" t="str">
        <f>IFERROR(INDEX(Общая!G$8:G$85,_xlfn.AGGREGATE(15,6,ROW($1:$301)/($C$3=Общая!$F$8:SK$85),ROWS($9:18))),"")</f>
        <v/>
      </c>
      <c r="H18" s="9" t="str">
        <f>IFERROR(INDEX(Общая!H$8:H$85,_xlfn.AGGREGATE(15,6,ROW($1:$301)/($C$3=Общая!$F$8:SL$85),ROWS($9:18))),"")</f>
        <v/>
      </c>
    </row>
    <row r="19" spans="1:8" x14ac:dyDescent="0.25">
      <c r="A19" s="17">
        <v>11</v>
      </c>
      <c r="B19" s="9" t="str">
        <f>IFERROR(INDEX(Общая!B$8:B$85,_xlfn.AGGREGATE(15,6,ROW($1:$301)/($C$3=Общая!$F$8:SF$85),ROWS($9:19))),"")</f>
        <v/>
      </c>
      <c r="C19" s="9" t="str">
        <f>IFERROR(INDEX(Общая!C$8:C$85,_xlfn.AGGREGATE(15,6,ROW($1:$301)/($C$3=Общая!$F$8:SG$85),ROWS($9:19))),"")</f>
        <v/>
      </c>
      <c r="D19" s="9" t="str">
        <f>IFERROR(INDEX(Общая!D$8:D$85,_xlfn.AGGREGATE(15,6,ROW($1:$301)/($C$3=Общая!$F$8:SH$85),ROWS($9:19))),"")</f>
        <v/>
      </c>
      <c r="E19" s="44" t="str">
        <f>IFERROR(INDEX(Общая!E$8:E$85,_xlfn.AGGREGATE(15,6,ROW($1:$301)/($C$3=Общая!$F$8:SI$85),ROWS($9:19))),"")</f>
        <v/>
      </c>
      <c r="F19" s="9" t="str">
        <f>IFERROR(INDEX(Общая!F$8:F$85,_xlfn.AGGREGATE(15,6,ROW($1:$301)/($C$3=Общая!$F$8:SJ$85),ROWS($9:19))),"")</f>
        <v/>
      </c>
      <c r="G19" s="9" t="str">
        <f>IFERROR(INDEX(Общая!G$8:G$85,_xlfn.AGGREGATE(15,6,ROW($1:$301)/($C$3=Общая!$F$8:SK$85),ROWS($9:19))),"")</f>
        <v/>
      </c>
      <c r="H19" s="9" t="str">
        <f>IFERROR(INDEX(Общая!H$8:H$85,_xlfn.AGGREGATE(15,6,ROW($1:$301)/($C$3=Общая!$F$8:SL$85),ROWS($9:19))),"")</f>
        <v/>
      </c>
    </row>
  </sheetData>
  <autoFilter ref="A8:H19"/>
  <mergeCells count="3">
    <mergeCell ref="A1:H1"/>
    <mergeCell ref="A2:H2"/>
    <mergeCell ref="C5:D5"/>
  </mergeCells>
  <pageMargins left="0.7" right="0.7" top="0.75" bottom="0.75" header="0.3" footer="0.3"/>
  <pageSetup paperSize="9" scale="9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B989"/>
    <pageSetUpPr fitToPage="1"/>
  </sheetPr>
  <dimension ref="A1:H19"/>
  <sheetViews>
    <sheetView zoomScaleNormal="100" workbookViewId="0">
      <pane ySplit="7" topLeftCell="A8" activePane="bottomLeft" state="frozen"/>
      <selection pane="bottomLeft" activeCell="E15" sqref="E15:E19"/>
    </sheetView>
  </sheetViews>
  <sheetFormatPr defaultRowHeight="15" x14ac:dyDescent="0.25"/>
  <cols>
    <col min="1" max="1" width="5.42578125" style="13" customWidth="1"/>
    <col min="2" max="2" width="41.140625" customWidth="1"/>
    <col min="3" max="3" width="35.140625" customWidth="1"/>
    <col min="4" max="4" width="23" customWidth="1"/>
    <col min="5" max="5" width="38.85546875" customWidth="1"/>
    <col min="6" max="6" width="25" customWidth="1"/>
    <col min="7" max="7" width="26" style="1" customWidth="1"/>
    <col min="8" max="8" width="20.85546875" style="1" bestFit="1" customWidth="1"/>
    <col min="9" max="9" width="15.42578125" customWidth="1"/>
  </cols>
  <sheetData>
    <row r="1" spans="1:8" ht="21" x14ac:dyDescent="0.35">
      <c r="A1" s="40" t="s">
        <v>5</v>
      </c>
      <c r="B1" s="40"/>
      <c r="C1" s="40"/>
      <c r="D1" s="40"/>
      <c r="E1" s="40"/>
      <c r="F1" s="40"/>
      <c r="G1" s="40"/>
      <c r="H1" s="40"/>
    </row>
    <row r="2" spans="1:8" ht="21.7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ht="15.75" x14ac:dyDescent="0.25">
      <c r="B3" s="22" t="s">
        <v>22</v>
      </c>
      <c r="C3" s="31" t="s">
        <v>14</v>
      </c>
      <c r="D3" s="22"/>
      <c r="E3" s="23"/>
      <c r="F3" s="22"/>
      <c r="G3" s="23"/>
    </row>
    <row r="4" spans="1:8" ht="15.75" x14ac:dyDescent="0.25">
      <c r="B4" s="28"/>
      <c r="C4" s="29"/>
      <c r="D4" s="28"/>
      <c r="E4" s="30"/>
      <c r="F4" s="28"/>
      <c r="G4" s="30"/>
    </row>
    <row r="5" spans="1:8" x14ac:dyDescent="0.25">
      <c r="A5" s="27"/>
      <c r="B5" s="34"/>
      <c r="C5" s="42"/>
      <c r="D5" s="43"/>
      <c r="E5" s="35"/>
      <c r="F5" s="36"/>
      <c r="G5" s="27"/>
      <c r="H5" s="27"/>
    </row>
    <row r="6" spans="1:8" ht="15.75" thickBot="1" x14ac:dyDescent="0.3"/>
    <row r="7" spans="1:8" s="1" customFormat="1" ht="30" customHeight="1" thickBot="1" x14ac:dyDescent="0.3">
      <c r="A7" s="19" t="s">
        <v>0</v>
      </c>
      <c r="B7" s="2" t="s">
        <v>4</v>
      </c>
      <c r="C7" s="7" t="s">
        <v>8</v>
      </c>
      <c r="D7" s="2" t="s">
        <v>1</v>
      </c>
      <c r="E7" s="2" t="s">
        <v>2</v>
      </c>
      <c r="F7" s="2" t="s">
        <v>3</v>
      </c>
      <c r="G7" s="3" t="s">
        <v>18</v>
      </c>
      <c r="H7" s="21" t="s">
        <v>17</v>
      </c>
    </row>
    <row r="8" spans="1:8" s="1" customFormat="1" ht="11.25" customHeight="1" thickBot="1" x14ac:dyDescent="0.3">
      <c r="A8" s="19"/>
      <c r="B8" s="2"/>
      <c r="C8" s="7"/>
      <c r="D8" s="2"/>
      <c r="E8" s="2"/>
      <c r="F8" s="20"/>
      <c r="G8" s="3"/>
    </row>
    <row r="9" spans="1:8" x14ac:dyDescent="0.25">
      <c r="A9" s="17">
        <v>1</v>
      </c>
      <c r="B9" s="9" t="str">
        <f>IFERROR(INDEX(Общая!B$8:B$85,_xlfn.AGGREGATE(15,6,ROW($1:$301)/($C$3=Общая!$F$8:SF$85),ROWS($9:9))),"")</f>
        <v>Иванов Иван Иванович</v>
      </c>
      <c r="C9" s="9" t="str">
        <f>IFERROR(INDEX(Общая!C$8:C$85,_xlfn.AGGREGATE(15,6,ROW($1:$301)/($C$3=Общая!$F$8:SG$85),ROWS($9:9))),"")</f>
        <v>водитель</v>
      </c>
      <c r="D9" s="11">
        <f>IFERROR(INDEX(Общая!D$8:D$85,_xlfn.AGGREGATE(15,6,ROW($1:$301)/($C$3=Общая!$F$8:SH$85),ROWS($9:9))),"")</f>
        <v>89001234567</v>
      </c>
      <c r="E9" s="44" t="str">
        <f>IFERROR(INDEX(Общая!E$8:E$85,_xlfn.AGGREGATE(15,6,ROW($1:$301)/($C$3=Общая!$F$8:SI$85),ROWS($9:9))),"")</f>
        <v>Умный бизнес «М» + доп.инет.</v>
      </c>
      <c r="F9" s="11" t="str">
        <f>IFERROR(INDEX(Общая!F$8:F$85,_xlfn.AGGREGATE(15,6,ROW($1:$301)/($C$3=Общая!$F$8:SJ$85),ROWS($9:9))),"")</f>
        <v>планшет</v>
      </c>
      <c r="G9" s="11" t="str">
        <f>IFERROR(INDEX(Общая!G$8:G$85,_xlfn.AGGREGATE(15,6,ROW($1:$301)/($C$3=Общая!$F$8:SK$85),ROWS($9:9))),"")</f>
        <v>Краснодарский край</v>
      </c>
      <c r="H9" s="11" t="str">
        <f>IFERROR(INDEX(Общая!H$8:H$85,_xlfn.AGGREGATE(15,6,ROW($1:$301)/($C$3=Общая!$F$8:SL$85),ROWS($9:9))),"")</f>
        <v>Ейск</v>
      </c>
    </row>
    <row r="10" spans="1:8" x14ac:dyDescent="0.25">
      <c r="A10" s="17">
        <v>2</v>
      </c>
      <c r="B10" s="9" t="str">
        <f>IFERROR(INDEX(Общая!B$8:B$85,_xlfn.AGGREGATE(15,6,ROW($1:$301)/($C$3=Общая!$F$8:SF$85),ROWS($9:10))),"")</f>
        <v>Петров Пётр Петрович</v>
      </c>
      <c r="C10" s="9" t="str">
        <f>IFERROR(INDEX(Общая!C$8:C$85,_xlfn.AGGREGATE(15,6,ROW($1:$301)/($C$3=Общая!$F$8:SG$85),ROWS($9:10))),"")</f>
        <v>экспедитор</v>
      </c>
      <c r="D10" s="11">
        <f>IFERROR(INDEX(Общая!D$8:D$85,_xlfn.AGGREGATE(15,6,ROW($1:$301)/($C$3=Общая!$F$8:SH$85),ROWS($9:10))),"")</f>
        <v>89001236547</v>
      </c>
      <c r="E10" s="44" t="str">
        <f>IFERROR(INDEX(Общая!E$8:E$85,_xlfn.AGGREGATE(15,6,ROW($1:$301)/($C$3=Общая!$F$8:SI$85),ROWS($9:10))),"")</f>
        <v>Умный бизнес «М» + доп.минуты</v>
      </c>
      <c r="F10" s="11" t="str">
        <f>IFERROR(INDEX(Общая!F$8:F$85,_xlfn.AGGREGATE(15,6,ROW($1:$301)/($C$3=Общая!$F$8:SJ$85),ROWS($9:10))),"")</f>
        <v>телефон</v>
      </c>
      <c r="G10" s="11" t="str">
        <f>IFERROR(INDEX(Общая!G$8:G$85,_xlfn.AGGREGATE(15,6,ROW($1:$301)/($C$3=Общая!$F$8:SK$85),ROWS($9:10))),"")</f>
        <v>Краснодарский край</v>
      </c>
      <c r="H10" s="11" t="str">
        <f>IFERROR(INDEX(Общая!H$8:H$85,_xlfn.AGGREGATE(15,6,ROW($1:$301)/($C$3=Общая!$F$8:SL$85),ROWS($9:10))),"")</f>
        <v>Ейск</v>
      </c>
    </row>
    <row r="11" spans="1:8" x14ac:dyDescent="0.25">
      <c r="A11" s="17">
        <v>3</v>
      </c>
      <c r="B11" s="9" t="str">
        <f>IFERROR(INDEX(Общая!B$8:B$85,_xlfn.AGGREGATE(15,6,ROW($1:$301)/($C$3=Общая!$F$8:SF$85),ROWS($9:11))),"")</f>
        <v>Александров А.А.</v>
      </c>
      <c r="C11" s="9">
        <f>IFERROR(INDEX(Общая!C$8:C$85,_xlfn.AGGREGATE(15,6,ROW($1:$301)/($C$3=Общая!$F$8:SG$85),ROWS($9:11))),"")</f>
        <v>0</v>
      </c>
      <c r="D11" s="11">
        <f>IFERROR(INDEX(Общая!D$8:D$85,_xlfn.AGGREGATE(15,6,ROW($1:$301)/($C$3=Общая!$F$8:SH$85),ROWS($9:11))),"")</f>
        <v>89005285214</v>
      </c>
      <c r="E11" s="44" t="str">
        <f>IFERROR(INDEX(Общая!E$8:E$85,_xlfn.AGGREGATE(15,6,ROW($1:$301)/($C$3=Общая!$F$8:SI$85),ROWS($9:11))),"")</f>
        <v>Умный бизнес «М» + доп.минуты</v>
      </c>
      <c r="F11" s="11" t="str">
        <f>IFERROR(INDEX(Общая!F$8:F$85,_xlfn.AGGREGATE(15,6,ROW($1:$301)/($C$3=Общая!$F$8:SJ$85),ROWS($9:11))),"")</f>
        <v>планшет</v>
      </c>
      <c r="G11" s="11" t="str">
        <f>IFERROR(INDEX(Общая!G$8:G$85,_xlfn.AGGREGATE(15,6,ROW($1:$301)/($C$3=Общая!$F$8:SK$85),ROWS($9:11))),"")</f>
        <v>Краснодарский край</v>
      </c>
      <c r="H11" s="11" t="str">
        <f>IFERROR(INDEX(Общая!H$8:H$85,_xlfn.AGGREGATE(15,6,ROW($1:$301)/($C$3=Общая!$F$8:SL$85),ROWS($9:11))),"")</f>
        <v>Кропоткин</v>
      </c>
    </row>
    <row r="12" spans="1:8" x14ac:dyDescent="0.25">
      <c r="A12" s="17">
        <v>4</v>
      </c>
      <c r="B12" s="9" t="str">
        <f>IFERROR(INDEX(Общая!B$8:B$85,_xlfn.AGGREGATE(15,6,ROW($1:$301)/($C$3=Общая!$F$8:SF$85),ROWS($9:12))),"")</f>
        <v>Соловьёв С.С.</v>
      </c>
      <c r="C12" s="9">
        <f>IFERROR(INDEX(Общая!C$8:C$85,_xlfn.AGGREGATE(15,6,ROW($1:$301)/($C$3=Общая!$F$8:SG$85),ROWS($9:12))),"")</f>
        <v>0</v>
      </c>
      <c r="D12" s="11">
        <f>IFERROR(INDEX(Общая!D$8:D$85,_xlfn.AGGREGATE(15,6,ROW($1:$301)/($C$3=Общая!$F$8:SH$85),ROWS($9:12))),"")</f>
        <v>89003255698</v>
      </c>
      <c r="E12" s="44" t="str">
        <f>IFERROR(INDEX(Общая!E$8:E$85,_xlfn.AGGREGATE(15,6,ROW($1:$301)/($C$3=Общая!$F$8:SI$85),ROWS($9:12))),"")</f>
        <v>Умный бизнес «М» + доп.инет.</v>
      </c>
      <c r="F12" s="11" t="str">
        <f>IFERROR(INDEX(Общая!F$8:F$85,_xlfn.AGGREGATE(15,6,ROW($1:$301)/($C$3=Общая!$F$8:SJ$85),ROWS($9:12))),"")</f>
        <v>телефон</v>
      </c>
      <c r="G12" s="11" t="str">
        <f>IFERROR(INDEX(Общая!G$8:G$85,_xlfn.AGGREGATE(15,6,ROW($1:$301)/($C$3=Общая!$F$8:SK$85),ROWS($9:12))),"")</f>
        <v>Краснодарский край</v>
      </c>
      <c r="H12" s="11" t="str">
        <f>IFERROR(INDEX(Общая!H$8:H$85,_xlfn.AGGREGATE(15,6,ROW($1:$301)/($C$3=Общая!$F$8:SL$85),ROWS($9:12))),"")</f>
        <v>Кропоткин</v>
      </c>
    </row>
    <row r="13" spans="1:8" x14ac:dyDescent="0.25">
      <c r="A13" s="17">
        <v>5</v>
      </c>
      <c r="B13" s="9" t="str">
        <f>IFERROR(INDEX(Общая!B$8:B$85,_xlfn.AGGREGATE(15,6,ROW($1:$301)/($C$3=Общая!$F$8:SF$85),ROWS($9:13))),"")</f>
        <v/>
      </c>
      <c r="C13" s="9" t="str">
        <f>IFERROR(INDEX(Общая!C$8:C$85,_xlfn.AGGREGATE(15,6,ROW($1:$301)/($C$3=Общая!$F$8:SG$85),ROWS($9:13))),"")</f>
        <v/>
      </c>
      <c r="D13" s="11" t="str">
        <f>IFERROR(INDEX(Общая!D$8:D$85,_xlfn.AGGREGATE(15,6,ROW($1:$301)/($C$3=Общая!$F$8:SH$85),ROWS($9:13))),"")</f>
        <v/>
      </c>
      <c r="E13" s="44" t="str">
        <f>IFERROR(INDEX(Общая!E$8:E$85,_xlfn.AGGREGATE(15,6,ROW($1:$301)/($C$3=Общая!$F$8:SI$85),ROWS($9:13))),"")</f>
        <v/>
      </c>
      <c r="F13" s="11" t="str">
        <f>IFERROR(INDEX(Общая!F$8:F$85,_xlfn.AGGREGATE(15,6,ROW($1:$301)/($C$3=Общая!$F$8:SJ$85),ROWS($9:13))),"")</f>
        <v/>
      </c>
      <c r="G13" s="11" t="str">
        <f>IFERROR(INDEX(Общая!G$8:G$85,_xlfn.AGGREGATE(15,6,ROW($1:$301)/($C$3=Общая!$F$8:SK$85),ROWS($9:13))),"")</f>
        <v/>
      </c>
      <c r="H13" s="11" t="str">
        <f>IFERROR(INDEX(Общая!H$8:H$85,_xlfn.AGGREGATE(15,6,ROW($1:$301)/($C$3=Общая!$F$8:SL$85),ROWS($9:13))),"")</f>
        <v/>
      </c>
    </row>
    <row r="14" spans="1:8" x14ac:dyDescent="0.25">
      <c r="A14" s="17">
        <v>6</v>
      </c>
      <c r="B14" s="9" t="str">
        <f>IFERROR(INDEX(Общая!B$8:B$85,_xlfn.AGGREGATE(15,6,ROW($1:$301)/($C$3=Общая!$F$8:SF$85),ROWS($9:14))),"")</f>
        <v/>
      </c>
      <c r="C14" s="9" t="str">
        <f>IFERROR(INDEX(Общая!C$8:C$85,_xlfn.AGGREGATE(15,6,ROW($1:$301)/($C$3=Общая!$F$8:SG$85),ROWS($9:14))),"")</f>
        <v/>
      </c>
      <c r="D14" s="11" t="str">
        <f>IFERROR(INDEX(Общая!D$8:D$85,_xlfn.AGGREGATE(15,6,ROW($1:$301)/($C$3=Общая!$F$8:SH$85),ROWS($9:14))),"")</f>
        <v/>
      </c>
      <c r="E14" s="44" t="str">
        <f>IFERROR(INDEX(Общая!E$8:E$85,_xlfn.AGGREGATE(15,6,ROW($1:$301)/($C$3=Общая!$F$8:SI$85),ROWS($9:14))),"")</f>
        <v/>
      </c>
      <c r="F14" s="11" t="str">
        <f>IFERROR(INDEX(Общая!F$8:F$85,_xlfn.AGGREGATE(15,6,ROW($1:$301)/($C$3=Общая!$F$8:SJ$85),ROWS($9:14))),"")</f>
        <v/>
      </c>
      <c r="G14" s="11" t="str">
        <f>IFERROR(INDEX(Общая!G$8:G$85,_xlfn.AGGREGATE(15,6,ROW($1:$301)/($C$3=Общая!$F$8:SK$85),ROWS($9:14))),"")</f>
        <v/>
      </c>
      <c r="H14" s="11" t="str">
        <f>IFERROR(INDEX(Общая!H$8:H$85,_xlfn.AGGREGATE(15,6,ROW($1:$301)/($C$3=Общая!$F$8:SL$85),ROWS($9:14))),"")</f>
        <v/>
      </c>
    </row>
    <row r="15" spans="1:8" x14ac:dyDescent="0.25">
      <c r="A15" s="17">
        <v>7</v>
      </c>
      <c r="B15" s="9" t="str">
        <f>IFERROR(INDEX(Общая!B$8:B$85,_xlfn.AGGREGATE(15,6,ROW($1:$301)/($C$3=Общая!$F$8:SF$85),ROWS($9:15))),"")</f>
        <v/>
      </c>
      <c r="C15" s="9" t="str">
        <f>IFERROR(INDEX(Общая!C$8:C$85,_xlfn.AGGREGATE(15,6,ROW($1:$301)/($C$3=Общая!$F$8:SG$85),ROWS($9:15))),"")</f>
        <v/>
      </c>
      <c r="D15" s="9" t="str">
        <f>IFERROR(INDEX(Общая!D$8:D$85,_xlfn.AGGREGATE(15,6,ROW($1:$301)/($C$3=Общая!$F$8:SH$85),ROWS($9:15))),"")</f>
        <v/>
      </c>
      <c r="E15" s="44" t="str">
        <f>IFERROR(INDEX(Общая!E$8:E$85,_xlfn.AGGREGATE(15,6,ROW($1:$301)/($C$3=Общая!$F$8:SI$85),ROWS($9:15))),"")</f>
        <v/>
      </c>
      <c r="F15" s="9" t="str">
        <f>IFERROR(INDEX(Общая!F$8:F$85,_xlfn.AGGREGATE(15,6,ROW($1:$301)/($C$3=Общая!$F$8:SJ$85),ROWS($9:15))),"")</f>
        <v/>
      </c>
      <c r="G15" s="9" t="str">
        <f>IFERROR(INDEX(Общая!G$8:G$85,_xlfn.AGGREGATE(15,6,ROW($1:$301)/($C$3=Общая!$F$8:SK$85),ROWS($9:15))),"")</f>
        <v/>
      </c>
      <c r="H15" s="9" t="str">
        <f>IFERROR(INDEX(Общая!H$8:H$85,_xlfn.AGGREGATE(15,6,ROW($1:$301)/($C$3=Общая!$F$8:SL$85),ROWS($9:15))),"")</f>
        <v/>
      </c>
    </row>
    <row r="16" spans="1:8" x14ac:dyDescent="0.25">
      <c r="A16" s="17">
        <v>8</v>
      </c>
      <c r="B16" s="9" t="str">
        <f>IFERROR(INDEX(Общая!B$8:B$85,_xlfn.AGGREGATE(15,6,ROW($1:$301)/($C$3=Общая!$F$8:SF$85),ROWS($9:16))),"")</f>
        <v/>
      </c>
      <c r="C16" s="9" t="str">
        <f>IFERROR(INDEX(Общая!C$8:C$85,_xlfn.AGGREGATE(15,6,ROW($1:$301)/($C$3=Общая!$F$8:SG$85),ROWS($9:16))),"")</f>
        <v/>
      </c>
      <c r="D16" s="9" t="str">
        <f>IFERROR(INDEX(Общая!D$8:D$85,_xlfn.AGGREGATE(15,6,ROW($1:$301)/($C$3=Общая!$F$8:SH$85),ROWS($9:16))),"")</f>
        <v/>
      </c>
      <c r="E16" s="44" t="str">
        <f>IFERROR(INDEX(Общая!E$8:E$85,_xlfn.AGGREGATE(15,6,ROW($1:$301)/($C$3=Общая!$F$8:SI$85),ROWS($9:16))),"")</f>
        <v/>
      </c>
      <c r="F16" s="9" t="str">
        <f>IFERROR(INDEX(Общая!F$8:F$85,_xlfn.AGGREGATE(15,6,ROW($1:$301)/($C$3=Общая!$F$8:SJ$85),ROWS($9:16))),"")</f>
        <v/>
      </c>
      <c r="G16" s="9" t="str">
        <f>IFERROR(INDEX(Общая!G$8:G$85,_xlfn.AGGREGATE(15,6,ROW($1:$301)/($C$3=Общая!$F$8:SK$85),ROWS($9:16))),"")</f>
        <v/>
      </c>
      <c r="H16" s="9" t="str">
        <f>IFERROR(INDEX(Общая!H$8:H$85,_xlfn.AGGREGATE(15,6,ROW($1:$301)/($C$3=Общая!$F$8:SL$85),ROWS($9:16))),"")</f>
        <v/>
      </c>
    </row>
    <row r="17" spans="1:8" x14ac:dyDescent="0.25">
      <c r="A17" s="17">
        <v>9</v>
      </c>
      <c r="B17" s="9" t="str">
        <f>IFERROR(INDEX(Общая!B$8:B$85,_xlfn.AGGREGATE(15,6,ROW($1:$301)/($C$3=Общая!$F$8:SF$85),ROWS($9:17))),"")</f>
        <v/>
      </c>
      <c r="C17" s="9" t="str">
        <f>IFERROR(INDEX(Общая!C$8:C$85,_xlfn.AGGREGATE(15,6,ROW($1:$301)/($C$3=Общая!$F$8:SG$85),ROWS($9:17))),"")</f>
        <v/>
      </c>
      <c r="D17" s="9" t="str">
        <f>IFERROR(INDEX(Общая!D$8:D$85,_xlfn.AGGREGATE(15,6,ROW($1:$301)/($C$3=Общая!$F$8:SH$85),ROWS($9:17))),"")</f>
        <v/>
      </c>
      <c r="E17" s="44" t="str">
        <f>IFERROR(INDEX(Общая!E$8:E$85,_xlfn.AGGREGATE(15,6,ROW($1:$301)/($C$3=Общая!$F$8:SI$85),ROWS($9:17))),"")</f>
        <v/>
      </c>
      <c r="F17" s="9" t="str">
        <f>IFERROR(INDEX(Общая!F$8:F$85,_xlfn.AGGREGATE(15,6,ROW($1:$301)/($C$3=Общая!$F$8:SJ$85),ROWS($9:17))),"")</f>
        <v/>
      </c>
      <c r="G17" s="9" t="str">
        <f>IFERROR(INDEX(Общая!G$8:G$85,_xlfn.AGGREGATE(15,6,ROW($1:$301)/($C$3=Общая!$F$8:SK$85),ROWS($9:17))),"")</f>
        <v/>
      </c>
      <c r="H17" s="9" t="str">
        <f>IFERROR(INDEX(Общая!H$8:H$85,_xlfn.AGGREGATE(15,6,ROW($1:$301)/($C$3=Общая!$F$8:SL$85),ROWS($9:17))),"")</f>
        <v/>
      </c>
    </row>
    <row r="18" spans="1:8" ht="15" customHeight="1" x14ac:dyDescent="0.25">
      <c r="A18" s="17">
        <v>10</v>
      </c>
      <c r="B18" s="9" t="str">
        <f>IFERROR(INDEX(Общая!B$8:B$85,_xlfn.AGGREGATE(15,6,ROW($1:$301)/($C$3=Общая!$F$8:SF$85),ROWS($9:18))),"")</f>
        <v/>
      </c>
      <c r="C18" s="9" t="str">
        <f>IFERROR(INDEX(Общая!C$8:C$85,_xlfn.AGGREGATE(15,6,ROW($1:$301)/($C$3=Общая!$F$8:SG$85),ROWS($9:18))),"")</f>
        <v/>
      </c>
      <c r="D18" s="9" t="str">
        <f>IFERROR(INDEX(Общая!D$8:D$85,_xlfn.AGGREGATE(15,6,ROW($1:$301)/($C$3=Общая!$F$8:SH$85),ROWS($9:18))),"")</f>
        <v/>
      </c>
      <c r="E18" s="44" t="str">
        <f>IFERROR(INDEX(Общая!E$8:E$85,_xlfn.AGGREGATE(15,6,ROW($1:$301)/($C$3=Общая!$F$8:SI$85),ROWS($9:18))),"")</f>
        <v/>
      </c>
      <c r="F18" s="9" t="str">
        <f>IFERROR(INDEX(Общая!F$8:F$85,_xlfn.AGGREGATE(15,6,ROW($1:$301)/($C$3=Общая!$F$8:SJ$85),ROWS($9:18))),"")</f>
        <v/>
      </c>
      <c r="G18" s="9" t="str">
        <f>IFERROR(INDEX(Общая!G$8:G$85,_xlfn.AGGREGATE(15,6,ROW($1:$301)/($C$3=Общая!$F$8:SK$85),ROWS($9:18))),"")</f>
        <v/>
      </c>
      <c r="H18" s="9" t="str">
        <f>IFERROR(INDEX(Общая!H$8:H$85,_xlfn.AGGREGATE(15,6,ROW($1:$301)/($C$3=Общая!$F$8:SL$85),ROWS($9:18))),"")</f>
        <v/>
      </c>
    </row>
    <row r="19" spans="1:8" x14ac:dyDescent="0.25">
      <c r="A19" s="17">
        <v>11</v>
      </c>
      <c r="B19" s="9" t="str">
        <f>IFERROR(INDEX(Общая!B$8:B$85,_xlfn.AGGREGATE(15,6,ROW($1:$301)/($C$3=Общая!$F$8:SF$85),ROWS($9:19))),"")</f>
        <v/>
      </c>
      <c r="C19" s="9" t="str">
        <f>IFERROR(INDEX(Общая!C$8:C$85,_xlfn.AGGREGATE(15,6,ROW($1:$301)/($C$3=Общая!$F$8:SG$85),ROWS($9:19))),"")</f>
        <v/>
      </c>
      <c r="D19" s="9" t="str">
        <f>IFERROR(INDEX(Общая!D$8:D$85,_xlfn.AGGREGATE(15,6,ROW($1:$301)/($C$3=Общая!$F$8:SH$85),ROWS($9:19))),"")</f>
        <v/>
      </c>
      <c r="E19" s="44" t="str">
        <f>IFERROR(INDEX(Общая!E$8:E$85,_xlfn.AGGREGATE(15,6,ROW($1:$301)/($C$3=Общая!$F$8:SI$85),ROWS($9:19))),"")</f>
        <v/>
      </c>
      <c r="F19" s="9" t="str">
        <f>IFERROR(INDEX(Общая!F$8:F$85,_xlfn.AGGREGATE(15,6,ROW($1:$301)/($C$3=Общая!$F$8:SJ$85),ROWS($9:19))),"")</f>
        <v/>
      </c>
      <c r="G19" s="9" t="str">
        <f>IFERROR(INDEX(Общая!G$8:G$85,_xlfn.AGGREGATE(15,6,ROW($1:$301)/($C$3=Общая!$F$8:SK$85),ROWS($9:19))),"")</f>
        <v/>
      </c>
      <c r="H19" s="9" t="str">
        <f>IFERROR(INDEX(Общая!H$8:H$85,_xlfn.AGGREGATE(15,6,ROW($1:$301)/($C$3=Общая!$F$8:SL$85),ROWS($9:19))),"")</f>
        <v/>
      </c>
    </row>
  </sheetData>
  <autoFilter ref="A8:H19"/>
  <mergeCells count="3">
    <mergeCell ref="A1:H1"/>
    <mergeCell ref="A2:H2"/>
    <mergeCell ref="C5:D5"/>
  </mergeCells>
  <pageMargins left="0.7" right="0.7" top="0.75" bottom="0.75" header="0.3" footer="0.3"/>
  <pageSetup paperSize="9" scale="9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1EAFF"/>
    <pageSetUpPr fitToPage="1"/>
  </sheetPr>
  <dimension ref="A1:H29"/>
  <sheetViews>
    <sheetView zoomScaleNormal="100" workbookViewId="0">
      <pane ySplit="7" topLeftCell="A8" activePane="bottomLeft" state="frozen"/>
      <selection pane="bottomLeft" activeCell="D14" sqref="D14"/>
    </sheetView>
  </sheetViews>
  <sheetFormatPr defaultRowHeight="15" x14ac:dyDescent="0.25"/>
  <cols>
    <col min="1" max="1" width="5.42578125" style="13" customWidth="1"/>
    <col min="2" max="2" width="41.140625" customWidth="1"/>
    <col min="3" max="3" width="35.140625" customWidth="1"/>
    <col min="4" max="4" width="23" customWidth="1"/>
    <col min="5" max="5" width="38.85546875" customWidth="1"/>
    <col min="6" max="6" width="25" customWidth="1"/>
    <col min="7" max="7" width="26" style="1" customWidth="1"/>
    <col min="8" max="8" width="20.85546875" style="1" bestFit="1" customWidth="1"/>
    <col min="9" max="9" width="15.42578125" customWidth="1"/>
  </cols>
  <sheetData>
    <row r="1" spans="1:8" ht="21" x14ac:dyDescent="0.35">
      <c r="A1" s="40" t="s">
        <v>5</v>
      </c>
      <c r="B1" s="40"/>
      <c r="C1" s="40"/>
      <c r="D1" s="40"/>
      <c r="E1" s="40"/>
      <c r="F1" s="40"/>
      <c r="G1" s="40"/>
      <c r="H1" s="40"/>
    </row>
    <row r="2" spans="1:8" ht="21.7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ht="15.75" x14ac:dyDescent="0.25">
      <c r="B3" s="22" t="s">
        <v>22</v>
      </c>
      <c r="C3" s="31" t="s">
        <v>19</v>
      </c>
      <c r="D3" s="22"/>
      <c r="E3" s="23"/>
      <c r="F3" s="22"/>
      <c r="G3" s="23"/>
    </row>
    <row r="4" spans="1:8" ht="15.75" x14ac:dyDescent="0.25">
      <c r="B4" s="28"/>
      <c r="C4" s="29"/>
      <c r="D4" s="28"/>
      <c r="E4" s="30"/>
      <c r="F4" s="28"/>
      <c r="G4" s="30"/>
    </row>
    <row r="5" spans="1:8" x14ac:dyDescent="0.25">
      <c r="A5" s="27"/>
      <c r="B5" s="34"/>
      <c r="C5" s="42"/>
      <c r="D5" s="43"/>
      <c r="E5" s="35"/>
      <c r="F5" s="36"/>
      <c r="G5" s="27"/>
      <c r="H5" s="27"/>
    </row>
    <row r="6" spans="1:8" ht="15.75" thickBot="1" x14ac:dyDescent="0.3"/>
    <row r="7" spans="1:8" s="1" customFormat="1" ht="30" customHeight="1" thickBot="1" x14ac:dyDescent="0.3">
      <c r="A7" s="19" t="s">
        <v>0</v>
      </c>
      <c r="B7" s="2" t="s">
        <v>4</v>
      </c>
      <c r="C7" s="7" t="s">
        <v>8</v>
      </c>
      <c r="D7" s="2" t="s">
        <v>1</v>
      </c>
      <c r="E7" s="2" t="s">
        <v>2</v>
      </c>
      <c r="F7" s="2" t="s">
        <v>3</v>
      </c>
      <c r="G7" s="3" t="s">
        <v>18</v>
      </c>
      <c r="H7" s="21" t="s">
        <v>17</v>
      </c>
    </row>
    <row r="8" spans="1:8" s="1" customFormat="1" ht="11.25" customHeight="1" thickBot="1" x14ac:dyDescent="0.3">
      <c r="A8" s="19"/>
      <c r="B8" s="2"/>
      <c r="C8" s="7"/>
      <c r="D8" s="2"/>
      <c r="E8" s="2"/>
      <c r="F8" s="20"/>
      <c r="G8" s="3"/>
    </row>
    <row r="9" spans="1:8" x14ac:dyDescent="0.25">
      <c r="A9" s="17">
        <v>1</v>
      </c>
      <c r="B9" s="9" t="str">
        <f>IFERROR(INDEX(Общая!B$8:B$85,_xlfn.AGGREGATE(15,6,ROW($1:$300)/($C$3=Общая!$F$8:SF$85),ROWS($9:9))),"")</f>
        <v>Попов А.А.</v>
      </c>
      <c r="C9" s="9" t="str">
        <f>IFERROR(INDEX(Общая!C$8:C$85,_xlfn.AGGREGATE(15,6,ROW($1:$300)/($C$3=Общая!$F$8:SG$85),ROWS($9:9))),"")</f>
        <v>бухгалтер</v>
      </c>
      <c r="D9" s="11">
        <f>IFERROR(INDEX(Общая!D$8:D$85,_xlfn.AGGREGATE(15,6,ROW($1:$300)/($C$3=Общая!$F$8:SH$85),ROWS($9:9))),"")</f>
        <v>89001245876</v>
      </c>
      <c r="E9" s="16" t="str">
        <f>IFERROR(INDEX(Общая!E$8:E$85,_xlfn.AGGREGATE(15,6,ROW($1:$300)/($C$3=Общая!$F$8:SI$85),ROWS($9:9))),"")</f>
        <v>Умный бизнес «М» + доп.инет.</v>
      </c>
      <c r="F9" s="11" t="str">
        <f>IFERROR(INDEX(Общая!F$8:F$85,_xlfn.AGGREGATE(15,6,ROW($1:$300)/($C$3=Общая!$F$8:SJ$85),ROWS($9:9))),"")</f>
        <v>планшет</v>
      </c>
      <c r="G9" s="11" t="str">
        <f>IFERROR(INDEX(Общая!G$8:G$85,_xlfn.AGGREGATE(15,6,ROW($1:$300)/($C$3=Общая!$F$8:SK$85),ROWS($9:9))),"")</f>
        <v>Московская</v>
      </c>
      <c r="H9" s="11" t="str">
        <f>IFERROR(INDEX(Общая!H$8:H$85,_xlfn.AGGREGATE(15,6,ROW($1:$300)/($C$3=Общая!$F$8:SL$85),ROWS($9:9))),"")</f>
        <v>Москва</v>
      </c>
    </row>
    <row r="10" spans="1:8" x14ac:dyDescent="0.25">
      <c r="A10" s="17">
        <v>2</v>
      </c>
      <c r="B10" s="9" t="str">
        <f>IFERROR(INDEX(Общая!B$8:B$85,_xlfn.AGGREGATE(15,6,ROW($1:$300)/($C$3=Общая!$F$8:SF$85),ROWS($9:10))),"")</f>
        <v>Смирнов В.В.</v>
      </c>
      <c r="C10" s="9" t="str">
        <f>IFERROR(INDEX(Общая!C$8:C$85,_xlfn.AGGREGATE(15,6,ROW($1:$300)/($C$3=Общая!$F$8:SG$85),ROWS($9:10))),"")</f>
        <v>торговый представитель</v>
      </c>
      <c r="D10" s="11">
        <f>IFERROR(INDEX(Общая!D$8:D$85,_xlfn.AGGREGATE(15,6,ROW($1:$300)/($C$3=Общая!$F$8:SH$85),ROWS($9:10))),"")</f>
        <v>89003215698</v>
      </c>
      <c r="E10" s="16" t="str">
        <f>IFERROR(INDEX(Общая!E$8:E$85,_xlfn.AGGREGATE(15,6,ROW($1:$300)/($C$3=Общая!$F$8:SI$85),ROWS($9:10))),"")</f>
        <v>Умный бизнес «M» + доп.минуты</v>
      </c>
      <c r="F10" s="11" t="str">
        <f>IFERROR(INDEX(Общая!F$8:F$85,_xlfn.AGGREGATE(15,6,ROW($1:$300)/($C$3=Общая!$F$8:SJ$85),ROWS($9:10))),"")</f>
        <v>телефон</v>
      </c>
      <c r="G10" s="11" t="str">
        <f>IFERROR(INDEX(Общая!G$8:G$85,_xlfn.AGGREGATE(15,6,ROW($1:$300)/($C$3=Общая!$F$8:SK$85),ROWS($9:10))),"")</f>
        <v>Московская</v>
      </c>
      <c r="H10" s="11" t="str">
        <f>IFERROR(INDEX(Общая!H$8:H$85,_xlfn.AGGREGATE(15,6,ROW($1:$300)/($C$3=Общая!$F$8:SL$85),ROWS($9:10))),"")</f>
        <v>Москва</v>
      </c>
    </row>
    <row r="11" spans="1:8" x14ac:dyDescent="0.25">
      <c r="A11" s="17">
        <v>3</v>
      </c>
      <c r="B11" s="9" t="str">
        <f>IFERROR(INDEX(Общая!B$8:B$85,_xlfn.AGGREGATE(15,6,ROW($1:$300)/($C$3=Общая!$F$8:SF$85),ROWS($9:11))),"")</f>
        <v/>
      </c>
      <c r="C11" s="9" t="str">
        <f>IFERROR(INDEX(Общая!C$8:C$85,_xlfn.AGGREGATE(15,6,ROW($1:$300)/($C$3=Общая!$F$8:SG$85),ROWS($9:11))),"")</f>
        <v/>
      </c>
      <c r="D11" s="11" t="str">
        <f>IFERROR(INDEX(Общая!D$8:D$85,_xlfn.AGGREGATE(15,6,ROW($1:$300)/($C$3=Общая!$F$8:SH$85),ROWS($9:11))),"")</f>
        <v/>
      </c>
      <c r="E11" s="16" t="str">
        <f>IFERROR(INDEX(Общая!E$8:E$85,_xlfn.AGGREGATE(15,6,ROW($1:$300)/($C$3=Общая!$F$8:SI$85),ROWS($9:11))),"")</f>
        <v/>
      </c>
      <c r="F11" s="11" t="str">
        <f>IFERROR(INDEX(Общая!F$8:F$85,_xlfn.AGGREGATE(15,6,ROW($1:$300)/($C$3=Общая!$F$8:SJ$85),ROWS($9:11))),"")</f>
        <v/>
      </c>
      <c r="G11" s="11" t="str">
        <f>IFERROR(INDEX(Общая!G$8:G$85,_xlfn.AGGREGATE(15,6,ROW($1:$300)/($C$3=Общая!$F$8:SK$85),ROWS($9:11))),"")</f>
        <v/>
      </c>
      <c r="H11" s="11" t="str">
        <f>IFERROR(INDEX(Общая!H$8:H$85,_xlfn.AGGREGATE(15,6,ROW($1:$300)/($C$3=Общая!$F$8:SL$85),ROWS($9:11))),"")</f>
        <v/>
      </c>
    </row>
    <row r="12" spans="1:8" x14ac:dyDescent="0.25">
      <c r="A12" s="17">
        <v>4</v>
      </c>
      <c r="B12" s="9" t="str">
        <f>IFERROR(INDEX(Общая!B$8:B$85,_xlfn.AGGREGATE(15,6,ROW($1:$300)/($C$3=Общая!$F$8:SF$85),ROWS($9:12))),"")</f>
        <v/>
      </c>
      <c r="C12" s="9" t="str">
        <f>IFERROR(INDEX(Общая!C$8:C$85,_xlfn.AGGREGATE(15,6,ROW($1:$300)/($C$3=Общая!$F$8:SG$85),ROWS($9:12))),"")</f>
        <v/>
      </c>
      <c r="D12" s="11" t="str">
        <f>IFERROR(INDEX(Общая!D$8:D$85,_xlfn.AGGREGATE(15,6,ROW($1:$300)/($C$3=Общая!$F$8:SH$85),ROWS($9:12))),"")</f>
        <v/>
      </c>
      <c r="E12" s="16" t="str">
        <f>IFERROR(INDEX(Общая!E$8:E$85,_xlfn.AGGREGATE(15,6,ROW($1:$300)/($C$3=Общая!$F$8:SI$85),ROWS($9:12))),"")</f>
        <v/>
      </c>
      <c r="F12" s="11" t="str">
        <f>IFERROR(INDEX(Общая!F$8:F$85,_xlfn.AGGREGATE(15,6,ROW($1:$300)/($C$3=Общая!$F$8:SJ$85),ROWS($9:12))),"")</f>
        <v/>
      </c>
      <c r="G12" s="11" t="str">
        <f>IFERROR(INDEX(Общая!G$8:G$85,_xlfn.AGGREGATE(15,6,ROW($1:$300)/($C$3=Общая!$F$8:SK$85),ROWS($9:12))),"")</f>
        <v/>
      </c>
      <c r="H12" s="11" t="str">
        <f>IFERROR(INDEX(Общая!H$8:H$85,_xlfn.AGGREGATE(15,6,ROW($1:$300)/($C$3=Общая!$F$8:SL$85),ROWS($9:12))),"")</f>
        <v/>
      </c>
    </row>
    <row r="13" spans="1:8" x14ac:dyDescent="0.25">
      <c r="A13" s="17">
        <v>5</v>
      </c>
      <c r="B13" s="9" t="str">
        <f>IFERROR(INDEX(Общая!B$8:B$85,_xlfn.AGGREGATE(15,6,ROW($1:$300)/($C$3=Общая!$F$8:SF$85),ROWS($9:13))),"")</f>
        <v/>
      </c>
      <c r="C13" s="9" t="str">
        <f>IFERROR(INDEX(Общая!C$8:C$85,_xlfn.AGGREGATE(15,6,ROW($1:$300)/($C$3=Общая!$F$8:SG$85),ROWS($9:13))),"")</f>
        <v/>
      </c>
      <c r="D13" s="11" t="str">
        <f>IFERROR(INDEX(Общая!D$8:D$85,_xlfn.AGGREGATE(15,6,ROW($1:$300)/($C$3=Общая!$F$8:SH$85),ROWS($9:13))),"")</f>
        <v/>
      </c>
      <c r="E13" s="16" t="str">
        <f>IFERROR(INDEX(Общая!E$8:E$85,_xlfn.AGGREGATE(15,6,ROW($1:$300)/($C$3=Общая!$F$8:SI$85),ROWS($9:13))),"")</f>
        <v/>
      </c>
      <c r="F13" s="11" t="str">
        <f>IFERROR(INDEX(Общая!F$8:F$85,_xlfn.AGGREGATE(15,6,ROW($1:$300)/($C$3=Общая!$F$8:SJ$85),ROWS($9:13))),"")</f>
        <v/>
      </c>
      <c r="G13" s="11" t="str">
        <f>IFERROR(INDEX(Общая!G$8:G$85,_xlfn.AGGREGATE(15,6,ROW($1:$300)/($C$3=Общая!$F$8:SK$85),ROWS($9:13))),"")</f>
        <v/>
      </c>
      <c r="H13" s="11" t="str">
        <f>IFERROR(INDEX(Общая!H$8:H$85,_xlfn.AGGREGATE(15,6,ROW($1:$300)/($C$3=Общая!$F$8:SL$85),ROWS($9:13))),"")</f>
        <v/>
      </c>
    </row>
    <row r="14" spans="1:8" x14ac:dyDescent="0.25">
      <c r="A14" s="17">
        <v>6</v>
      </c>
      <c r="B14" s="9" t="str">
        <f>IFERROR(INDEX(Общая!B$8:B$85,_xlfn.AGGREGATE(15,6,ROW($1:$300)/($C$3=Общая!$F$8:SF$85),ROWS($9:14))),"")</f>
        <v/>
      </c>
      <c r="C14" s="9" t="str">
        <f>IFERROR(INDEX(Общая!C$8:C$85,_xlfn.AGGREGATE(15,6,ROW($1:$300)/($C$3=Общая!$F$8:SG$85),ROWS($9:14))),"")</f>
        <v/>
      </c>
      <c r="D14" s="11" t="str">
        <f>IFERROR(INDEX(Общая!D$8:D$85,_xlfn.AGGREGATE(15,6,ROW($1:$300)/($C$3=Общая!$F$8:SH$85),ROWS($9:14))),"")</f>
        <v/>
      </c>
      <c r="E14" s="16" t="str">
        <f>IFERROR(INDEX(Общая!E$8:E$85,_xlfn.AGGREGATE(15,6,ROW($1:$300)/($C$3=Общая!$F$8:SI$85),ROWS($9:14))),"")</f>
        <v/>
      </c>
      <c r="F14" s="11" t="str">
        <f>IFERROR(INDEX(Общая!F$8:F$85,_xlfn.AGGREGATE(15,6,ROW($1:$300)/($C$3=Общая!$F$8:SJ$85),ROWS($9:14))),"")</f>
        <v/>
      </c>
      <c r="G14" s="11" t="str">
        <f>IFERROR(INDEX(Общая!G$8:G$85,_xlfn.AGGREGATE(15,6,ROW($1:$300)/($C$3=Общая!$F$8:SK$85),ROWS($9:14))),"")</f>
        <v/>
      </c>
      <c r="H14" s="11" t="str">
        <f>IFERROR(INDEX(Общая!H$8:H$85,_xlfn.AGGREGATE(15,6,ROW($1:$300)/($C$3=Общая!$F$8:SL$85),ROWS($9:14))),"")</f>
        <v/>
      </c>
    </row>
    <row r="15" spans="1:8" x14ac:dyDescent="0.25">
      <c r="A15" s="17">
        <v>7</v>
      </c>
      <c r="B15" s="9" t="str">
        <f>IFERROR(INDEX(Общая!B$8:B$85,_xlfn.AGGREGATE(15,6,ROW($1:$300)/($C$3=Общая!$F$8:SF$85),ROWS($9:15))),"")</f>
        <v/>
      </c>
      <c r="C15" s="9" t="str">
        <f>IFERROR(INDEX(Общая!C$8:C$85,_xlfn.AGGREGATE(15,6,ROW($1:$300)/($C$3=Общая!$F$8:SG$85),ROWS($9:15))),"")</f>
        <v/>
      </c>
      <c r="D15" s="11" t="str">
        <f>IFERROR(INDEX(Общая!D$8:D$85,_xlfn.AGGREGATE(15,6,ROW($1:$300)/($C$3=Общая!$F$8:SH$85),ROWS($9:15))),"")</f>
        <v/>
      </c>
      <c r="E15" s="16" t="str">
        <f>IFERROR(INDEX(Общая!E$8:E$85,_xlfn.AGGREGATE(15,6,ROW($1:$300)/($C$3=Общая!$F$8:SI$85),ROWS($9:15))),"")</f>
        <v/>
      </c>
      <c r="F15" s="11" t="str">
        <f>IFERROR(INDEX(Общая!F$8:F$85,_xlfn.AGGREGATE(15,6,ROW($1:$300)/($C$3=Общая!$F$8:SJ$85),ROWS($9:15))),"")</f>
        <v/>
      </c>
      <c r="G15" s="11" t="str">
        <f>IFERROR(INDEX(Общая!G$8:G$85,_xlfn.AGGREGATE(15,6,ROW($1:$300)/($C$3=Общая!$F$8:SK$85),ROWS($9:15))),"")</f>
        <v/>
      </c>
      <c r="H15" s="11" t="str">
        <f>IFERROR(INDEX(Общая!H$8:H$85,_xlfn.AGGREGATE(15,6,ROW($1:$300)/($C$3=Общая!$F$8:SL$85),ROWS($9:15))),"")</f>
        <v/>
      </c>
    </row>
    <row r="16" spans="1:8" x14ac:dyDescent="0.25">
      <c r="A16" s="17">
        <v>8</v>
      </c>
      <c r="B16" s="9" t="str">
        <f>IFERROR(INDEX(Общая!B$8:B$85,_xlfn.AGGREGATE(15,6,ROW($1:$300)/($C$3=Общая!$F$8:SF$85),ROWS($9:16))),"")</f>
        <v/>
      </c>
      <c r="C16" s="9" t="str">
        <f>IFERROR(INDEX(Общая!C$8:C$85,_xlfn.AGGREGATE(15,6,ROW($1:$300)/($C$3=Общая!$F$8:SG$85),ROWS($9:16))),"")</f>
        <v/>
      </c>
      <c r="D16" s="11" t="str">
        <f>IFERROR(INDEX(Общая!D$8:D$85,_xlfn.AGGREGATE(15,6,ROW($1:$300)/($C$3=Общая!$F$8:SH$85),ROWS($9:16))),"")</f>
        <v/>
      </c>
      <c r="E16" s="16" t="str">
        <f>IFERROR(INDEX(Общая!E$8:E$85,_xlfn.AGGREGATE(15,6,ROW($1:$300)/($C$3=Общая!$F$8:SI$85),ROWS($9:16))),"")</f>
        <v/>
      </c>
      <c r="F16" s="11" t="str">
        <f>IFERROR(INDEX(Общая!F$8:F$85,_xlfn.AGGREGATE(15,6,ROW($1:$300)/($C$3=Общая!$F$8:SJ$85),ROWS($9:16))),"")</f>
        <v/>
      </c>
      <c r="G16" s="11" t="str">
        <f>IFERROR(INDEX(Общая!G$8:G$85,_xlfn.AGGREGATE(15,6,ROW($1:$300)/($C$3=Общая!$F$8:SK$85),ROWS($9:16))),"")</f>
        <v/>
      </c>
      <c r="H16" s="11" t="str">
        <f>IFERROR(INDEX(Общая!H$8:H$85,_xlfn.AGGREGATE(15,6,ROW($1:$300)/($C$3=Общая!$F$8:SL$85),ROWS($9:16))),"")</f>
        <v/>
      </c>
    </row>
    <row r="17" spans="1:8" x14ac:dyDescent="0.25">
      <c r="A17" s="17">
        <v>9</v>
      </c>
      <c r="B17" s="9" t="str">
        <f>IFERROR(INDEX(Общая!B$8:B$85,_xlfn.AGGREGATE(15,6,ROW($1:$300)/($C$3=Общая!$F$8:SF$85),ROWS($9:17))),"")</f>
        <v/>
      </c>
      <c r="C17" s="9" t="str">
        <f>IFERROR(INDEX(Общая!C$8:C$85,_xlfn.AGGREGATE(15,6,ROW($1:$300)/($C$3=Общая!$F$8:SG$85),ROWS($9:17))),"")</f>
        <v/>
      </c>
      <c r="D17" s="11" t="str">
        <f>IFERROR(INDEX(Общая!D$8:D$85,_xlfn.AGGREGATE(15,6,ROW($1:$300)/($C$3=Общая!$F$8:SH$85),ROWS($9:17))),"")</f>
        <v/>
      </c>
      <c r="E17" s="16" t="str">
        <f>IFERROR(INDEX(Общая!E$8:E$85,_xlfn.AGGREGATE(15,6,ROW($1:$300)/($C$3=Общая!$F$8:SI$85),ROWS($9:17))),"")</f>
        <v/>
      </c>
      <c r="F17" s="11" t="str">
        <f>IFERROR(INDEX(Общая!F$8:F$85,_xlfn.AGGREGATE(15,6,ROW($1:$300)/($C$3=Общая!$F$8:SJ$85),ROWS($9:17))),"")</f>
        <v/>
      </c>
      <c r="G17" s="11" t="str">
        <f>IFERROR(INDEX(Общая!G$8:G$85,_xlfn.AGGREGATE(15,6,ROW($1:$300)/($C$3=Общая!$F$8:SK$85),ROWS($9:17))),"")</f>
        <v/>
      </c>
      <c r="H17" s="11" t="str">
        <f>IFERROR(INDEX(Общая!H$8:H$85,_xlfn.AGGREGATE(15,6,ROW($1:$300)/($C$3=Общая!$F$8:SL$85),ROWS($9:17))),"")</f>
        <v/>
      </c>
    </row>
    <row r="18" spans="1:8" ht="15" customHeight="1" x14ac:dyDescent="0.25">
      <c r="A18" s="17">
        <v>10</v>
      </c>
      <c r="B18" s="9" t="str">
        <f>IFERROR(INDEX(Общая!B$8:B$85,_xlfn.AGGREGATE(15,6,ROW($1:$300)/($C$3=Общая!$F$8:SF$85),ROWS($9:18))),"")</f>
        <v/>
      </c>
      <c r="C18" s="9" t="str">
        <f>IFERROR(INDEX(Общая!C$8:C$85,_xlfn.AGGREGATE(15,6,ROW($1:$300)/($C$3=Общая!$F$8:SG$85),ROWS($9:18))),"")</f>
        <v/>
      </c>
      <c r="D18" s="11" t="str">
        <f>IFERROR(INDEX(Общая!D$8:D$85,_xlfn.AGGREGATE(15,6,ROW($1:$300)/($C$3=Общая!$F$8:SH$85),ROWS($9:18))),"")</f>
        <v/>
      </c>
      <c r="E18" s="16" t="str">
        <f>IFERROR(INDEX(Общая!E$8:E$85,_xlfn.AGGREGATE(15,6,ROW($1:$300)/($C$3=Общая!$F$8:SI$85),ROWS($9:18))),"")</f>
        <v/>
      </c>
      <c r="F18" s="11" t="str">
        <f>IFERROR(INDEX(Общая!F$8:F$85,_xlfn.AGGREGATE(15,6,ROW($1:$300)/($C$3=Общая!$F$8:SJ$85),ROWS($9:18))),"")</f>
        <v/>
      </c>
      <c r="G18" s="11" t="str">
        <f>IFERROR(INDEX(Общая!G$8:G$85,_xlfn.AGGREGATE(15,6,ROW($1:$300)/($C$3=Общая!$F$8:SK$85),ROWS($9:18))),"")</f>
        <v/>
      </c>
      <c r="H18" s="11" t="str">
        <f>IFERROR(INDEX(Общая!H$8:H$85,_xlfn.AGGREGATE(15,6,ROW($1:$300)/($C$3=Общая!$F$8:SL$85),ROWS($9:18))),"")</f>
        <v/>
      </c>
    </row>
    <row r="19" spans="1:8" x14ac:dyDescent="0.25">
      <c r="A19" s="17">
        <v>11</v>
      </c>
      <c r="B19" s="9" t="str">
        <f>IFERROR(INDEX(Общая!B$8:B$85,_xlfn.AGGREGATE(15,6,ROW($1:$300)/($C$3=Общая!$F$8:SF$85),ROWS($9:19))),"")</f>
        <v/>
      </c>
      <c r="C19" s="9" t="str">
        <f>IFERROR(INDEX(Общая!C$8:C$85,_xlfn.AGGREGATE(15,6,ROW($1:$300)/($C$3=Общая!$F$8:SG$85),ROWS($9:19))),"")</f>
        <v/>
      </c>
      <c r="D19" s="11" t="str">
        <f>IFERROR(INDEX(Общая!D$8:D$85,_xlfn.AGGREGATE(15,6,ROW($1:$300)/($C$3=Общая!$F$8:SH$85),ROWS($9:19))),"")</f>
        <v/>
      </c>
      <c r="E19" s="16" t="str">
        <f>IFERROR(INDEX(Общая!E$8:E$85,_xlfn.AGGREGATE(15,6,ROW($1:$300)/($C$3=Общая!$F$8:SI$85),ROWS($9:19))),"")</f>
        <v/>
      </c>
      <c r="F19" s="11" t="str">
        <f>IFERROR(INDEX(Общая!F$8:F$85,_xlfn.AGGREGATE(15,6,ROW($1:$300)/($C$3=Общая!$F$8:SJ$85),ROWS($9:19))),"")</f>
        <v/>
      </c>
      <c r="G19" s="11" t="str">
        <f>IFERROR(INDEX(Общая!G$8:G$85,_xlfn.AGGREGATE(15,6,ROW($1:$300)/($C$3=Общая!$F$8:SK$85),ROWS($9:19))),"")</f>
        <v/>
      </c>
      <c r="H19" s="11" t="str">
        <f>IFERROR(INDEX(Общая!H$8:H$85,_xlfn.AGGREGATE(15,6,ROW($1:$300)/($C$3=Общая!$F$8:SL$85),ROWS($9:19))),"")</f>
        <v/>
      </c>
    </row>
    <row r="20" spans="1:8" x14ac:dyDescent="0.25">
      <c r="A20" s="17">
        <v>12</v>
      </c>
      <c r="B20" s="9" t="str">
        <f>IFERROR(INDEX(Общая!B$8:B$85,_xlfn.AGGREGATE(15,6,ROW($1:$300)/($C$3=Общая!$F$8:SF$85),ROWS($9:20))),"")</f>
        <v/>
      </c>
      <c r="C20" s="9" t="str">
        <f>IFERROR(INDEX(Общая!C$8:C$85,_xlfn.AGGREGATE(15,6,ROW($1:$300)/($C$3=Общая!$F$8:SG$85),ROWS($9:20))),"")</f>
        <v/>
      </c>
      <c r="D20" s="11" t="str">
        <f>IFERROR(INDEX(Общая!D$8:D$85,_xlfn.AGGREGATE(15,6,ROW($1:$300)/($C$3=Общая!$F$8:SH$85),ROWS($9:20))),"")</f>
        <v/>
      </c>
      <c r="E20" s="16" t="str">
        <f>IFERROR(INDEX(Общая!E$8:E$85,_xlfn.AGGREGATE(15,6,ROW($1:$300)/($C$3=Общая!$F$8:SI$85),ROWS($9:20))),"")</f>
        <v/>
      </c>
      <c r="F20" s="11" t="str">
        <f>IFERROR(INDEX(Общая!F$8:F$85,_xlfn.AGGREGATE(15,6,ROW($1:$300)/($C$3=Общая!$F$8:SJ$85),ROWS($9:20))),"")</f>
        <v/>
      </c>
      <c r="G20" s="11" t="str">
        <f>IFERROR(INDEX(Общая!G$8:G$85,_xlfn.AGGREGATE(15,6,ROW($1:$300)/($C$3=Общая!$F$8:SK$85),ROWS($9:20))),"")</f>
        <v/>
      </c>
      <c r="H20" s="11" t="str">
        <f>IFERROR(INDEX(Общая!H$8:H$85,_xlfn.AGGREGATE(15,6,ROW($1:$300)/($C$3=Общая!$F$8:SL$85),ROWS($9:20))),"")</f>
        <v/>
      </c>
    </row>
    <row r="21" spans="1:8" x14ac:dyDescent="0.25">
      <c r="A21" s="17">
        <v>13</v>
      </c>
      <c r="B21" s="9" t="str">
        <f>IFERROR(INDEX(Общая!B$8:B$85,_xlfn.AGGREGATE(15,6,ROW($1:$300)/($C$3=Общая!$F$8:SF$85),ROWS($9:21))),"")</f>
        <v/>
      </c>
      <c r="C21" s="9" t="str">
        <f>IFERROR(INDEX(Общая!C$8:C$85,_xlfn.AGGREGATE(15,6,ROW($1:$300)/($C$3=Общая!$F$8:SG$85),ROWS($9:21))),"")</f>
        <v/>
      </c>
      <c r="D21" s="11" t="str">
        <f>IFERROR(INDEX(Общая!D$8:D$85,_xlfn.AGGREGATE(15,6,ROW($1:$300)/($C$3=Общая!$F$8:SH$85),ROWS($9:21))),"")</f>
        <v/>
      </c>
      <c r="E21" s="16" t="str">
        <f>IFERROR(INDEX(Общая!E$8:E$85,_xlfn.AGGREGATE(15,6,ROW($1:$300)/($C$3=Общая!$F$8:SI$85),ROWS($9:21))),"")</f>
        <v/>
      </c>
      <c r="F21" s="11" t="str">
        <f>IFERROR(INDEX(Общая!F$8:F$85,_xlfn.AGGREGATE(15,6,ROW($1:$300)/($C$3=Общая!$F$8:SJ$85),ROWS($9:21))),"")</f>
        <v/>
      </c>
      <c r="G21" s="11" t="str">
        <f>IFERROR(INDEX(Общая!G$8:G$85,_xlfn.AGGREGATE(15,6,ROW($1:$300)/($C$3=Общая!$F$8:SK$85),ROWS($9:21))),"")</f>
        <v/>
      </c>
      <c r="H21" s="11" t="str">
        <f>IFERROR(INDEX(Общая!H$8:H$85,_xlfn.AGGREGATE(15,6,ROW($1:$300)/($C$3=Общая!$F$8:SL$85),ROWS($9:21))),"")</f>
        <v/>
      </c>
    </row>
    <row r="22" spans="1:8" x14ac:dyDescent="0.25">
      <c r="A22" s="17">
        <v>14</v>
      </c>
      <c r="B22" s="9" t="str">
        <f>IFERROR(INDEX(Общая!B$8:B$85,_xlfn.AGGREGATE(15,6,ROW($1:$300)/($C$3=Общая!$F$8:SF$85),ROWS($9:22))),"")</f>
        <v/>
      </c>
      <c r="C22" s="9" t="str">
        <f>IFERROR(INDEX(Общая!C$8:C$85,_xlfn.AGGREGATE(15,6,ROW($1:$300)/($C$3=Общая!$F$8:SG$85),ROWS($9:22))),"")</f>
        <v/>
      </c>
      <c r="D22" s="11" t="str">
        <f>IFERROR(INDEX(Общая!D$8:D$85,_xlfn.AGGREGATE(15,6,ROW($1:$300)/($C$3=Общая!$F$8:SH$85),ROWS($9:22))),"")</f>
        <v/>
      </c>
      <c r="E22" s="16" t="str">
        <f>IFERROR(INDEX(Общая!E$8:E$85,_xlfn.AGGREGATE(15,6,ROW($1:$300)/($C$3=Общая!$F$8:SI$85),ROWS($9:22))),"")</f>
        <v/>
      </c>
      <c r="F22" s="11" t="str">
        <f>IFERROR(INDEX(Общая!F$8:F$85,_xlfn.AGGREGATE(15,6,ROW($1:$300)/($C$3=Общая!$F$8:SJ$85),ROWS($9:22))),"")</f>
        <v/>
      </c>
      <c r="G22" s="11" t="str">
        <f>IFERROR(INDEX(Общая!G$8:G$85,_xlfn.AGGREGATE(15,6,ROW($1:$300)/($C$3=Общая!$F$8:SK$85),ROWS($9:22))),"")</f>
        <v/>
      </c>
      <c r="H22" s="11" t="str">
        <f>IFERROR(INDEX(Общая!H$8:H$85,_xlfn.AGGREGATE(15,6,ROW($1:$300)/($C$3=Общая!$F$8:SL$85),ROWS($9:22))),"")</f>
        <v/>
      </c>
    </row>
    <row r="23" spans="1:8" x14ac:dyDescent="0.25">
      <c r="A23" s="17">
        <v>15</v>
      </c>
      <c r="B23" s="9" t="str">
        <f>IFERROR(INDEX(Общая!B$8:B$85,_xlfn.AGGREGATE(15,6,ROW($1:$300)/($C$3=Общая!$F$8:SF$85),ROWS($9:23))),"")</f>
        <v/>
      </c>
      <c r="C23" s="9" t="str">
        <f>IFERROR(INDEX(Общая!C$8:C$85,_xlfn.AGGREGATE(15,6,ROW($1:$300)/($C$3=Общая!$F$8:SG$85),ROWS($9:23))),"")</f>
        <v/>
      </c>
      <c r="D23" s="11" t="str">
        <f>IFERROR(INDEX(Общая!D$8:D$85,_xlfn.AGGREGATE(15,6,ROW($1:$300)/($C$3=Общая!$F$8:SH$85),ROWS($9:23))),"")</f>
        <v/>
      </c>
      <c r="E23" s="16" t="str">
        <f>IFERROR(INDEX(Общая!E$8:E$85,_xlfn.AGGREGATE(15,6,ROW($1:$300)/($C$3=Общая!$F$8:SI$85),ROWS($9:23))),"")</f>
        <v/>
      </c>
      <c r="F23" s="11" t="str">
        <f>IFERROR(INDEX(Общая!F$8:F$85,_xlfn.AGGREGATE(15,6,ROW($1:$300)/($C$3=Общая!$F$8:SJ$85),ROWS($9:23))),"")</f>
        <v/>
      </c>
      <c r="G23" s="11" t="str">
        <f>IFERROR(INDEX(Общая!G$8:G$85,_xlfn.AGGREGATE(15,6,ROW($1:$300)/($C$3=Общая!$F$8:SK$85),ROWS($9:23))),"")</f>
        <v/>
      </c>
      <c r="H23" s="11" t="str">
        <f>IFERROR(INDEX(Общая!H$8:H$85,_xlfn.AGGREGATE(15,6,ROW($1:$300)/($C$3=Общая!$F$8:SL$85),ROWS($9:23))),"")</f>
        <v/>
      </c>
    </row>
    <row r="24" spans="1:8" x14ac:dyDescent="0.25">
      <c r="A24" s="17">
        <v>16</v>
      </c>
      <c r="B24" s="9" t="str">
        <f>IFERROR(INDEX(Общая!B$8:B$85,_xlfn.AGGREGATE(15,6,ROW($1:$300)/($C$3=Общая!$F$8:SF$85),ROWS($9:24))),"")</f>
        <v/>
      </c>
      <c r="C24" s="9" t="str">
        <f>IFERROR(INDEX(Общая!C$8:C$85,_xlfn.AGGREGATE(15,6,ROW($1:$300)/($C$3=Общая!$F$8:SG$85),ROWS($9:24))),"")</f>
        <v/>
      </c>
      <c r="D24" s="11" t="str">
        <f>IFERROR(INDEX(Общая!D$8:D$85,_xlfn.AGGREGATE(15,6,ROW($1:$300)/($C$3=Общая!$F$8:SH$85),ROWS($9:24))),"")</f>
        <v/>
      </c>
      <c r="E24" s="16" t="str">
        <f>IFERROR(INDEX(Общая!E$8:E$85,_xlfn.AGGREGATE(15,6,ROW($1:$300)/($C$3=Общая!$F$8:SI$85),ROWS($9:24))),"")</f>
        <v/>
      </c>
      <c r="F24" s="11" t="str">
        <f>IFERROR(INDEX(Общая!F$8:F$85,_xlfn.AGGREGATE(15,6,ROW($1:$300)/($C$3=Общая!$F$8:SJ$85),ROWS($9:24))),"")</f>
        <v/>
      </c>
      <c r="G24" s="11" t="str">
        <f>IFERROR(INDEX(Общая!G$8:G$85,_xlfn.AGGREGATE(15,6,ROW($1:$300)/($C$3=Общая!$F$8:SK$85),ROWS($9:24))),"")</f>
        <v/>
      </c>
      <c r="H24" s="11" t="str">
        <f>IFERROR(INDEX(Общая!H$8:H$85,_xlfn.AGGREGATE(15,6,ROW($1:$300)/($C$3=Общая!$F$8:SL$85),ROWS($9:24))),"")</f>
        <v/>
      </c>
    </row>
    <row r="25" spans="1:8" x14ac:dyDescent="0.25">
      <c r="A25" s="17">
        <v>17</v>
      </c>
      <c r="B25" s="9" t="str">
        <f>IFERROR(INDEX(Общая!B$8:B$85,_xlfn.AGGREGATE(15,6,ROW($1:$300)/($C$3=Общая!$F$8:SF$85),ROWS($9:25))),"")</f>
        <v/>
      </c>
      <c r="C25" s="9" t="str">
        <f>IFERROR(INDEX(Общая!C$8:C$85,_xlfn.AGGREGATE(15,6,ROW($1:$300)/($C$3=Общая!$F$8:SG$85),ROWS($9:25))),"")</f>
        <v/>
      </c>
      <c r="D25" s="11" t="str">
        <f>IFERROR(INDEX(Общая!D$8:D$85,_xlfn.AGGREGATE(15,6,ROW($1:$300)/($C$3=Общая!$F$8:SH$85),ROWS($9:25))),"")</f>
        <v/>
      </c>
      <c r="E25" s="16" t="str">
        <f>IFERROR(INDEX(Общая!E$8:E$85,_xlfn.AGGREGATE(15,6,ROW($1:$300)/($C$3=Общая!$F$8:SI$85),ROWS($9:25))),"")</f>
        <v/>
      </c>
      <c r="F25" s="11" t="str">
        <f>IFERROR(INDEX(Общая!F$8:F$85,_xlfn.AGGREGATE(15,6,ROW($1:$300)/($C$3=Общая!$F$8:SJ$85),ROWS($9:25))),"")</f>
        <v/>
      </c>
      <c r="G25" s="11" t="str">
        <f>IFERROR(INDEX(Общая!G$8:G$85,_xlfn.AGGREGATE(15,6,ROW($1:$300)/($C$3=Общая!$F$8:SK$85),ROWS($9:25))),"")</f>
        <v/>
      </c>
      <c r="H25" s="11" t="str">
        <f>IFERROR(INDEX(Общая!H$8:H$85,_xlfn.AGGREGATE(15,6,ROW($1:$300)/($C$3=Общая!$F$8:SL$85),ROWS($9:25))),"")</f>
        <v/>
      </c>
    </row>
    <row r="26" spans="1:8" x14ac:dyDescent="0.25">
      <c r="A26" s="17">
        <v>18</v>
      </c>
      <c r="B26" s="9" t="str">
        <f>IFERROR(INDEX(Общая!B$8:B$85,_xlfn.AGGREGATE(15,6,ROW($1:$300)/($C$3=Общая!$F$8:SF$85),ROWS($9:26))),"")</f>
        <v/>
      </c>
      <c r="C26" s="9" t="str">
        <f>IFERROR(INDEX(Общая!C$8:C$85,_xlfn.AGGREGATE(15,6,ROW($1:$300)/($C$3=Общая!$F$8:SG$85),ROWS($9:26))),"")</f>
        <v/>
      </c>
      <c r="D26" s="11" t="str">
        <f>IFERROR(INDEX(Общая!D$8:D$85,_xlfn.AGGREGATE(15,6,ROW($1:$300)/($C$3=Общая!$F$8:SH$85),ROWS($9:26))),"")</f>
        <v/>
      </c>
      <c r="E26" s="16" t="str">
        <f>IFERROR(INDEX(Общая!E$8:E$85,_xlfn.AGGREGATE(15,6,ROW($1:$300)/($C$3=Общая!$F$8:SI$85),ROWS($9:26))),"")</f>
        <v/>
      </c>
      <c r="F26" s="11" t="str">
        <f>IFERROR(INDEX(Общая!F$8:F$85,_xlfn.AGGREGATE(15,6,ROW($1:$300)/($C$3=Общая!$F$8:SJ$85),ROWS($9:26))),"")</f>
        <v/>
      </c>
      <c r="G26" s="11" t="str">
        <f>IFERROR(INDEX(Общая!G$8:G$85,_xlfn.AGGREGATE(15,6,ROW($1:$300)/($C$3=Общая!$F$8:SK$85),ROWS($9:26))),"")</f>
        <v/>
      </c>
      <c r="H26" s="11" t="str">
        <f>IFERROR(INDEX(Общая!H$8:H$85,_xlfn.AGGREGATE(15,6,ROW($1:$300)/($C$3=Общая!$F$8:SL$85),ROWS($9:26))),"")</f>
        <v/>
      </c>
    </row>
    <row r="27" spans="1:8" x14ac:dyDescent="0.25">
      <c r="A27" s="17">
        <v>19</v>
      </c>
      <c r="B27" s="9" t="str">
        <f>IFERROR(INDEX(Общая!B$8:B$85,_xlfn.AGGREGATE(15,6,ROW($1:$300)/($C$3=Общая!$F$8:SF$85),ROWS($9:27))),"")</f>
        <v/>
      </c>
      <c r="C27" s="9" t="str">
        <f>IFERROR(INDEX(Общая!C$8:C$85,_xlfn.AGGREGATE(15,6,ROW($1:$300)/($C$3=Общая!$F$8:SG$85),ROWS($9:27))),"")</f>
        <v/>
      </c>
      <c r="D27" s="11" t="str">
        <f>IFERROR(INDEX(Общая!D$8:D$85,_xlfn.AGGREGATE(15,6,ROW($1:$300)/($C$3=Общая!$F$8:SH$85),ROWS($9:27))),"")</f>
        <v/>
      </c>
      <c r="E27" s="16" t="str">
        <f>IFERROR(INDEX(Общая!E$8:E$85,_xlfn.AGGREGATE(15,6,ROW($1:$300)/($C$3=Общая!$F$8:SI$85),ROWS($9:27))),"")</f>
        <v/>
      </c>
      <c r="F27" s="11" t="str">
        <f>IFERROR(INDEX(Общая!F$8:F$85,_xlfn.AGGREGATE(15,6,ROW($1:$300)/($C$3=Общая!$F$8:SJ$85),ROWS($9:27))),"")</f>
        <v/>
      </c>
      <c r="G27" s="11" t="str">
        <f>IFERROR(INDEX(Общая!G$8:G$85,_xlfn.AGGREGATE(15,6,ROW($1:$300)/($C$3=Общая!$F$8:SK$85),ROWS($9:27))),"")</f>
        <v/>
      </c>
      <c r="H27" s="11" t="str">
        <f>IFERROR(INDEX(Общая!H$8:H$85,_xlfn.AGGREGATE(15,6,ROW($1:$300)/($C$3=Общая!$F$8:SL$85),ROWS($9:27))),"")</f>
        <v/>
      </c>
    </row>
    <row r="28" spans="1:8" x14ac:dyDescent="0.25">
      <c r="A28" s="17">
        <v>20</v>
      </c>
      <c r="B28" s="9" t="str">
        <f>IFERROR(INDEX(Общая!B$8:B$85,_xlfn.AGGREGATE(15,6,ROW($1:$300)/($C$3=Общая!$F$8:SF$85),ROWS($9:28))),"")</f>
        <v/>
      </c>
      <c r="C28" s="9" t="str">
        <f>IFERROR(INDEX(Общая!C$8:C$85,_xlfn.AGGREGATE(15,6,ROW($1:$300)/($C$3=Общая!$F$8:SG$85),ROWS($9:28))),"")</f>
        <v/>
      </c>
      <c r="D28" s="11" t="str">
        <f>IFERROR(INDEX(Общая!D$8:D$85,_xlfn.AGGREGATE(15,6,ROW($1:$300)/($C$3=Общая!$F$8:SH$85),ROWS($9:28))),"")</f>
        <v/>
      </c>
      <c r="E28" s="16" t="str">
        <f>IFERROR(INDEX(Общая!E$8:E$85,_xlfn.AGGREGATE(15,6,ROW($1:$300)/($C$3=Общая!$F$8:SI$85),ROWS($9:28))),"")</f>
        <v/>
      </c>
      <c r="F28" s="11" t="str">
        <f>IFERROR(INDEX(Общая!F$8:F$85,_xlfn.AGGREGATE(15,6,ROW($1:$300)/($C$3=Общая!$F$8:SJ$85),ROWS($9:28))),"")</f>
        <v/>
      </c>
      <c r="G28" s="11" t="str">
        <f>IFERROR(INDEX(Общая!G$8:G$85,_xlfn.AGGREGATE(15,6,ROW($1:$300)/($C$3=Общая!$F$8:SK$85),ROWS($9:28))),"")</f>
        <v/>
      </c>
      <c r="H28" s="11" t="str">
        <f>IFERROR(INDEX(Общая!H$8:H$85,_xlfn.AGGREGATE(15,6,ROW($1:$300)/($C$3=Общая!$F$8:SL$85),ROWS($9:28))),"")</f>
        <v/>
      </c>
    </row>
    <row r="29" spans="1:8" x14ac:dyDescent="0.25">
      <c r="A29" s="17">
        <v>21</v>
      </c>
      <c r="B29" s="9" t="str">
        <f>IFERROR(INDEX(Общая!B$8:B$85,_xlfn.AGGREGATE(15,6,ROW($1:$300)/($C$3=Общая!$F$8:SF$85),ROWS($9:29))),"")</f>
        <v/>
      </c>
      <c r="C29" s="9" t="str">
        <f>IFERROR(INDEX(Общая!C$8:C$85,_xlfn.AGGREGATE(15,6,ROW($1:$300)/($C$3=Общая!$F$8:SG$85),ROWS($9:29))),"")</f>
        <v/>
      </c>
      <c r="D29" s="11" t="str">
        <f>IFERROR(INDEX(Общая!D$8:D$85,_xlfn.AGGREGATE(15,6,ROW($1:$300)/($C$3=Общая!$F$8:SH$85),ROWS($9:29))),"")</f>
        <v/>
      </c>
      <c r="E29" s="16" t="str">
        <f>IFERROR(INDEX(Общая!E$8:E$85,_xlfn.AGGREGATE(15,6,ROW($1:$300)/($C$3=Общая!$F$8:SI$85),ROWS($9:29))),"")</f>
        <v/>
      </c>
      <c r="F29" s="11" t="str">
        <f>IFERROR(INDEX(Общая!F$8:F$85,_xlfn.AGGREGATE(15,6,ROW($1:$300)/($C$3=Общая!$F$8:SJ$85),ROWS($9:29))),"")</f>
        <v/>
      </c>
      <c r="G29" s="11" t="str">
        <f>IFERROR(INDEX(Общая!G$8:G$85,_xlfn.AGGREGATE(15,6,ROW($1:$300)/($C$3=Общая!$F$8:SK$85),ROWS($9:29))),"")</f>
        <v/>
      </c>
      <c r="H29" s="11" t="str">
        <f>IFERROR(INDEX(Общая!H$8:H$85,_xlfn.AGGREGATE(15,6,ROW($1:$300)/($C$3=Общая!$F$8:SL$85),ROWS($9:29))),"")</f>
        <v/>
      </c>
    </row>
  </sheetData>
  <autoFilter ref="A8:H19"/>
  <mergeCells count="3">
    <mergeCell ref="A1:H1"/>
    <mergeCell ref="A2:H2"/>
    <mergeCell ref="C5:D5"/>
  </mergeCells>
  <conditionalFormatting sqref="E9:E29">
    <cfRule type="containsText" dxfId="20" priority="2" operator="containsText" text="Бизнес коннект">
      <formula>NOT(ISERROR(SEARCH("Бизнес коннект",E9)))</formula>
    </cfRule>
    <cfRule type="cellIs" dxfId="19" priority="3" operator="equal">
      <formula>"Телематика"</formula>
    </cfRule>
    <cfRule type="cellIs" dxfId="18" priority="4" operator="equal">
      <formula>"Областной бизнес"</formula>
    </cfRule>
    <cfRule type="cellIs" dxfId="17" priority="5" operator="equal">
      <formula>"Умный бизнес «М» + доп.инет."</formula>
    </cfRule>
    <cfRule type="cellIs" dxfId="16" priority="6" operator="equal">
      <formula>"«Умный бизнес Start»"</formula>
    </cfRule>
    <cfRule type="cellIs" dxfId="15" priority="7" operator="equal">
      <formula>"Умный бизнес «М» + доп.минуты"</formula>
    </cfRule>
  </conditionalFormatting>
  <conditionalFormatting sqref="E9:E29">
    <cfRule type="containsBlanks" dxfId="14" priority="1">
      <formula>LEN(TRIM(E9))=0</formula>
    </cfRule>
  </conditionalFormatting>
  <pageMargins left="0.7" right="0.7" top="0.75" bottom="0.75" header="0.3" footer="0.3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Общая</vt:lpstr>
      <vt:lpstr>Липецк</vt:lpstr>
      <vt:lpstr>Краснодар</vt:lpstr>
      <vt:lpstr>Москва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Скрябина Светлана Николаевна</dc:creator>
  <cp:lastModifiedBy>Калиганов Сергей Анатольевич</cp:lastModifiedBy>
  <cp:lastPrinted>2018-07-06T08:33:43Z</cp:lastPrinted>
  <dcterms:created xsi:type="dcterms:W3CDTF">2018-02-21T10:40:12Z</dcterms:created>
  <dcterms:modified xsi:type="dcterms:W3CDTF">2022-02-18T09:19:09Z</dcterms:modified>
</cp:coreProperties>
</file>