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O6" i="1"/>
  <c r="R6" i="1" s="1"/>
  <c r="O5" i="1"/>
  <c r="R5" i="1" s="1"/>
  <c r="O4" i="1"/>
  <c r="R4" i="1" s="1"/>
  <c r="O3" i="1"/>
  <c r="O13" i="1" s="1"/>
  <c r="R3" i="1" l="1"/>
</calcChain>
</file>

<file path=xl/sharedStrings.xml><?xml version="1.0" encoding="utf-8"?>
<sst xmlns="http://schemas.openxmlformats.org/spreadsheetml/2006/main" count="27" uniqueCount="27">
  <si>
    <t>Ian</t>
  </si>
  <si>
    <t>Febr</t>
  </si>
  <si>
    <t>Mart</t>
  </si>
  <si>
    <t>Apr</t>
  </si>
  <si>
    <t>Mai</t>
  </si>
  <si>
    <t>Iun</t>
  </si>
  <si>
    <t>Iul</t>
  </si>
  <si>
    <t>Aug</t>
  </si>
  <si>
    <t>Sept</t>
  </si>
  <si>
    <t>Oct</t>
  </si>
  <si>
    <t>Noiem</t>
  </si>
  <si>
    <t>Dec</t>
  </si>
  <si>
    <t>Total brut</t>
  </si>
  <si>
    <t>TOTAL NET</t>
  </si>
  <si>
    <t>Bejan Anton</t>
  </si>
  <si>
    <t>Belisckii Anatolie</t>
  </si>
  <si>
    <t>&lt;=25200</t>
  </si>
  <si>
    <t>Gavriliuc Loredana</t>
  </si>
  <si>
    <t>&gt;=25200</t>
  </si>
  <si>
    <t>Guranda Dumitru</t>
  </si>
  <si>
    <t>adaos/copil</t>
  </si>
  <si>
    <t>0 % imp</t>
  </si>
  <si>
    <t>Total</t>
  </si>
  <si>
    <t xml:space="preserve">                                      ДОХОДЫ РАБОТНИКОВ РЕСТОРАНА</t>
  </si>
  <si>
    <t>Кол-во детей</t>
  </si>
  <si>
    <t>Годовой налог</t>
  </si>
  <si>
    <t>направить на вычет 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</si>
</sst>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textRotation="90"/>
    </xf>
    <xf numFmtId="0" fontId="0" fillId="3" borderId="2" xfId="0" applyFill="1" applyBorder="1" applyAlignment="1">
      <alignment textRotation="90"/>
    </xf>
    <xf numFmtId="0" fontId="0" fillId="0" borderId="0" xfId="0" applyBorder="1"/>
    <xf numFmtId="0" fontId="0" fillId="0" borderId="4" xfId="0" applyFont="1" applyBorder="1"/>
    <xf numFmtId="0" fontId="0" fillId="3" borderId="2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0" fillId="4" borderId="8" xfId="0" applyFill="1" applyBorder="1"/>
    <xf numFmtId="9" fontId="0" fillId="4" borderId="9" xfId="0" applyNumberFormat="1" applyFill="1" applyBorder="1"/>
    <xf numFmtId="0" fontId="0" fillId="4" borderId="9" xfId="0" applyFill="1" applyBorder="1"/>
    <xf numFmtId="164" fontId="0" fillId="0" borderId="10" xfId="0" applyNumberFormat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Font="1" applyBorder="1"/>
    <xf numFmtId="0" fontId="0" fillId="0" borderId="14" xfId="0" applyBorder="1"/>
    <xf numFmtId="164" fontId="0" fillId="0" borderId="0" xfId="0" applyNumberFormat="1" applyBorder="1"/>
    <xf numFmtId="0" fontId="0" fillId="0" borderId="15" xfId="0" applyFont="1" applyBorder="1"/>
    <xf numFmtId="0" fontId="0" fillId="0" borderId="16" xfId="0" applyBorder="1"/>
    <xf numFmtId="0" fontId="0" fillId="3" borderId="17" xfId="0" applyFill="1" applyBorder="1"/>
    <xf numFmtId="0" fontId="0" fillId="0" borderId="4" xfId="0" applyNumberFormat="1" applyBorder="1"/>
    <xf numFmtId="164" fontId="0" fillId="0" borderId="4" xfId="0" applyNumberFormat="1" applyBorder="1"/>
    <xf numFmtId="0" fontId="0" fillId="2" borderId="1" xfId="0" applyFill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textRotation="9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1" xfId="0" applyFill="1" applyBorder="1" applyAlignment="1">
      <alignment textRotation="90"/>
    </xf>
    <xf numFmtId="0" fontId="1" fillId="5" borderId="1" xfId="0" applyFont="1" applyFill="1" applyBorder="1"/>
    <xf numFmtId="0" fontId="0" fillId="5" borderId="1" xfId="0" applyFill="1" applyBorder="1"/>
    <xf numFmtId="0" fontId="0" fillId="5" borderId="14" xfId="0" applyFill="1" applyBorder="1"/>
    <xf numFmtId="0" fontId="0" fillId="5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B1" workbookViewId="0">
      <selection activeCell="U2" sqref="U2"/>
    </sheetView>
  </sheetViews>
  <sheetFormatPr defaultRowHeight="15" x14ac:dyDescent="0.25"/>
  <cols>
    <col min="1" max="1" width="3.28515625" customWidth="1"/>
    <col min="2" max="2" width="7.140625" customWidth="1"/>
    <col min="3" max="3" width="7.28515625" customWidth="1"/>
    <col min="4" max="4" width="7.5703125" customWidth="1"/>
    <col min="5" max="5" width="6.5703125" customWidth="1"/>
    <col min="15" max="15" width="7.28515625" customWidth="1"/>
    <col min="16" max="16" width="5.85546875" customWidth="1"/>
    <col min="18" max="18" width="15.140625" customWidth="1"/>
    <col min="19" max="19" width="11.42578125" customWidth="1"/>
    <col min="20" max="20" width="3.42578125" customWidth="1"/>
    <col min="21" max="21" width="9.85546875" customWidth="1"/>
  </cols>
  <sheetData>
    <row r="1" spans="1:22" x14ac:dyDescent="0.25">
      <c r="B1" s="1" t="s">
        <v>23</v>
      </c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27"/>
    </row>
    <row r="2" spans="1:22" ht="143.25" thickBot="1" x14ac:dyDescent="0.3">
      <c r="A2" s="4"/>
      <c r="B2" s="5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33" t="s">
        <v>12</v>
      </c>
      <c r="P2" s="33" t="s">
        <v>24</v>
      </c>
      <c r="Q2" s="7" t="s">
        <v>25</v>
      </c>
      <c r="R2" s="30" t="s">
        <v>26</v>
      </c>
      <c r="S2" s="5" t="s">
        <v>13</v>
      </c>
      <c r="T2" s="8"/>
    </row>
    <row r="3" spans="1:22" x14ac:dyDescent="0.25">
      <c r="A3" s="4">
        <v>1</v>
      </c>
      <c r="B3" s="9" t="s">
        <v>14</v>
      </c>
      <c r="C3" s="4">
        <v>9000</v>
      </c>
      <c r="D3" s="4">
        <v>9000</v>
      </c>
      <c r="E3" s="4">
        <v>9000</v>
      </c>
      <c r="F3" s="4">
        <v>9000</v>
      </c>
      <c r="G3" s="4">
        <v>9000</v>
      </c>
      <c r="H3" s="4">
        <v>9000</v>
      </c>
      <c r="I3" s="4">
        <v>9000</v>
      </c>
      <c r="J3" s="4">
        <v>9000</v>
      </c>
      <c r="K3" s="4">
        <v>9000</v>
      </c>
      <c r="L3" s="4">
        <v>9000</v>
      </c>
      <c r="M3" s="4">
        <v>9000</v>
      </c>
      <c r="N3" s="4">
        <v>9000</v>
      </c>
      <c r="O3" s="34">
        <f>SUM(C3:N3)</f>
        <v>108000</v>
      </c>
      <c r="P3" s="35">
        <v>1</v>
      </c>
      <c r="Q3" s="10"/>
      <c r="R3" s="28">
        <f>O3-($V$7+$V$6*P3)*12</f>
        <v>105300</v>
      </c>
      <c r="S3" s="25"/>
      <c r="T3" s="11"/>
      <c r="U3" s="31"/>
      <c r="V3" s="32"/>
    </row>
    <row r="4" spans="1:22" x14ac:dyDescent="0.25">
      <c r="A4" s="4">
        <v>2</v>
      </c>
      <c r="B4" s="9" t="s">
        <v>15</v>
      </c>
      <c r="C4" s="4">
        <v>13500</v>
      </c>
      <c r="D4" s="4">
        <v>13500</v>
      </c>
      <c r="E4" s="4">
        <v>13500</v>
      </c>
      <c r="F4" s="4">
        <v>13500</v>
      </c>
      <c r="G4" s="4">
        <v>13500</v>
      </c>
      <c r="H4" s="4">
        <v>13500</v>
      </c>
      <c r="I4" s="4">
        <v>13500</v>
      </c>
      <c r="J4" s="4">
        <v>13500</v>
      </c>
      <c r="K4" s="4">
        <v>13500</v>
      </c>
      <c r="L4" s="4">
        <v>13500</v>
      </c>
      <c r="M4" s="4">
        <v>13500</v>
      </c>
      <c r="N4" s="4">
        <v>13500</v>
      </c>
      <c r="O4" s="34">
        <f t="shared" ref="O4:O6" si="0">SUM(C4:N4)</f>
        <v>162000</v>
      </c>
      <c r="P4" s="35">
        <v>2</v>
      </c>
      <c r="Q4" s="10"/>
      <c r="R4" s="28">
        <f t="shared" ref="R4:R6" si="1">O4-($V$7+$V$6*P4)*12</f>
        <v>159120</v>
      </c>
      <c r="S4" s="25"/>
      <c r="T4" s="12"/>
      <c r="U4" s="13" t="s">
        <v>16</v>
      </c>
      <c r="V4" s="14">
        <v>7.0000000000000007E-2</v>
      </c>
    </row>
    <row r="5" spans="1:22" x14ac:dyDescent="0.25">
      <c r="A5" s="4">
        <v>3</v>
      </c>
      <c r="B5" s="9" t="s">
        <v>17</v>
      </c>
      <c r="C5" s="4">
        <v>8000</v>
      </c>
      <c r="D5" s="4">
        <v>8000</v>
      </c>
      <c r="E5" s="4">
        <v>8000</v>
      </c>
      <c r="F5" s="4">
        <v>8000</v>
      </c>
      <c r="G5" s="4">
        <v>8000</v>
      </c>
      <c r="H5" s="4">
        <v>8000</v>
      </c>
      <c r="I5" s="4">
        <v>8000</v>
      </c>
      <c r="J5" s="4">
        <v>8000</v>
      </c>
      <c r="K5" s="4">
        <v>8000</v>
      </c>
      <c r="L5" s="4">
        <v>8000</v>
      </c>
      <c r="M5" s="4">
        <v>8000</v>
      </c>
      <c r="N5" s="4">
        <v>8000</v>
      </c>
      <c r="O5" s="34">
        <f t="shared" si="0"/>
        <v>96000</v>
      </c>
      <c r="P5" s="35">
        <v>0</v>
      </c>
      <c r="Q5" s="10"/>
      <c r="R5" s="28">
        <f t="shared" si="1"/>
        <v>93480</v>
      </c>
      <c r="S5" s="25"/>
      <c r="T5" s="12"/>
      <c r="U5" s="13" t="s">
        <v>18</v>
      </c>
      <c r="V5" s="14">
        <v>0.18</v>
      </c>
    </row>
    <row r="6" spans="1:22" x14ac:dyDescent="0.25">
      <c r="A6" s="4">
        <v>4</v>
      </c>
      <c r="B6" s="9" t="s">
        <v>19</v>
      </c>
      <c r="C6" s="4">
        <v>2000</v>
      </c>
      <c r="D6" s="4">
        <v>2000</v>
      </c>
      <c r="E6" s="4">
        <v>2000</v>
      </c>
      <c r="F6" s="4">
        <v>2000</v>
      </c>
      <c r="G6" s="4">
        <v>2000</v>
      </c>
      <c r="H6" s="4">
        <v>2000</v>
      </c>
      <c r="I6" s="4">
        <v>2000</v>
      </c>
      <c r="J6" s="4">
        <v>2000</v>
      </c>
      <c r="K6" s="4">
        <v>2000</v>
      </c>
      <c r="L6" s="4">
        <v>2000</v>
      </c>
      <c r="M6" s="4">
        <v>2000</v>
      </c>
      <c r="N6" s="4">
        <v>2000</v>
      </c>
      <c r="O6" s="34">
        <f t="shared" si="0"/>
        <v>24000</v>
      </c>
      <c r="P6" s="35">
        <v>4</v>
      </c>
      <c r="Q6" s="10"/>
      <c r="R6" s="28">
        <f t="shared" si="1"/>
        <v>20760</v>
      </c>
      <c r="S6" s="25"/>
      <c r="T6" s="12"/>
      <c r="U6" s="13" t="s">
        <v>20</v>
      </c>
      <c r="V6" s="15">
        <v>15</v>
      </c>
    </row>
    <row r="7" spans="1:22" x14ac:dyDescent="0.25">
      <c r="A7" s="4">
        <v>5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4"/>
      <c r="P7" s="35"/>
      <c r="Q7" s="10"/>
      <c r="R7" s="29"/>
      <c r="S7" s="26"/>
      <c r="T7" s="12"/>
      <c r="U7" s="13" t="s">
        <v>21</v>
      </c>
      <c r="V7" s="15">
        <v>210</v>
      </c>
    </row>
    <row r="8" spans="1:22" x14ac:dyDescent="0.25">
      <c r="A8" s="4">
        <v>6</v>
      </c>
      <c r="B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4"/>
      <c r="P8" s="35"/>
      <c r="Q8" s="10"/>
      <c r="R8" s="29"/>
      <c r="S8" s="26"/>
      <c r="T8" s="12"/>
      <c r="U8" s="13"/>
      <c r="V8" s="15"/>
    </row>
    <row r="9" spans="1:22" x14ac:dyDescent="0.25">
      <c r="A9" s="4">
        <v>7</v>
      </c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4"/>
      <c r="P9" s="35"/>
      <c r="Q9" s="10"/>
      <c r="R9" s="29"/>
      <c r="S9" s="26"/>
      <c r="T9" s="12"/>
      <c r="U9" s="13"/>
      <c r="V9" s="15"/>
    </row>
    <row r="10" spans="1:22" x14ac:dyDescent="0.25">
      <c r="A10" s="4">
        <v>8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4"/>
      <c r="P10" s="35"/>
      <c r="Q10" s="10"/>
      <c r="R10" s="29"/>
      <c r="S10" s="26"/>
      <c r="T10" s="12"/>
      <c r="U10" s="13"/>
      <c r="V10" s="15"/>
    </row>
    <row r="11" spans="1:22" ht="15.75" thickBot="1" x14ac:dyDescent="0.3">
      <c r="A11" s="4">
        <v>9</v>
      </c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4"/>
      <c r="P11" s="35"/>
      <c r="Q11" s="10"/>
      <c r="R11" s="29"/>
      <c r="S11" s="26"/>
      <c r="T11" s="16"/>
      <c r="U11" s="17"/>
      <c r="V11" s="18"/>
    </row>
    <row r="12" spans="1:22" ht="15.75" thickBot="1" x14ac:dyDescent="0.3">
      <c r="A12" s="4">
        <v>10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34"/>
      <c r="P12" s="36"/>
      <c r="Q12" s="10"/>
      <c r="R12" s="29"/>
      <c r="S12" s="26"/>
      <c r="T12" s="21"/>
    </row>
    <row r="13" spans="1:22" ht="15.75" thickBot="1" x14ac:dyDescent="0.3">
      <c r="A13" s="4"/>
      <c r="B13" s="22" t="s">
        <v>22</v>
      </c>
      <c r="C13" s="23">
        <f>SUM(C3:C12)</f>
        <v>32500</v>
      </c>
      <c r="D13" s="23">
        <f t="shared" ref="D13:O13" si="2">SUM(D3:D12)</f>
        <v>32500</v>
      </c>
      <c r="E13" s="23">
        <f t="shared" si="2"/>
        <v>32500</v>
      </c>
      <c r="F13" s="23">
        <f t="shared" si="2"/>
        <v>32500</v>
      </c>
      <c r="G13" s="23">
        <f t="shared" si="2"/>
        <v>32500</v>
      </c>
      <c r="H13" s="23">
        <f t="shared" si="2"/>
        <v>32500</v>
      </c>
      <c r="I13" s="23">
        <f t="shared" si="2"/>
        <v>32500</v>
      </c>
      <c r="J13" s="23">
        <f t="shared" si="2"/>
        <v>32500</v>
      </c>
      <c r="K13" s="23">
        <f t="shared" si="2"/>
        <v>32500</v>
      </c>
      <c r="L13" s="23">
        <f t="shared" si="2"/>
        <v>32500</v>
      </c>
      <c r="M13" s="23">
        <f t="shared" si="2"/>
        <v>32500</v>
      </c>
      <c r="N13" s="23">
        <f t="shared" si="2"/>
        <v>32500</v>
      </c>
      <c r="O13" s="37">
        <f t="shared" si="2"/>
        <v>390000</v>
      </c>
      <c r="P13" s="37"/>
      <c r="Q13" s="24"/>
      <c r="R13" s="27"/>
      <c r="S13" s="5"/>
      <c r="T13" s="8"/>
    </row>
  </sheetData>
  <mergeCells count="1"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2022-02-17T09:49:15Z</dcterms:modified>
</cp:coreProperties>
</file>