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/>
  <bookViews>
    <workbookView xWindow="150" yWindow="-30" windowWidth="19110" windowHeight="3570"/>
  </bookViews>
  <sheets>
    <sheet name="Сальдо" sheetId="4" r:id="rId1"/>
  </sheets>
  <functionGroups builtInGroupCount="17"/>
  <definedNames>
    <definedName name="_xlnm.Print_Area" localSheetId="0">Сальдо!$A$1:$L$26</definedName>
  </definedNames>
  <calcPr calcId="145621"/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5" i="4" l="1"/>
  <c r="K1" i="4"/>
  <c r="K3" i="4" l="1"/>
  <c r="K4" i="4"/>
  <c r="K6" i="4"/>
  <c r="K7" i="4"/>
  <c r="K8" i="4"/>
  <c r="K9" i="4"/>
  <c r="K10" i="4"/>
  <c r="K11" i="4"/>
  <c r="K2" i="4"/>
</calcChain>
</file>

<file path=xl/sharedStrings.xml><?xml version="1.0" encoding="utf-8"?>
<sst xmlns="http://schemas.openxmlformats.org/spreadsheetml/2006/main" count="71" uniqueCount="56">
  <si>
    <t>Табельный номер</t>
  </si>
  <si>
    <t>Туйцин И.В.</t>
  </si>
  <si>
    <t>1912114</t>
  </si>
  <si>
    <t>Пояснение</t>
  </si>
  <si>
    <t>Материал</t>
  </si>
  <si>
    <t>Дата выпуска спецод.</t>
  </si>
  <si>
    <t>Фамилия</t>
  </si>
  <si>
    <t>ЕИ спецодежды</t>
  </si>
  <si>
    <t>списать/продлить</t>
  </si>
  <si>
    <t>1912622</t>
  </si>
  <si>
    <t>Кристовир А.А.</t>
  </si>
  <si>
    <t>Шаврин А.А.</t>
  </si>
  <si>
    <t>Стоимость</t>
  </si>
  <si>
    <t>Кол-во</t>
  </si>
  <si>
    <t>Срок носки</t>
  </si>
  <si>
    <t>1902910</t>
  </si>
  <si>
    <t>Гулеватый С.В.</t>
  </si>
  <si>
    <t>1915704</t>
  </si>
  <si>
    <t>Павленко Д.А.</t>
  </si>
  <si>
    <t>1912130</t>
  </si>
  <si>
    <t>Подшлемник М-271ПШ трикотажный</t>
  </si>
  <si>
    <t>Кульчицкая Л.С.</t>
  </si>
  <si>
    <t>1912044</t>
  </si>
  <si>
    <t>Курмандаев Э.Р.</t>
  </si>
  <si>
    <t>1927879</t>
  </si>
  <si>
    <t>Белье м.М02-17/3 48-50/3</t>
  </si>
  <si>
    <t>Белье м.М02-17/3 48-50/4</t>
  </si>
  <si>
    <t>Ботинки кож.мод.Союз2-БЛ1 45</t>
  </si>
  <si>
    <t>Костюм ж.Полюс 4 FR-Бж/4 зимн.48-50/1</t>
  </si>
  <si>
    <t>Сапоги м.кож.Союз2 СЛМ-003К 42</t>
  </si>
  <si>
    <t>Сапоги м.кож.Союз2 СЛМ-003К 43</t>
  </si>
  <si>
    <t>Костюм ж.Полюс 4 FR-Бж/4 зимн.48-50/2</t>
  </si>
  <si>
    <t>Здравствуйте! Если не трудно помогите подкорректировать макрос в ячейке К1! Добавить множественное число!</t>
  </si>
  <si>
    <t>Халат ж.Алина 107-0006-02 голуб.48-50/1</t>
  </si>
  <si>
    <t>Сапоги мод.Союз СУ-1 39</t>
  </si>
  <si>
    <t>Шапка-ушанка М-37Д убор голов.зим.59</t>
  </si>
  <si>
    <t>Перчатки Ansell Wint*MonkeyGr*23-193р.10</t>
  </si>
  <si>
    <t>Сапоги ж.кож.Союз2 СЛЖ-003К 39</t>
  </si>
  <si>
    <t>Перчатки Arcticus 4440 нитрил.покр.р.10</t>
  </si>
  <si>
    <t>Костюм м.Оптима FR-Бм/2*летн.48-50/1</t>
  </si>
  <si>
    <t>1908556</t>
  </si>
  <si>
    <t>1904982</t>
  </si>
  <si>
    <t>1901408</t>
  </si>
  <si>
    <t>1897834</t>
  </si>
  <si>
    <t>1894260</t>
  </si>
  <si>
    <t>1890686</t>
  </si>
  <si>
    <t>1887112</t>
  </si>
  <si>
    <t>1883538</t>
  </si>
  <si>
    <t>1879964</t>
  </si>
  <si>
    <t>1876390</t>
  </si>
  <si>
    <t>1872816</t>
  </si>
  <si>
    <t>1869242</t>
  </si>
  <si>
    <t>1865668</t>
  </si>
  <si>
    <t>1862094</t>
  </si>
  <si>
    <t>1858520</t>
  </si>
  <si>
    <r>
      <rPr>
        <b/>
        <sz val="11"/>
        <color rgb="FFFF0000"/>
        <rFont val="Times New Roman"/>
        <family val="1"/>
        <charset val="204"/>
      </rPr>
      <t xml:space="preserve">Должно быть так   </t>
    </r>
    <r>
      <rPr>
        <sz val="11"/>
        <color theme="1"/>
        <rFont val="Times New Roman"/>
        <family val="1"/>
        <charset val="204"/>
      </rPr>
      <t xml:space="preserve">                белье, костюмы, подшлемники, сапоги, ботинки, халаты, шапки, перчатки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</si>
</sst>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">
    <xf numFmtId="0" fontId="0" fillId="0" borderId="0"/>
    <xf numFmtId="0" fontId="19" fillId="0" borderId="0"/>
    <xf numFmtId="0" fontId="23" fillId="0" borderId="0" applyNumberFormat="0" applyFill="0" applyBorder="0" applyAlignment="0" applyProtection="0"/>
    <xf numFmtId="0" fontId="24" fillId="0" borderId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26" borderId="0" applyNumberFormat="0" applyBorder="0" applyAlignment="0" applyProtection="0"/>
    <xf numFmtId="0" fontId="2" fillId="26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16" borderId="0" applyNumberFormat="0" applyBorder="0" applyAlignment="0" applyProtection="0"/>
    <xf numFmtId="0" fontId="18" fillId="16" borderId="0" applyNumberFormat="0" applyBorder="0" applyAlignment="0" applyProtection="0"/>
    <xf numFmtId="0" fontId="26" fillId="20" borderId="0" applyNumberFormat="0" applyBorder="0" applyAlignment="0" applyProtection="0"/>
    <xf numFmtId="0" fontId="18" fillId="20" borderId="0" applyNumberFormat="0" applyBorder="0" applyAlignment="0" applyProtection="0"/>
    <xf numFmtId="0" fontId="26" fillId="24" borderId="0" applyNumberFormat="0" applyBorder="0" applyAlignment="0" applyProtection="0"/>
    <xf numFmtId="0" fontId="18" fillId="24" borderId="0" applyNumberFormat="0" applyBorder="0" applyAlignment="0" applyProtection="0"/>
    <xf numFmtId="0" fontId="26" fillId="28" borderId="0" applyNumberFormat="0" applyBorder="0" applyAlignment="0" applyProtection="0"/>
    <xf numFmtId="0" fontId="18" fillId="28" borderId="0" applyNumberFormat="0" applyBorder="0" applyAlignment="0" applyProtection="0"/>
    <xf numFmtId="0" fontId="26" fillId="32" borderId="0" applyNumberFormat="0" applyBorder="0" applyAlignment="0" applyProtection="0"/>
    <xf numFmtId="0" fontId="18" fillId="32" borderId="0" applyNumberFormat="0" applyBorder="0" applyAlignment="0" applyProtection="0"/>
    <xf numFmtId="0" fontId="26" fillId="9" borderId="0" applyNumberFormat="0" applyBorder="0" applyAlignment="0" applyProtection="0"/>
    <xf numFmtId="0" fontId="18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17" borderId="0" applyNumberFormat="0" applyBorder="0" applyAlignment="0" applyProtection="0"/>
    <xf numFmtId="0" fontId="18" fillId="17" borderId="0" applyNumberFormat="0" applyBorder="0" applyAlignment="0" applyProtection="0"/>
    <xf numFmtId="0" fontId="26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25" borderId="0" applyNumberFormat="0" applyBorder="0" applyAlignment="0" applyProtection="0"/>
    <xf numFmtId="0" fontId="18" fillId="25" borderId="0" applyNumberFormat="0" applyBorder="0" applyAlignment="0" applyProtection="0"/>
    <xf numFmtId="0" fontId="26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5" borderId="4" applyNumberFormat="0" applyAlignment="0" applyProtection="0"/>
    <xf numFmtId="0" fontId="10" fillId="5" borderId="4" applyNumberFormat="0" applyAlignment="0" applyProtection="0"/>
    <xf numFmtId="0" fontId="28" fillId="6" borderId="5" applyNumberFormat="0" applyAlignment="0" applyProtection="0"/>
    <xf numFmtId="0" fontId="11" fillId="6" borderId="5" applyNumberFormat="0" applyAlignment="0" applyProtection="0"/>
    <xf numFmtId="0" fontId="29" fillId="6" borderId="4" applyNumberFormat="0" applyAlignment="0" applyProtection="0"/>
    <xf numFmtId="0" fontId="12" fillId="6" borderId="4" applyNumberFormat="0" applyAlignment="0" applyProtection="0"/>
    <xf numFmtId="165" fontId="19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7" fillId="0" borderId="9" applyNumberFormat="0" applyFill="0" applyAlignment="0" applyProtection="0"/>
    <xf numFmtId="0" fontId="31" fillId="7" borderId="7" applyNumberFormat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/>
    <xf numFmtId="0" fontId="2" fillId="0" borderId="0"/>
    <xf numFmtId="0" fontId="3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6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2" fillId="8" borderId="8" applyNumberFormat="0" applyFont="0" applyAlignment="0" applyProtection="0"/>
    <xf numFmtId="0" fontId="38" fillId="0" borderId="6" applyNumberFormat="0" applyFill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2" borderId="0" applyNumberFormat="0" applyBorder="0" applyAlignment="0" applyProtection="0"/>
  </cellStyleXfs>
  <cellXfs count="34">
    <xf numFmtId="0" fontId="0" fillId="0" borderId="0" xfId="0"/>
    <xf numFmtId="0" fontId="21" fillId="0" borderId="0" xfId="0" applyFont="1"/>
    <xf numFmtId="1" fontId="21" fillId="0" borderId="0" xfId="0" applyNumberFormat="1" applyFont="1"/>
    <xf numFmtId="0" fontId="21" fillId="0" borderId="0" xfId="0" applyFont="1" applyFill="1"/>
    <xf numFmtId="0" fontId="20" fillId="0" borderId="11" xfId="8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0" fillId="0" borderId="11" xfId="74" applyFont="1" applyFill="1" applyBorder="1" applyAlignment="1">
      <alignment horizontal="left" vertical="center" wrapText="1"/>
    </xf>
    <xf numFmtId="0" fontId="20" fillId="0" borderId="11" xfId="8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1" xfId="8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4" fontId="20" fillId="0" borderId="11" xfId="8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4" fontId="20" fillId="0" borderId="11" xfId="8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11" xfId="74" applyFont="1" applyFill="1" applyBorder="1" applyAlignment="1">
      <alignment horizontal="center" vertical="center" wrapText="1"/>
    </xf>
    <xf numFmtId="0" fontId="21" fillId="0" borderId="11" xfId="75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/>
    </xf>
    <xf numFmtId="0" fontId="20" fillId="34" borderId="11" xfId="8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/>
    <xf numFmtId="1" fontId="21" fillId="0" borderId="11" xfId="0" applyNumberFormat="1" applyFont="1" applyBorder="1"/>
    <xf numFmtId="0" fontId="21" fillId="0" borderId="11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/>
    <xf numFmtId="0" fontId="20" fillId="0" borderId="11" xfId="80" applyFont="1" applyFill="1" applyBorder="1" applyAlignment="1">
      <alignment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</cellXfs>
  <cellStyles count="92">
    <cellStyle name="20% - Акцент1 2" xfId="4"/>
    <cellStyle name="20% - Акцент1 3" xfId="5"/>
    <cellStyle name="20% - Акцент2 2" xfId="6"/>
    <cellStyle name="20% - Акцент2 3" xfId="7"/>
    <cellStyle name="20% - Акцент3 2" xfId="8"/>
    <cellStyle name="20% - Акцент3 3" xfId="9"/>
    <cellStyle name="20% - Акцент4 2" xfId="10"/>
    <cellStyle name="20% - Акцент4 3" xfId="11"/>
    <cellStyle name="20% - Акцент5 2" xfId="12"/>
    <cellStyle name="20% - Акцент5 3" xfId="13"/>
    <cellStyle name="20% - Акцент6 2" xfId="14"/>
    <cellStyle name="20% - Акцент6 3" xfId="15"/>
    <cellStyle name="40% - Акцент1 2" xfId="16"/>
    <cellStyle name="40% - Акцент1 3" xfId="17"/>
    <cellStyle name="40% - Акцент2 2" xfId="18"/>
    <cellStyle name="40% - Акцент2 3" xfId="19"/>
    <cellStyle name="40% - Акцент3 2" xfId="20"/>
    <cellStyle name="40% - Акцент3 3" xfId="21"/>
    <cellStyle name="40% - Акцент4 2" xfId="22"/>
    <cellStyle name="40% - Акцент4 3" xfId="23"/>
    <cellStyle name="40% - Акцент5 2" xfId="24"/>
    <cellStyle name="40% - Акцент5 3" xfId="25"/>
    <cellStyle name="40% - Акцент6 2" xfId="26"/>
    <cellStyle name="40% - Акцент6 3" xfId="27"/>
    <cellStyle name="60% - Акцент1 2" xfId="28"/>
    <cellStyle name="60% - Акцент1 3" xfId="29"/>
    <cellStyle name="60% - Акцент2 2" xfId="30"/>
    <cellStyle name="60% - Акцент2 3" xfId="31"/>
    <cellStyle name="60% - Акцент3 2" xfId="32"/>
    <cellStyle name="60% - Акцент3 3" xfId="33"/>
    <cellStyle name="60% - Акцент4 2" xfId="34"/>
    <cellStyle name="60% - Акцент4 3" xfId="35"/>
    <cellStyle name="60% - Акцент5 2" xfId="36"/>
    <cellStyle name="60% - Акцент5 3" xfId="37"/>
    <cellStyle name="60% - Акцент6 2" xfId="38"/>
    <cellStyle name="60% - Акцент6 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од  2" xfId="52"/>
    <cellStyle name="Ввод  3" xfId="53"/>
    <cellStyle name="Вывод 2" xfId="54"/>
    <cellStyle name="Вывод 3" xfId="55"/>
    <cellStyle name="Вычисление 2" xfId="56"/>
    <cellStyle name="Вычисление 3" xfId="57"/>
    <cellStyle name="Денежный 2" xfId="58"/>
    <cellStyle name="Заголовок 1 2" xfId="59"/>
    <cellStyle name="Заголовок 2 2" xfId="60"/>
    <cellStyle name="Заголовок 3 2" xfId="61"/>
    <cellStyle name="Заголовок 4 2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" xfId="3"/>
    <cellStyle name="Обычный 2" xfId="1"/>
    <cellStyle name="Обычный 2 2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 9 2" xfId="79"/>
    <cellStyle name="Обычный_Лист1" xfId="80"/>
    <cellStyle name="Плохой 2" xfId="81"/>
    <cellStyle name="Плохой 3" xfId="82"/>
    <cellStyle name="Пояснение 2" xfId="83"/>
    <cellStyle name="Пояснение 3" xfId="84"/>
    <cellStyle name="Примечание 2" xfId="85"/>
    <cellStyle name="Примечание 3" xfId="86"/>
    <cellStyle name="Связанная ячейка 2" xfId="87"/>
    <cellStyle name="Связанная ячейка 3" xfId="88"/>
    <cellStyle name="Текст предупреждения 2" xfId="2"/>
    <cellStyle name="Текст предупреждения 3" xfId="89"/>
    <cellStyle name="Хороший 2" xfId="90"/>
    <cellStyle name="Хороший 3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6"/>
  <sheetViews>
    <sheetView tabSelected="1" view="pageBreakPreview" topLeftCell="B1" zoomScale="115" zoomScaleNormal="130" zoomScaleSheetLayoutView="115" workbookViewId="0">
      <selection activeCell="L2" sqref="L2:L11"/>
    </sheetView>
  </sheetViews>
  <sheetFormatPr defaultColWidth="9.140625" defaultRowHeight="15" x14ac:dyDescent="0.25"/>
  <cols>
    <col min="1" max="1" width="17.85546875" style="1" customWidth="1"/>
    <col min="2" max="2" width="10.28515625" style="1" customWidth="1"/>
    <col min="3" max="3" width="46.28515625" style="3" customWidth="1"/>
    <col min="4" max="4" width="5.140625" style="2" customWidth="1"/>
    <col min="5" max="5" width="5.140625" style="8" customWidth="1"/>
    <col min="6" max="7" width="5.140625" style="1" customWidth="1"/>
    <col min="8" max="8" width="5.140625" style="12" customWidth="1"/>
    <col min="9" max="9" width="5.140625" style="14" customWidth="1"/>
    <col min="10" max="10" width="5.85546875" style="8" customWidth="1"/>
    <col min="11" max="11" width="22.140625" style="1" customWidth="1"/>
    <col min="12" max="12" width="25" style="1" customWidth="1"/>
    <col min="13" max="16384" width="9.140625" style="1"/>
  </cols>
  <sheetData>
    <row r="1" spans="1:12" ht="124.5" customHeight="1" x14ac:dyDescent="0.25">
      <c r="A1" s="18" t="s">
        <v>6</v>
      </c>
      <c r="B1" s="18" t="s">
        <v>0</v>
      </c>
      <c r="C1" s="18" t="s">
        <v>3</v>
      </c>
      <c r="D1" s="18" t="s">
        <v>4</v>
      </c>
      <c r="E1" s="18" t="s">
        <v>7</v>
      </c>
      <c r="F1" s="18" t="s">
        <v>8</v>
      </c>
      <c r="G1" s="18" t="s">
        <v>5</v>
      </c>
      <c r="H1" s="18" t="s">
        <v>14</v>
      </c>
      <c r="I1" s="18" t="s">
        <v>12</v>
      </c>
      <c r="J1" s="18" t="s">
        <v>13</v>
      </c>
      <c r="K1" s="26" t="str">
        <f>СцепитьМного(K2:K26,", ",TRUE)</f>
        <v>белье, костюм, подшлемник, сапоги, ботинки, халат, шапка-ушанка, перчатки</v>
      </c>
      <c r="L1" s="29" t="s">
        <v>55</v>
      </c>
    </row>
    <row r="2" spans="1:12" s="5" customFormat="1" ht="20.100000000000001" customHeight="1" x14ac:dyDescent="0.25">
      <c r="A2" s="6" t="s">
        <v>11</v>
      </c>
      <c r="B2" s="15" t="s">
        <v>15</v>
      </c>
      <c r="C2" s="4" t="s">
        <v>25</v>
      </c>
      <c r="D2" s="28"/>
      <c r="E2" s="28"/>
      <c r="F2" s="28"/>
      <c r="G2" s="28"/>
      <c r="H2" s="28"/>
      <c r="I2" s="19"/>
      <c r="J2" s="9"/>
      <c r="K2" s="27" t="str">
        <f>LOWER(LEFT(C2&amp;" ",SEARCH(" ",C2)-1))</f>
        <v>белье</v>
      </c>
      <c r="L2" s="30" t="s">
        <v>32</v>
      </c>
    </row>
    <row r="3" spans="1:12" s="5" customFormat="1" ht="20.100000000000001" customHeight="1" x14ac:dyDescent="0.25">
      <c r="A3" s="6" t="s">
        <v>10</v>
      </c>
      <c r="B3" s="15" t="s">
        <v>9</v>
      </c>
      <c r="C3" s="4" t="s">
        <v>26</v>
      </c>
      <c r="D3" s="28"/>
      <c r="E3" s="28"/>
      <c r="F3" s="28"/>
      <c r="G3" s="28"/>
      <c r="H3" s="28"/>
      <c r="I3" s="28"/>
      <c r="J3" s="9"/>
      <c r="K3" s="27" t="str">
        <f t="shared" ref="K3:K26" si="0">LOWER(LEFT(C3&amp;" ",SEARCH(" ",C3)-1))</f>
        <v>белье</v>
      </c>
      <c r="L3" s="31"/>
    </row>
    <row r="4" spans="1:12" s="5" customFormat="1" ht="20.100000000000001" customHeight="1" x14ac:dyDescent="0.25">
      <c r="A4" s="6" t="s">
        <v>21</v>
      </c>
      <c r="B4" s="15" t="s">
        <v>22</v>
      </c>
      <c r="C4" s="4" t="s">
        <v>28</v>
      </c>
      <c r="D4" s="28"/>
      <c r="E4" s="28"/>
      <c r="F4" s="28"/>
      <c r="G4" s="28"/>
      <c r="H4" s="28"/>
      <c r="I4" s="28"/>
      <c r="J4" s="9"/>
      <c r="K4" s="27" t="str">
        <f t="shared" si="0"/>
        <v>костюм</v>
      </c>
      <c r="L4" s="31"/>
    </row>
    <row r="5" spans="1:12" s="5" customFormat="1" ht="20.100000000000001" customHeight="1" x14ac:dyDescent="0.25">
      <c r="A5" s="6"/>
      <c r="B5" s="15" t="s">
        <v>9</v>
      </c>
      <c r="C5" s="4" t="s">
        <v>31</v>
      </c>
      <c r="D5" s="28"/>
      <c r="E5" s="28"/>
      <c r="F5" s="28"/>
      <c r="G5" s="28"/>
      <c r="H5" s="28"/>
      <c r="I5" s="28"/>
      <c r="J5" s="9"/>
      <c r="K5" s="27" t="str">
        <f t="shared" si="0"/>
        <v>костюм</v>
      </c>
      <c r="L5" s="31"/>
    </row>
    <row r="6" spans="1:12" s="5" customFormat="1" ht="20.100000000000001" customHeight="1" x14ac:dyDescent="0.25">
      <c r="A6" s="6" t="s">
        <v>23</v>
      </c>
      <c r="B6" s="15" t="s">
        <v>24</v>
      </c>
      <c r="C6" s="4" t="s">
        <v>20</v>
      </c>
      <c r="D6" s="28"/>
      <c r="E6" s="28"/>
      <c r="F6" s="28"/>
      <c r="G6" s="28"/>
      <c r="H6" s="28"/>
      <c r="I6" s="28"/>
      <c r="J6" s="9"/>
      <c r="K6" s="27" t="str">
        <f t="shared" si="0"/>
        <v>подшлемник</v>
      </c>
      <c r="L6" s="31"/>
    </row>
    <row r="7" spans="1:12" s="5" customFormat="1" ht="20.100000000000001" customHeight="1" x14ac:dyDescent="0.25">
      <c r="A7" s="6" t="s">
        <v>21</v>
      </c>
      <c r="B7" s="15" t="s">
        <v>22</v>
      </c>
      <c r="C7" s="6" t="s">
        <v>20</v>
      </c>
      <c r="D7" s="28"/>
      <c r="E7" s="28"/>
      <c r="F7" s="28"/>
      <c r="G7" s="28"/>
      <c r="H7" s="28"/>
      <c r="I7" s="28"/>
      <c r="J7" s="9"/>
      <c r="K7" s="27" t="str">
        <f t="shared" si="0"/>
        <v>подшлемник</v>
      </c>
      <c r="L7" s="31"/>
    </row>
    <row r="8" spans="1:12" s="5" customFormat="1" ht="20.100000000000001" customHeight="1" x14ac:dyDescent="0.25">
      <c r="A8" s="6" t="s">
        <v>1</v>
      </c>
      <c r="B8" s="15" t="s">
        <v>2</v>
      </c>
      <c r="C8" s="4" t="s">
        <v>29</v>
      </c>
      <c r="D8" s="28"/>
      <c r="E8" s="28"/>
      <c r="F8" s="28"/>
      <c r="G8" s="28"/>
      <c r="H8" s="28"/>
      <c r="I8" s="28"/>
      <c r="J8" s="9"/>
      <c r="K8" s="27" t="str">
        <f t="shared" si="0"/>
        <v>сапоги</v>
      </c>
      <c r="L8" s="31"/>
    </row>
    <row r="9" spans="1:12" s="5" customFormat="1" ht="20.100000000000001" customHeight="1" x14ac:dyDescent="0.25">
      <c r="A9" s="6" t="s">
        <v>10</v>
      </c>
      <c r="B9" s="15" t="s">
        <v>9</v>
      </c>
      <c r="C9" s="4" t="s">
        <v>30</v>
      </c>
      <c r="D9" s="28"/>
      <c r="E9" s="28"/>
      <c r="F9" s="28"/>
      <c r="G9" s="28"/>
      <c r="H9" s="28"/>
      <c r="I9" s="28"/>
      <c r="J9" s="9"/>
      <c r="K9" s="27" t="str">
        <f t="shared" si="0"/>
        <v>сапоги</v>
      </c>
      <c r="L9" s="31"/>
    </row>
    <row r="10" spans="1:12" s="5" customFormat="1" ht="20.100000000000001" customHeight="1" x14ac:dyDescent="0.25">
      <c r="A10" s="6" t="s">
        <v>16</v>
      </c>
      <c r="B10" s="15" t="s">
        <v>17</v>
      </c>
      <c r="C10" s="4" t="s">
        <v>27</v>
      </c>
      <c r="D10" s="28"/>
      <c r="E10" s="28"/>
      <c r="F10" s="28"/>
      <c r="G10" s="28"/>
      <c r="H10" s="28"/>
      <c r="I10" s="28"/>
      <c r="J10" s="9"/>
      <c r="K10" s="27" t="str">
        <f t="shared" si="0"/>
        <v>ботинки</v>
      </c>
      <c r="L10" s="31"/>
    </row>
    <row r="11" spans="1:12" s="5" customFormat="1" ht="20.100000000000001" customHeight="1" x14ac:dyDescent="0.25">
      <c r="A11" s="6" t="s">
        <v>18</v>
      </c>
      <c r="B11" s="15" t="s">
        <v>19</v>
      </c>
      <c r="C11" s="4" t="s">
        <v>27</v>
      </c>
      <c r="D11" s="28"/>
      <c r="E11" s="28"/>
      <c r="F11" s="28"/>
      <c r="G11" s="28"/>
      <c r="H11" s="28"/>
      <c r="I11" s="28"/>
      <c r="J11" s="9"/>
      <c r="K11" s="27" t="str">
        <f t="shared" si="0"/>
        <v>ботинки</v>
      </c>
      <c r="L11" s="31"/>
    </row>
    <row r="12" spans="1:12" s="5" customFormat="1" ht="20.100000000000001" customHeight="1" x14ac:dyDescent="0.25">
      <c r="A12" s="25"/>
      <c r="B12" s="15" t="s">
        <v>40</v>
      </c>
      <c r="C12" s="32" t="s">
        <v>33</v>
      </c>
      <c r="D12" s="25"/>
      <c r="E12" s="25"/>
      <c r="F12" s="25"/>
      <c r="G12" s="25"/>
      <c r="H12" s="25"/>
      <c r="I12" s="25"/>
      <c r="J12" s="25"/>
      <c r="K12" s="27" t="str">
        <f t="shared" si="0"/>
        <v>халат</v>
      </c>
    </row>
    <row r="13" spans="1:12" s="5" customFormat="1" ht="20.100000000000001" customHeight="1" x14ac:dyDescent="0.25">
      <c r="A13" s="25"/>
      <c r="B13" s="15" t="s">
        <v>41</v>
      </c>
      <c r="C13" s="32" t="s">
        <v>33</v>
      </c>
      <c r="D13" s="25"/>
      <c r="E13" s="25"/>
      <c r="F13" s="25"/>
      <c r="G13" s="25"/>
      <c r="H13" s="25"/>
      <c r="I13" s="25"/>
      <c r="J13" s="25"/>
      <c r="K13" s="27" t="str">
        <f t="shared" si="0"/>
        <v>халат</v>
      </c>
    </row>
    <row r="14" spans="1:12" s="5" customFormat="1" ht="20.100000000000001" customHeight="1" x14ac:dyDescent="0.25">
      <c r="A14" s="25"/>
      <c r="B14" s="15" t="s">
        <v>42</v>
      </c>
      <c r="C14" s="32" t="s">
        <v>34</v>
      </c>
      <c r="D14" s="25"/>
      <c r="E14" s="25"/>
      <c r="F14" s="25"/>
      <c r="G14" s="25"/>
      <c r="H14" s="25"/>
      <c r="I14" s="25"/>
      <c r="J14" s="25"/>
      <c r="K14" s="27" t="str">
        <f t="shared" si="0"/>
        <v>сапоги</v>
      </c>
    </row>
    <row r="15" spans="1:12" s="5" customFormat="1" ht="20.100000000000001" customHeight="1" x14ac:dyDescent="0.25">
      <c r="A15" s="25"/>
      <c r="B15" s="15" t="s">
        <v>43</v>
      </c>
      <c r="C15" s="32" t="s">
        <v>35</v>
      </c>
      <c r="D15" s="25"/>
      <c r="E15" s="25"/>
      <c r="F15" s="25"/>
      <c r="G15" s="25"/>
      <c r="H15" s="25"/>
      <c r="I15" s="25"/>
      <c r="J15" s="25"/>
      <c r="K15" s="27" t="str">
        <f t="shared" si="0"/>
        <v>шапка-ушанка</v>
      </c>
    </row>
    <row r="16" spans="1:12" s="5" customFormat="1" ht="20.100000000000001" customHeight="1" x14ac:dyDescent="0.25">
      <c r="A16" s="25"/>
      <c r="B16" s="15" t="s">
        <v>44</v>
      </c>
      <c r="C16" s="32" t="s">
        <v>36</v>
      </c>
      <c r="D16" s="25"/>
      <c r="E16" s="25"/>
      <c r="F16" s="25"/>
      <c r="G16" s="25"/>
      <c r="H16" s="25"/>
      <c r="I16" s="25"/>
      <c r="J16" s="25"/>
      <c r="K16" s="27" t="str">
        <f t="shared" si="0"/>
        <v>перчатки</v>
      </c>
    </row>
    <row r="17" spans="1:11" s="5" customFormat="1" ht="20.100000000000001" customHeight="1" x14ac:dyDescent="0.25">
      <c r="A17" s="25"/>
      <c r="B17" s="15" t="s">
        <v>45</v>
      </c>
      <c r="C17" s="32" t="s">
        <v>37</v>
      </c>
      <c r="D17" s="25"/>
      <c r="E17" s="25"/>
      <c r="F17" s="25"/>
      <c r="G17" s="25"/>
      <c r="H17" s="25"/>
      <c r="I17" s="25"/>
      <c r="J17" s="25"/>
      <c r="K17" s="27" t="str">
        <f t="shared" si="0"/>
        <v>сапоги</v>
      </c>
    </row>
    <row r="18" spans="1:11" s="5" customFormat="1" ht="20.100000000000001" customHeight="1" x14ac:dyDescent="0.25">
      <c r="A18" s="25"/>
      <c r="B18" s="15" t="s">
        <v>46</v>
      </c>
      <c r="C18" s="32" t="s">
        <v>38</v>
      </c>
      <c r="D18" s="25"/>
      <c r="E18" s="25"/>
      <c r="F18" s="25"/>
      <c r="G18" s="25"/>
      <c r="H18" s="25"/>
      <c r="I18" s="25"/>
      <c r="J18" s="25"/>
      <c r="K18" s="27" t="str">
        <f t="shared" si="0"/>
        <v>перчатки</v>
      </c>
    </row>
    <row r="19" spans="1:11" s="5" customFormat="1" ht="20.100000000000001" customHeight="1" x14ac:dyDescent="0.25">
      <c r="A19" s="25"/>
      <c r="B19" s="15" t="s">
        <v>47</v>
      </c>
      <c r="C19" s="32" t="s">
        <v>33</v>
      </c>
      <c r="D19" s="25"/>
      <c r="E19" s="25"/>
      <c r="F19" s="25"/>
      <c r="G19" s="25"/>
      <c r="H19" s="25"/>
      <c r="I19" s="25"/>
      <c r="J19" s="25"/>
      <c r="K19" s="27" t="str">
        <f t="shared" si="0"/>
        <v>халат</v>
      </c>
    </row>
    <row r="20" spans="1:11" s="5" customFormat="1" ht="20.100000000000001" customHeight="1" x14ac:dyDescent="0.25">
      <c r="A20" s="25"/>
      <c r="B20" s="15" t="s">
        <v>48</v>
      </c>
      <c r="C20" s="32" t="s">
        <v>20</v>
      </c>
      <c r="D20" s="25"/>
      <c r="E20" s="25"/>
      <c r="F20" s="25"/>
      <c r="G20" s="25"/>
      <c r="H20" s="25"/>
      <c r="I20" s="25"/>
      <c r="J20" s="25"/>
      <c r="K20" s="27" t="str">
        <f t="shared" si="0"/>
        <v>подшлемник</v>
      </c>
    </row>
    <row r="21" spans="1:11" s="5" customFormat="1" ht="20.100000000000001" customHeight="1" x14ac:dyDescent="0.25">
      <c r="A21" s="25"/>
      <c r="B21" s="15" t="s">
        <v>49</v>
      </c>
      <c r="C21" s="32" t="s">
        <v>39</v>
      </c>
      <c r="D21" s="25"/>
      <c r="E21" s="25"/>
      <c r="F21" s="25"/>
      <c r="G21" s="25"/>
      <c r="H21" s="25"/>
      <c r="I21" s="25"/>
      <c r="J21" s="25"/>
      <c r="K21" s="27" t="str">
        <f t="shared" si="0"/>
        <v>костюм</v>
      </c>
    </row>
    <row r="22" spans="1:11" s="5" customFormat="1" ht="20.100000000000001" customHeight="1" x14ac:dyDescent="0.25">
      <c r="A22" s="4"/>
      <c r="B22" s="15" t="s">
        <v>50</v>
      </c>
      <c r="C22" s="32" t="s">
        <v>36</v>
      </c>
      <c r="D22" s="7"/>
      <c r="E22" s="7"/>
      <c r="F22" s="7"/>
      <c r="G22" s="11"/>
      <c r="H22" s="7"/>
      <c r="I22" s="13"/>
      <c r="J22" s="9"/>
      <c r="K22" s="27" t="str">
        <f t="shared" si="0"/>
        <v>перчатки</v>
      </c>
    </row>
    <row r="23" spans="1:11" s="5" customFormat="1" ht="20.100000000000001" customHeight="1" x14ac:dyDescent="0.25">
      <c r="A23" s="4"/>
      <c r="B23" s="15" t="s">
        <v>51</v>
      </c>
      <c r="C23" s="32" t="s">
        <v>37</v>
      </c>
      <c r="D23" s="7"/>
      <c r="E23" s="7"/>
      <c r="F23" s="7"/>
      <c r="G23" s="11"/>
      <c r="H23" s="7"/>
      <c r="I23" s="13"/>
      <c r="J23" s="9"/>
      <c r="K23" s="27" t="str">
        <f t="shared" si="0"/>
        <v>сапоги</v>
      </c>
    </row>
    <row r="24" spans="1:11" s="5" customFormat="1" ht="20.100000000000001" customHeight="1" x14ac:dyDescent="0.25">
      <c r="A24" s="6"/>
      <c r="B24" s="15" t="s">
        <v>52</v>
      </c>
      <c r="C24" s="32" t="s">
        <v>33</v>
      </c>
      <c r="D24" s="7"/>
      <c r="E24" s="7"/>
      <c r="F24" s="16"/>
      <c r="G24" s="17"/>
      <c r="H24" s="10"/>
      <c r="I24" s="19"/>
      <c r="J24" s="10"/>
      <c r="K24" s="27" t="str">
        <f t="shared" si="0"/>
        <v>халат</v>
      </c>
    </row>
    <row r="25" spans="1:11" ht="20.100000000000001" customHeight="1" x14ac:dyDescent="0.25">
      <c r="A25" s="6"/>
      <c r="B25" s="15" t="s">
        <v>53</v>
      </c>
      <c r="C25" s="32" t="s">
        <v>20</v>
      </c>
      <c r="D25" s="21"/>
      <c r="E25" s="22"/>
      <c r="F25" s="20"/>
      <c r="G25" s="20"/>
      <c r="H25" s="23"/>
      <c r="I25" s="24"/>
      <c r="J25" s="22"/>
      <c r="K25" s="27" t="str">
        <f t="shared" si="0"/>
        <v>подшлемник</v>
      </c>
    </row>
    <row r="26" spans="1:11" ht="20.100000000000001" customHeight="1" x14ac:dyDescent="0.25">
      <c r="A26" s="6"/>
      <c r="B26" s="15" t="s">
        <v>54</v>
      </c>
      <c r="C26" s="33" t="s">
        <v>28</v>
      </c>
      <c r="D26" s="21"/>
      <c r="E26" s="22"/>
      <c r="F26" s="20"/>
      <c r="G26" s="20"/>
      <c r="H26" s="23"/>
      <c r="I26" s="24"/>
      <c r="J26" s="22"/>
      <c r="K26" s="27" t="str">
        <f t="shared" si="0"/>
        <v>костюм</v>
      </c>
    </row>
  </sheetData>
  <sortState ref="A2:J26">
    <sortCondition ref="F2"/>
  </sortState>
  <mergeCells count="1">
    <mergeCell ref="L2:L11"/>
  </mergeCells>
  <phoneticPr fontId="1" type="noConversion"/>
  <pageMargins left="0.47244094488188981" right="0.47244094488188981" top="0.47244094488188981" bottom="0.4724409448818898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Сальдо</vt:lpstr>
      <vt:lpstr>Сальдо!Область_печати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Voyager</cp:lastModifiedBy>
  <cp:lastPrinted>2022-01-22T12:05:28Z</cp:lastPrinted>
  <dcterms:created xsi:type="dcterms:W3CDTF">2013-01-05T12:00:07Z</dcterms:created>
  <dcterms:modified xsi:type="dcterms:W3CDTF">2022-02-19T17:10:12Z</dcterms:modified>
</cp:coreProperties>
</file>