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1385" activeTab="1"/>
  </bookViews>
  <sheets>
    <sheet name="Исх. данные" sheetId="1" r:id="rId1"/>
    <sheet name="Задание 6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G6" i="2"/>
  <c r="H6" i="2"/>
  <c r="I6" i="2"/>
  <c r="J6" i="2"/>
  <c r="K6" i="2"/>
  <c r="L6" i="2"/>
  <c r="M6" i="2"/>
  <c r="N6" i="2"/>
  <c r="O6" i="2"/>
  <c r="P6" i="2"/>
  <c r="Q6" i="2"/>
  <c r="R6" i="2"/>
  <c r="S6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E7" i="2"/>
  <c r="E8" i="2"/>
  <c r="E6" i="2"/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</calcChain>
</file>

<file path=xl/sharedStrings.xml><?xml version="1.0" encoding="utf-8"?>
<sst xmlns="http://schemas.openxmlformats.org/spreadsheetml/2006/main" count="31" uniqueCount="12">
  <si>
    <t>Продажи / торговая площадь</t>
  </si>
  <si>
    <t>Торговая площадь</t>
  </si>
  <si>
    <t>Продажи</t>
  </si>
  <si>
    <t>Новосибирск</t>
  </si>
  <si>
    <t>Белгород</t>
  </si>
  <si>
    <t>Волгоград</t>
  </si>
  <si>
    <t>Астрахань</t>
  </si>
  <si>
    <t>Омск</t>
  </si>
  <si>
    <t>Тамбов</t>
  </si>
  <si>
    <t>город</t>
  </si>
  <si>
    <t>формула должна учитывать изменение города в ячейке С4</t>
  </si>
  <si>
    <t xml:space="preserve">Написать формулу в ячейку Е6, которая при протягивании подтягивала бы в таблицу Е6-S8 соответствующие данные из листа "Исх.данные".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</si>
</sst>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_р_._-;\-* #,##0_р_._-;_-* &quot;-&quot;??_р_._-;_-@_-"/>
    <numFmt numFmtId="166" formatCode="[$-419]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egoe UI"/>
      <family val="2"/>
      <charset val="204"/>
    </font>
    <font>
      <b/>
      <sz val="9"/>
      <color theme="0"/>
      <name val="Segoe UI"/>
      <family val="2"/>
      <charset val="204"/>
    </font>
    <font>
      <b/>
      <sz val="14"/>
      <color theme="3"/>
      <name val="Segoe UI"/>
      <family val="2"/>
      <charset val="204"/>
    </font>
    <font>
      <b/>
      <sz val="9"/>
      <color theme="3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auto="1"/>
      </top>
      <bottom style="thin">
        <color theme="4" tint="0.399945066682943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450666829432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2" fillId="0" borderId="0" xfId="0" applyFont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66" fontId="3" fillId="3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/>
    </xf>
    <xf numFmtId="0" fontId="2" fillId="0" borderId="0" xfId="0" applyFont="1"/>
    <xf numFmtId="0" fontId="2" fillId="4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1" fontId="2" fillId="5" borderId="6" xfId="0" applyNumberFormat="1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C5" sqref="C5:Q5"/>
    </sheetView>
  </sheetViews>
  <sheetFormatPr defaultRowHeight="15" x14ac:dyDescent="0.25"/>
  <cols>
    <col min="2" max="2" width="53" customWidth="1"/>
    <col min="3" max="3" width="14" customWidth="1"/>
    <col min="4" max="4" width="11.7109375" bestFit="1" customWidth="1"/>
    <col min="5" max="5" width="12.5703125" bestFit="1" customWidth="1"/>
    <col min="6" max="6" width="11.42578125" bestFit="1" customWidth="1"/>
    <col min="7" max="7" width="12.7109375" bestFit="1" customWidth="1"/>
    <col min="8" max="8" width="9.5703125" bestFit="1" customWidth="1"/>
    <col min="9" max="9" width="11.5703125" bestFit="1" customWidth="1"/>
    <col min="10" max="10" width="9" bestFit="1" customWidth="1"/>
    <col min="11" max="12" width="10.28515625" bestFit="1" customWidth="1"/>
    <col min="13" max="13" width="10.7109375" bestFit="1" customWidth="1"/>
    <col min="14" max="14" width="13.28515625" bestFit="1" customWidth="1"/>
    <col min="15" max="15" width="12.42578125" bestFit="1" customWidth="1"/>
    <col min="16" max="16" width="11.7109375" bestFit="1" customWidth="1"/>
    <col min="17" max="17" width="12.5703125" bestFit="1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0.25" x14ac:dyDescent="0.25">
      <c r="A5" s="3"/>
      <c r="B5" s="9" t="s">
        <v>8</v>
      </c>
      <c r="C5" s="8">
        <v>41548</v>
      </c>
      <c r="D5" s="8">
        <v>41579</v>
      </c>
      <c r="E5" s="8">
        <v>41609</v>
      </c>
      <c r="F5" s="8">
        <v>41640</v>
      </c>
      <c r="G5" s="8">
        <v>41671</v>
      </c>
      <c r="H5" s="8">
        <v>41699</v>
      </c>
      <c r="I5" s="8">
        <v>41730</v>
      </c>
      <c r="J5" s="8">
        <v>41760</v>
      </c>
      <c r="K5" s="8">
        <v>41791</v>
      </c>
      <c r="L5" s="8">
        <v>41821</v>
      </c>
      <c r="M5" s="8">
        <v>41852</v>
      </c>
      <c r="N5" s="8">
        <v>41883</v>
      </c>
      <c r="O5" s="8">
        <v>41913</v>
      </c>
      <c r="P5" s="8">
        <v>41944</v>
      </c>
      <c r="Q5" s="8">
        <v>41974</v>
      </c>
    </row>
    <row r="6" spans="1:17" x14ac:dyDescent="0.25">
      <c r="A6" s="3"/>
      <c r="B6" s="7" t="s">
        <v>2</v>
      </c>
      <c r="C6" s="11">
        <v>40</v>
      </c>
      <c r="D6" s="11">
        <v>50</v>
      </c>
      <c r="E6" s="11">
        <v>60</v>
      </c>
      <c r="F6" s="11">
        <v>30</v>
      </c>
      <c r="G6" s="11">
        <v>40</v>
      </c>
      <c r="H6" s="11">
        <v>50</v>
      </c>
      <c r="I6" s="11">
        <v>40</v>
      </c>
      <c r="J6" s="11">
        <v>40</v>
      </c>
      <c r="K6" s="11">
        <v>40</v>
      </c>
      <c r="L6" s="11">
        <v>40</v>
      </c>
      <c r="M6" s="11">
        <v>45</v>
      </c>
      <c r="N6" s="11">
        <v>55</v>
      </c>
      <c r="O6" s="11">
        <v>70</v>
      </c>
      <c r="P6" s="11">
        <v>75</v>
      </c>
      <c r="Q6" s="11">
        <v>80</v>
      </c>
    </row>
    <row r="7" spans="1:17" x14ac:dyDescent="0.25">
      <c r="A7" s="3"/>
      <c r="B7" s="5" t="s">
        <v>1</v>
      </c>
      <c r="C7" s="4">
        <v>1500</v>
      </c>
      <c r="D7" s="10">
        <v>1500</v>
      </c>
      <c r="E7" s="10">
        <v>1500</v>
      </c>
      <c r="F7" s="10">
        <v>1500</v>
      </c>
      <c r="G7" s="10">
        <v>1500</v>
      </c>
      <c r="H7" s="10">
        <v>1500</v>
      </c>
      <c r="I7" s="10">
        <v>1500</v>
      </c>
      <c r="J7" s="10">
        <v>1500</v>
      </c>
      <c r="K7" s="10">
        <v>1500</v>
      </c>
      <c r="L7" s="10">
        <v>1500</v>
      </c>
      <c r="M7" s="10">
        <v>1500</v>
      </c>
      <c r="N7" s="10">
        <v>1500</v>
      </c>
      <c r="O7" s="10">
        <v>1500</v>
      </c>
      <c r="P7" s="10">
        <v>1500</v>
      </c>
      <c r="Q7" s="10">
        <v>1500</v>
      </c>
    </row>
    <row r="8" spans="1:17" x14ac:dyDescent="0.25">
      <c r="A8" s="3"/>
      <c r="B8" s="2" t="s">
        <v>0</v>
      </c>
      <c r="C8" s="1">
        <f t="shared" ref="C8:Q8" si="0">C6/C7</f>
        <v>2.6666666666666668E-2</v>
      </c>
      <c r="D8" s="1">
        <f t="shared" si="0"/>
        <v>3.3333333333333333E-2</v>
      </c>
      <c r="E8" s="1">
        <f t="shared" si="0"/>
        <v>0.04</v>
      </c>
      <c r="F8" s="1">
        <f t="shared" si="0"/>
        <v>0.02</v>
      </c>
      <c r="G8" s="1">
        <f t="shared" si="0"/>
        <v>2.6666666666666668E-2</v>
      </c>
      <c r="H8" s="1">
        <f t="shared" si="0"/>
        <v>3.3333333333333333E-2</v>
      </c>
      <c r="I8" s="1">
        <f t="shared" si="0"/>
        <v>2.6666666666666668E-2</v>
      </c>
      <c r="J8" s="1">
        <f t="shared" si="0"/>
        <v>2.6666666666666668E-2</v>
      </c>
      <c r="K8" s="1">
        <f t="shared" si="0"/>
        <v>2.6666666666666668E-2</v>
      </c>
      <c r="L8" s="1">
        <f t="shared" si="0"/>
        <v>2.6666666666666668E-2</v>
      </c>
      <c r="M8" s="1">
        <f t="shared" si="0"/>
        <v>0.03</v>
      </c>
      <c r="N8" s="1">
        <f t="shared" si="0"/>
        <v>3.6666666666666667E-2</v>
      </c>
      <c r="O8" s="1">
        <f t="shared" si="0"/>
        <v>4.6666666666666669E-2</v>
      </c>
      <c r="P8" s="1">
        <f t="shared" si="0"/>
        <v>0.05</v>
      </c>
      <c r="Q8" s="1">
        <f t="shared" si="0"/>
        <v>5.3333333333333337E-2</v>
      </c>
    </row>
    <row r="9" spans="1:1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0.25" x14ac:dyDescent="0.25">
      <c r="A12" s="3"/>
      <c r="B12" s="9" t="s">
        <v>7</v>
      </c>
      <c r="C12" s="8">
        <v>41548</v>
      </c>
      <c r="D12" s="8">
        <v>41579</v>
      </c>
      <c r="E12" s="8">
        <v>41609</v>
      </c>
      <c r="F12" s="8">
        <v>41640</v>
      </c>
      <c r="G12" s="8">
        <v>41671</v>
      </c>
      <c r="H12" s="8">
        <v>41699</v>
      </c>
      <c r="I12" s="8">
        <v>41730</v>
      </c>
      <c r="J12" s="8">
        <v>41760</v>
      </c>
      <c r="K12" s="8">
        <v>41791</v>
      </c>
      <c r="L12" s="8">
        <v>41821</v>
      </c>
      <c r="M12" s="8">
        <v>41852</v>
      </c>
      <c r="N12" s="8">
        <v>41883</v>
      </c>
      <c r="O12" s="8">
        <v>41913</v>
      </c>
      <c r="P12" s="8">
        <v>41944</v>
      </c>
      <c r="Q12" s="8">
        <v>41974</v>
      </c>
    </row>
    <row r="13" spans="1:17" x14ac:dyDescent="0.25">
      <c r="A13" s="3"/>
      <c r="B13" s="7" t="s">
        <v>2</v>
      </c>
      <c r="C13" s="12">
        <v>69.985858464500083</v>
      </c>
      <c r="D13" s="12">
        <v>83.983030157400094</v>
      </c>
      <c r="E13" s="12">
        <v>88.182181665270107</v>
      </c>
      <c r="F13" s="12">
        <v>44.091090832635054</v>
      </c>
      <c r="G13" s="12">
        <v>52.909308999162064</v>
      </c>
      <c r="H13" s="12">
        <v>68.782101698910679</v>
      </c>
      <c r="I13" s="12">
        <v>72.221206783856218</v>
      </c>
      <c r="J13" s="12">
        <v>72.221206783856218</v>
      </c>
      <c r="K13" s="12">
        <v>68.6101464446634</v>
      </c>
      <c r="L13" s="12">
        <v>65.179639122430231</v>
      </c>
      <c r="M13" s="12">
        <v>71.697603034673264</v>
      </c>
      <c r="N13" s="12">
        <v>78.867363338140592</v>
      </c>
      <c r="O13" s="12">
        <v>90.697467838861684</v>
      </c>
      <c r="P13" s="12">
        <v>108.83696140663402</v>
      </c>
      <c r="Q13" s="12">
        <v>114.27880947696572</v>
      </c>
    </row>
    <row r="14" spans="1:17" x14ac:dyDescent="0.25">
      <c r="A14" s="3"/>
      <c r="B14" s="5" t="s">
        <v>1</v>
      </c>
      <c r="C14" s="4">
        <v>1000</v>
      </c>
      <c r="D14" s="10">
        <v>1000</v>
      </c>
      <c r="E14" s="10">
        <v>1000</v>
      </c>
      <c r="F14" s="10">
        <v>1000</v>
      </c>
      <c r="G14" s="10">
        <v>1000</v>
      </c>
      <c r="H14" s="10">
        <v>1000</v>
      </c>
      <c r="I14" s="10">
        <v>1000</v>
      </c>
      <c r="J14" s="10">
        <v>1000</v>
      </c>
      <c r="K14" s="10">
        <v>1000</v>
      </c>
      <c r="L14" s="10">
        <v>1000</v>
      </c>
      <c r="M14" s="10">
        <v>1000</v>
      </c>
      <c r="N14" s="10">
        <v>1000</v>
      </c>
      <c r="O14" s="10">
        <v>1000</v>
      </c>
      <c r="P14" s="10">
        <v>1000</v>
      </c>
      <c r="Q14" s="10">
        <v>1000</v>
      </c>
    </row>
    <row r="15" spans="1:17" x14ac:dyDescent="0.25">
      <c r="A15" s="3"/>
      <c r="B15" s="2" t="s">
        <v>0</v>
      </c>
      <c r="C15" s="1">
        <f t="shared" ref="C15:Q15" si="1">C13/C14</f>
        <v>6.9985858464500089E-2</v>
      </c>
      <c r="D15" s="1">
        <f t="shared" si="1"/>
        <v>8.3983030157400093E-2</v>
      </c>
      <c r="E15" s="1">
        <f t="shared" si="1"/>
        <v>8.8182181665270101E-2</v>
      </c>
      <c r="F15" s="1">
        <f t="shared" si="1"/>
        <v>4.4091090832635051E-2</v>
      </c>
      <c r="G15" s="1">
        <f t="shared" si="1"/>
        <v>5.2909308999162068E-2</v>
      </c>
      <c r="H15" s="1">
        <f t="shared" si="1"/>
        <v>6.8782101698910678E-2</v>
      </c>
      <c r="I15" s="1">
        <f t="shared" si="1"/>
        <v>7.2221206783856212E-2</v>
      </c>
      <c r="J15" s="1">
        <f t="shared" si="1"/>
        <v>7.2221206783856212E-2</v>
      </c>
      <c r="K15" s="1">
        <f t="shared" si="1"/>
        <v>6.86101464446634E-2</v>
      </c>
      <c r="L15" s="1">
        <f t="shared" si="1"/>
        <v>6.517963912243023E-2</v>
      </c>
      <c r="M15" s="1">
        <f t="shared" si="1"/>
        <v>7.1697603034673263E-2</v>
      </c>
      <c r="N15" s="1">
        <f t="shared" si="1"/>
        <v>7.8867363338140595E-2</v>
      </c>
      <c r="O15" s="1">
        <f t="shared" si="1"/>
        <v>9.0697467838861678E-2</v>
      </c>
      <c r="P15" s="1">
        <f t="shared" si="1"/>
        <v>0.10883696140663401</v>
      </c>
      <c r="Q15" s="1">
        <f t="shared" si="1"/>
        <v>0.11427880947696573</v>
      </c>
    </row>
    <row r="16" spans="1:17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0.25" x14ac:dyDescent="0.25">
      <c r="A19" s="3"/>
      <c r="B19" s="9" t="s">
        <v>6</v>
      </c>
      <c r="C19" s="8">
        <v>41548</v>
      </c>
      <c r="D19" s="8">
        <v>41579</v>
      </c>
      <c r="E19" s="8">
        <v>41609</v>
      </c>
      <c r="F19" s="8">
        <v>41640</v>
      </c>
      <c r="G19" s="8">
        <v>41671</v>
      </c>
      <c r="H19" s="8">
        <v>41699</v>
      </c>
      <c r="I19" s="8">
        <v>41730</v>
      </c>
      <c r="J19" s="8">
        <v>41760</v>
      </c>
      <c r="K19" s="8">
        <v>41791</v>
      </c>
      <c r="L19" s="8">
        <v>41821</v>
      </c>
      <c r="M19" s="8">
        <v>41852</v>
      </c>
      <c r="N19" s="8">
        <v>41883</v>
      </c>
      <c r="O19" s="8">
        <v>41913</v>
      </c>
      <c r="P19" s="8">
        <v>41944</v>
      </c>
      <c r="Q19" s="8">
        <v>41974</v>
      </c>
    </row>
    <row r="20" spans="1:17" x14ac:dyDescent="0.25">
      <c r="A20" s="3"/>
      <c r="B20" s="7" t="s">
        <v>2</v>
      </c>
      <c r="C20" s="11">
        <v>110</v>
      </c>
      <c r="D20" s="11">
        <v>130</v>
      </c>
      <c r="E20" s="11">
        <v>130</v>
      </c>
      <c r="F20" s="11">
        <v>80</v>
      </c>
      <c r="G20" s="11">
        <v>110</v>
      </c>
      <c r="H20" s="11">
        <v>130</v>
      </c>
      <c r="I20" s="11">
        <v>110</v>
      </c>
      <c r="J20" s="11">
        <v>110</v>
      </c>
      <c r="K20" s="11">
        <v>100</v>
      </c>
      <c r="L20" s="11">
        <v>100</v>
      </c>
      <c r="M20" s="11">
        <v>130</v>
      </c>
      <c r="N20" s="11">
        <v>150</v>
      </c>
      <c r="O20" s="11">
        <v>170</v>
      </c>
      <c r="P20" s="11">
        <v>200</v>
      </c>
      <c r="Q20" s="11">
        <v>200</v>
      </c>
    </row>
    <row r="21" spans="1:17" x14ac:dyDescent="0.25">
      <c r="A21" s="3"/>
      <c r="B21" s="5" t="s">
        <v>1</v>
      </c>
      <c r="C21" s="4">
        <v>1200</v>
      </c>
      <c r="D21" s="10">
        <v>1200</v>
      </c>
      <c r="E21" s="10">
        <v>1200</v>
      </c>
      <c r="F21" s="10">
        <v>1200</v>
      </c>
      <c r="G21" s="10">
        <v>1200</v>
      </c>
      <c r="H21" s="10">
        <v>1200</v>
      </c>
      <c r="I21" s="10">
        <v>1200</v>
      </c>
      <c r="J21" s="10">
        <v>1200</v>
      </c>
      <c r="K21" s="10">
        <v>1200</v>
      </c>
      <c r="L21" s="10">
        <v>1200</v>
      </c>
      <c r="M21" s="10">
        <v>1200</v>
      </c>
      <c r="N21" s="10">
        <v>1200</v>
      </c>
      <c r="O21" s="10">
        <v>1200</v>
      </c>
      <c r="P21" s="10">
        <v>1200</v>
      </c>
      <c r="Q21" s="10">
        <v>1200</v>
      </c>
    </row>
    <row r="22" spans="1:17" x14ac:dyDescent="0.25">
      <c r="A22" s="3"/>
      <c r="B22" s="2" t="s">
        <v>0</v>
      </c>
      <c r="C22" s="1">
        <f t="shared" ref="C22:Q22" si="2">C20/C21</f>
        <v>9.166666666666666E-2</v>
      </c>
      <c r="D22" s="1">
        <f t="shared" si="2"/>
        <v>0.10833333333333334</v>
      </c>
      <c r="E22" s="1">
        <f t="shared" si="2"/>
        <v>0.10833333333333334</v>
      </c>
      <c r="F22" s="1">
        <f t="shared" si="2"/>
        <v>6.6666666666666666E-2</v>
      </c>
      <c r="G22" s="1">
        <f t="shared" si="2"/>
        <v>9.166666666666666E-2</v>
      </c>
      <c r="H22" s="1">
        <f t="shared" si="2"/>
        <v>0.10833333333333334</v>
      </c>
      <c r="I22" s="1">
        <f t="shared" si="2"/>
        <v>9.166666666666666E-2</v>
      </c>
      <c r="J22" s="1">
        <f t="shared" si="2"/>
        <v>9.166666666666666E-2</v>
      </c>
      <c r="K22" s="1">
        <f t="shared" si="2"/>
        <v>8.3333333333333329E-2</v>
      </c>
      <c r="L22" s="1">
        <f t="shared" si="2"/>
        <v>8.3333333333333329E-2</v>
      </c>
      <c r="M22" s="1">
        <f t="shared" si="2"/>
        <v>0.10833333333333334</v>
      </c>
      <c r="N22" s="1">
        <f t="shared" si="2"/>
        <v>0.125</v>
      </c>
      <c r="O22" s="1">
        <f t="shared" si="2"/>
        <v>0.14166666666666666</v>
      </c>
      <c r="P22" s="1">
        <f t="shared" si="2"/>
        <v>0.16666666666666666</v>
      </c>
      <c r="Q22" s="1">
        <f t="shared" si="2"/>
        <v>0.16666666666666666</v>
      </c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0.25" x14ac:dyDescent="0.25">
      <c r="A26" s="3"/>
      <c r="B26" s="9" t="s">
        <v>5</v>
      </c>
      <c r="C26" s="8">
        <v>41548</v>
      </c>
      <c r="D26" s="8">
        <v>41579</v>
      </c>
      <c r="E26" s="8">
        <v>41609</v>
      </c>
      <c r="F26" s="8">
        <v>41640</v>
      </c>
      <c r="G26" s="8">
        <v>41671</v>
      </c>
      <c r="H26" s="8">
        <v>41699</v>
      </c>
      <c r="I26" s="8">
        <v>41730</v>
      </c>
      <c r="J26" s="8">
        <v>41760</v>
      </c>
      <c r="K26" s="8">
        <v>41791</v>
      </c>
      <c r="L26" s="8">
        <v>41821</v>
      </c>
      <c r="M26" s="8">
        <v>41852</v>
      </c>
      <c r="N26" s="8">
        <v>41883</v>
      </c>
      <c r="O26" s="8">
        <v>41913</v>
      </c>
      <c r="P26" s="8">
        <v>41944</v>
      </c>
      <c r="Q26" s="8">
        <v>41974</v>
      </c>
    </row>
    <row r="27" spans="1:17" x14ac:dyDescent="0.25">
      <c r="A27" s="3"/>
      <c r="B27" s="7" t="s">
        <v>2</v>
      </c>
      <c r="C27" s="6">
        <v>93.2</v>
      </c>
      <c r="D27" s="6">
        <v>143</v>
      </c>
      <c r="E27" s="6">
        <v>162.25</v>
      </c>
      <c r="F27" s="6">
        <v>45.1</v>
      </c>
      <c r="G27" s="6">
        <v>59.4</v>
      </c>
      <c r="H27" s="6">
        <v>88.199999999999989</v>
      </c>
      <c r="I27" s="6">
        <v>147.20000000000002</v>
      </c>
      <c r="J27" s="6">
        <v>147.6</v>
      </c>
      <c r="K27" s="6">
        <v>143</v>
      </c>
      <c r="L27" s="6">
        <v>184</v>
      </c>
      <c r="M27" s="6">
        <v>230</v>
      </c>
      <c r="N27" s="6">
        <v>242</v>
      </c>
      <c r="O27" s="6">
        <v>268</v>
      </c>
      <c r="P27" s="6">
        <v>329</v>
      </c>
      <c r="Q27" s="6">
        <v>339</v>
      </c>
    </row>
    <row r="28" spans="1:17" x14ac:dyDescent="0.25">
      <c r="A28" s="3"/>
      <c r="B28" s="5" t="s">
        <v>1</v>
      </c>
      <c r="C28" s="4">
        <v>2000</v>
      </c>
      <c r="D28" s="4">
        <v>2000</v>
      </c>
      <c r="E28" s="4">
        <v>2000</v>
      </c>
      <c r="F28" s="4">
        <v>2000</v>
      </c>
      <c r="G28" s="4">
        <v>2000</v>
      </c>
      <c r="H28" s="4">
        <v>2000</v>
      </c>
      <c r="I28" s="4">
        <v>2000</v>
      </c>
      <c r="J28" s="4">
        <v>2000</v>
      </c>
      <c r="K28" s="4">
        <v>2000</v>
      </c>
      <c r="L28" s="4">
        <v>2000</v>
      </c>
      <c r="M28" s="4">
        <v>2000</v>
      </c>
      <c r="N28" s="4">
        <v>2000</v>
      </c>
      <c r="O28" s="4">
        <v>2000</v>
      </c>
      <c r="P28" s="4">
        <v>2000</v>
      </c>
      <c r="Q28" s="4">
        <v>2000</v>
      </c>
    </row>
    <row r="29" spans="1:17" x14ac:dyDescent="0.25">
      <c r="A29" s="3"/>
      <c r="B29" s="2" t="s">
        <v>0</v>
      </c>
      <c r="C29" s="1">
        <f t="shared" ref="C29:Q29" si="3">C27/C28</f>
        <v>4.6600000000000003E-2</v>
      </c>
      <c r="D29" s="1">
        <f t="shared" si="3"/>
        <v>7.1499999999999994E-2</v>
      </c>
      <c r="E29" s="1">
        <f t="shared" si="3"/>
        <v>8.1125000000000003E-2</v>
      </c>
      <c r="F29" s="1">
        <f t="shared" si="3"/>
        <v>2.2550000000000001E-2</v>
      </c>
      <c r="G29" s="1">
        <f t="shared" si="3"/>
        <v>2.9700000000000001E-2</v>
      </c>
      <c r="H29" s="1">
        <f t="shared" si="3"/>
        <v>4.4099999999999993E-2</v>
      </c>
      <c r="I29" s="1">
        <f t="shared" si="3"/>
        <v>7.3600000000000013E-2</v>
      </c>
      <c r="J29" s="1">
        <f t="shared" si="3"/>
        <v>7.3799999999999991E-2</v>
      </c>
      <c r="K29" s="1">
        <f t="shared" si="3"/>
        <v>7.1499999999999994E-2</v>
      </c>
      <c r="L29" s="1">
        <f t="shared" si="3"/>
        <v>9.1999999999999998E-2</v>
      </c>
      <c r="M29" s="1">
        <f t="shared" si="3"/>
        <v>0.115</v>
      </c>
      <c r="N29" s="1">
        <f t="shared" si="3"/>
        <v>0.121</v>
      </c>
      <c r="O29" s="1">
        <f t="shared" si="3"/>
        <v>0.13400000000000001</v>
      </c>
      <c r="P29" s="1">
        <f t="shared" si="3"/>
        <v>0.16450000000000001</v>
      </c>
      <c r="Q29" s="1">
        <f t="shared" si="3"/>
        <v>0.16950000000000001</v>
      </c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25" x14ac:dyDescent="0.25">
      <c r="A33" s="3"/>
      <c r="B33" s="9" t="s">
        <v>4</v>
      </c>
      <c r="C33" s="8">
        <v>41548</v>
      </c>
      <c r="D33" s="8">
        <v>41579</v>
      </c>
      <c r="E33" s="8">
        <v>41609</v>
      </c>
      <c r="F33" s="8">
        <v>41640</v>
      </c>
      <c r="G33" s="8">
        <v>41671</v>
      </c>
      <c r="H33" s="8">
        <v>41699</v>
      </c>
      <c r="I33" s="8">
        <v>41730</v>
      </c>
      <c r="J33" s="8">
        <v>41760</v>
      </c>
      <c r="K33" s="8">
        <v>41791</v>
      </c>
      <c r="L33" s="8">
        <v>41821</v>
      </c>
      <c r="M33" s="8">
        <v>41852</v>
      </c>
      <c r="N33" s="8">
        <v>41883</v>
      </c>
      <c r="O33" s="8">
        <v>41913</v>
      </c>
      <c r="P33" s="8">
        <v>41944</v>
      </c>
      <c r="Q33" s="8">
        <v>41974</v>
      </c>
    </row>
    <row r="34" spans="1:17" x14ac:dyDescent="0.25">
      <c r="A34" s="3"/>
      <c r="B34" s="7" t="s">
        <v>2</v>
      </c>
      <c r="C34" s="6">
        <v>58.545497987600001</v>
      </c>
      <c r="D34" s="6">
        <v>89.878466646000007</v>
      </c>
      <c r="E34" s="6">
        <v>102.00865333945001</v>
      </c>
      <c r="F34" s="6">
        <v>37.767395985</v>
      </c>
      <c r="G34" s="6">
        <v>48.535075410000005</v>
      </c>
      <c r="H34" s="6">
        <v>74.863337709999996</v>
      </c>
      <c r="I34" s="6">
        <v>76.642647920000002</v>
      </c>
      <c r="J34" s="6">
        <v>100.14808113000001</v>
      </c>
      <c r="K34" s="6">
        <v>101.6536612</v>
      </c>
      <c r="L34" s="6">
        <v>94.831455250000005</v>
      </c>
      <c r="M34" s="6">
        <v>144.5583235</v>
      </c>
      <c r="N34" s="6">
        <v>151.65165280100001</v>
      </c>
      <c r="O34" s="6">
        <v>168.31830671399999</v>
      </c>
      <c r="P34" s="6">
        <v>206.72047320000001</v>
      </c>
      <c r="Q34" s="6">
        <v>213.29082054</v>
      </c>
    </row>
    <row r="35" spans="1:17" x14ac:dyDescent="0.25">
      <c r="A35" s="3"/>
      <c r="B35" s="5" t="s">
        <v>1</v>
      </c>
      <c r="C35" s="4">
        <v>1700</v>
      </c>
      <c r="D35" s="10">
        <v>1700</v>
      </c>
      <c r="E35" s="10">
        <v>1700</v>
      </c>
      <c r="F35" s="10">
        <v>1700</v>
      </c>
      <c r="G35" s="10">
        <v>1700</v>
      </c>
      <c r="H35" s="10">
        <v>1700</v>
      </c>
      <c r="I35" s="10">
        <v>1700</v>
      </c>
      <c r="J35" s="10">
        <v>1700</v>
      </c>
      <c r="K35" s="10">
        <v>1700</v>
      </c>
      <c r="L35" s="10">
        <v>1700</v>
      </c>
      <c r="M35" s="10">
        <v>1700</v>
      </c>
      <c r="N35" s="10">
        <v>1700</v>
      </c>
      <c r="O35" s="10">
        <v>1700</v>
      </c>
      <c r="P35" s="10">
        <v>1700</v>
      </c>
      <c r="Q35" s="10">
        <v>1700</v>
      </c>
    </row>
    <row r="36" spans="1:17" x14ac:dyDescent="0.25">
      <c r="A36" s="3"/>
      <c r="B36" s="2" t="s">
        <v>0</v>
      </c>
      <c r="C36" s="1">
        <f t="shared" ref="C36:Q36" si="4">C34/C35</f>
        <v>3.4438528228000004E-2</v>
      </c>
      <c r="D36" s="1">
        <f t="shared" si="4"/>
        <v>5.2869686262352944E-2</v>
      </c>
      <c r="E36" s="1">
        <f t="shared" si="4"/>
        <v>6.0005090199676474E-2</v>
      </c>
      <c r="F36" s="1">
        <f t="shared" si="4"/>
        <v>2.2216115285294116E-2</v>
      </c>
      <c r="G36" s="1">
        <f t="shared" si="4"/>
        <v>2.8550044358823534E-2</v>
      </c>
      <c r="H36" s="1">
        <f t="shared" si="4"/>
        <v>4.4037257476470588E-2</v>
      </c>
      <c r="I36" s="1">
        <f t="shared" si="4"/>
        <v>4.508391054117647E-2</v>
      </c>
      <c r="J36" s="1">
        <f t="shared" si="4"/>
        <v>5.8910635958823537E-2</v>
      </c>
      <c r="K36" s="1">
        <f t="shared" si="4"/>
        <v>5.9796271294117645E-2</v>
      </c>
      <c r="L36" s="1">
        <f t="shared" si="4"/>
        <v>5.5783208970588236E-2</v>
      </c>
      <c r="M36" s="1">
        <f t="shared" si="4"/>
        <v>8.5034307941176474E-2</v>
      </c>
      <c r="N36" s="1">
        <f t="shared" si="4"/>
        <v>8.9206854588823534E-2</v>
      </c>
      <c r="O36" s="1">
        <f t="shared" si="4"/>
        <v>9.901076865529411E-2</v>
      </c>
      <c r="P36" s="1">
        <f t="shared" si="4"/>
        <v>0.12160027835294118</v>
      </c>
      <c r="Q36" s="1">
        <f t="shared" si="4"/>
        <v>0.12546518855294117</v>
      </c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20.25" x14ac:dyDescent="0.25">
      <c r="A40" s="3"/>
      <c r="B40" s="9" t="s">
        <v>3</v>
      </c>
      <c r="C40" s="8">
        <v>41548</v>
      </c>
      <c r="D40" s="8">
        <v>41579</v>
      </c>
      <c r="E40" s="8">
        <v>41609</v>
      </c>
      <c r="F40" s="8">
        <v>41640</v>
      </c>
      <c r="G40" s="8">
        <v>41671</v>
      </c>
      <c r="H40" s="8">
        <v>41699</v>
      </c>
      <c r="I40" s="8">
        <v>41730</v>
      </c>
      <c r="J40" s="8">
        <v>41760</v>
      </c>
      <c r="K40" s="8">
        <v>41791</v>
      </c>
      <c r="L40" s="8">
        <v>41821</v>
      </c>
      <c r="M40" s="8">
        <v>41852</v>
      </c>
      <c r="N40" s="8">
        <v>41883</v>
      </c>
      <c r="O40" s="8">
        <v>41913</v>
      </c>
      <c r="P40" s="8">
        <v>41944</v>
      </c>
      <c r="Q40" s="8">
        <v>41974</v>
      </c>
    </row>
    <row r="41" spans="1:17" x14ac:dyDescent="0.25">
      <c r="A41" s="3"/>
      <c r="B41" s="7" t="s">
        <v>2</v>
      </c>
      <c r="C41" s="6">
        <v>123</v>
      </c>
      <c r="D41" s="6">
        <v>152.99599999999998</v>
      </c>
      <c r="E41" s="6">
        <v>134.00299999999999</v>
      </c>
      <c r="F41" s="6">
        <v>75.7</v>
      </c>
      <c r="G41" s="6">
        <v>96.23</v>
      </c>
      <c r="H41" s="6">
        <v>107.30000000000001</v>
      </c>
      <c r="I41" s="6">
        <v>114.69999999999999</v>
      </c>
      <c r="J41" s="6">
        <v>104.5</v>
      </c>
      <c r="K41" s="6">
        <v>110</v>
      </c>
      <c r="L41" s="6">
        <v>111.10000000000001</v>
      </c>
      <c r="M41" s="6">
        <v>126.49999999999999</v>
      </c>
      <c r="N41" s="6">
        <v>118.79999999999998</v>
      </c>
      <c r="O41" s="6">
        <v>135.29999999999998</v>
      </c>
      <c r="P41" s="6">
        <v>168.3</v>
      </c>
      <c r="Q41" s="6">
        <v>147.39999999999998</v>
      </c>
    </row>
    <row r="42" spans="1:17" x14ac:dyDescent="0.25">
      <c r="A42" s="3"/>
      <c r="B42" s="5" t="s">
        <v>1</v>
      </c>
      <c r="C42" s="4">
        <v>1300</v>
      </c>
      <c r="D42" s="4">
        <v>1300</v>
      </c>
      <c r="E42" s="4">
        <v>1300</v>
      </c>
      <c r="F42" s="4">
        <v>1300</v>
      </c>
      <c r="G42" s="4">
        <v>1300</v>
      </c>
      <c r="H42" s="4">
        <v>1300</v>
      </c>
      <c r="I42" s="4">
        <v>1300</v>
      </c>
      <c r="J42" s="4">
        <v>1300</v>
      </c>
      <c r="K42" s="4">
        <v>1300</v>
      </c>
      <c r="L42" s="4">
        <v>1300</v>
      </c>
      <c r="M42" s="4">
        <v>1300</v>
      </c>
      <c r="N42" s="4">
        <v>1300</v>
      </c>
      <c r="O42" s="4">
        <v>1300</v>
      </c>
      <c r="P42" s="4">
        <v>1300</v>
      </c>
      <c r="Q42" s="4">
        <v>1300</v>
      </c>
    </row>
    <row r="43" spans="1:17" x14ac:dyDescent="0.25">
      <c r="A43" s="3"/>
      <c r="B43" s="2" t="s">
        <v>0</v>
      </c>
      <c r="C43" s="1">
        <f t="shared" ref="C43:Q43" si="5">C41/C42</f>
        <v>9.4615384615384615E-2</v>
      </c>
      <c r="D43" s="1">
        <f t="shared" si="5"/>
        <v>0.11768923076923075</v>
      </c>
      <c r="E43" s="1">
        <f t="shared" si="5"/>
        <v>0.10307923076923076</v>
      </c>
      <c r="F43" s="1">
        <f t="shared" si="5"/>
        <v>5.8230769230769232E-2</v>
      </c>
      <c r="G43" s="1">
        <f t="shared" si="5"/>
        <v>7.4023076923076928E-2</v>
      </c>
      <c r="H43" s="1">
        <f t="shared" si="5"/>
        <v>8.2538461538461547E-2</v>
      </c>
      <c r="I43" s="1">
        <f t="shared" si="5"/>
        <v>8.8230769230769224E-2</v>
      </c>
      <c r="J43" s="1">
        <f t="shared" si="5"/>
        <v>8.0384615384615388E-2</v>
      </c>
      <c r="K43" s="1">
        <f t="shared" si="5"/>
        <v>8.461538461538462E-2</v>
      </c>
      <c r="L43" s="1">
        <f t="shared" si="5"/>
        <v>8.5461538461538464E-2</v>
      </c>
      <c r="M43" s="1">
        <f t="shared" si="5"/>
        <v>9.7307692307692303E-2</v>
      </c>
      <c r="N43" s="1">
        <f t="shared" si="5"/>
        <v>9.138461538461537E-2</v>
      </c>
      <c r="O43" s="1">
        <f t="shared" si="5"/>
        <v>0.10407692307692307</v>
      </c>
      <c r="P43" s="1">
        <f t="shared" si="5"/>
        <v>0.12946153846153846</v>
      </c>
      <c r="Q43" s="1">
        <f t="shared" si="5"/>
        <v>0.11338461538461536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8"/>
  <sheetViews>
    <sheetView tabSelected="1" workbookViewId="0">
      <selection activeCell="E6" sqref="E6:S8"/>
    </sheetView>
  </sheetViews>
  <sheetFormatPr defaultRowHeight="15" x14ac:dyDescent="0.25"/>
  <cols>
    <col min="3" max="3" width="39.5703125" customWidth="1"/>
    <col min="4" max="4" width="4.7109375" customWidth="1"/>
    <col min="5" max="5" width="12.42578125" bestFit="1" customWidth="1"/>
    <col min="6" max="6" width="11.7109375" bestFit="1" customWidth="1"/>
    <col min="7" max="7" width="12.5703125" bestFit="1" customWidth="1"/>
    <col min="8" max="8" width="11.42578125" bestFit="1" customWidth="1"/>
    <col min="9" max="9" width="12.7109375" bestFit="1" customWidth="1"/>
    <col min="10" max="10" width="9.5703125" bestFit="1" customWidth="1"/>
    <col min="11" max="11" width="11.5703125" bestFit="1" customWidth="1"/>
    <col min="12" max="12" width="9" bestFit="1" customWidth="1"/>
    <col min="13" max="14" width="10.28515625" bestFit="1" customWidth="1"/>
    <col min="15" max="15" width="10.7109375" bestFit="1" customWidth="1"/>
    <col min="16" max="16" width="13.28515625" bestFit="1" customWidth="1"/>
    <col min="17" max="17" width="12.42578125" bestFit="1" customWidth="1"/>
    <col min="18" max="18" width="11.7109375" bestFit="1" customWidth="1"/>
    <col min="19" max="19" width="12.5703125" bestFit="1" customWidth="1"/>
  </cols>
  <sheetData>
    <row r="2" spans="2:19" x14ac:dyDescent="0.25">
      <c r="B2" s="15"/>
      <c r="C2" s="20" t="s">
        <v>11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2:19" x14ac:dyDescent="0.25">
      <c r="B3" s="15"/>
      <c r="C3" s="19" t="s">
        <v>10</v>
      </c>
      <c r="D3" s="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2:19" x14ac:dyDescent="0.25">
      <c r="B4" s="15" t="s">
        <v>9</v>
      </c>
      <c r="C4" s="18" t="s">
        <v>7</v>
      </c>
      <c r="D4" s="3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2:19" x14ac:dyDescent="0.25">
      <c r="B5" s="15"/>
      <c r="C5" s="15"/>
      <c r="D5" s="3"/>
      <c r="E5" s="8">
        <v>41548</v>
      </c>
      <c r="F5" s="8">
        <v>41579</v>
      </c>
      <c r="G5" s="8">
        <v>41609</v>
      </c>
      <c r="H5" s="8">
        <v>41640</v>
      </c>
      <c r="I5" s="8">
        <v>41671</v>
      </c>
      <c r="J5" s="8">
        <v>41699</v>
      </c>
      <c r="K5" s="8">
        <v>41730</v>
      </c>
      <c r="L5" s="8">
        <v>41760</v>
      </c>
      <c r="M5" s="8">
        <v>41791</v>
      </c>
      <c r="N5" s="8">
        <v>41821</v>
      </c>
      <c r="O5" s="8">
        <v>41852</v>
      </c>
      <c r="P5" s="8">
        <v>41883</v>
      </c>
      <c r="Q5" s="8">
        <v>41913</v>
      </c>
      <c r="R5" s="8">
        <v>41944</v>
      </c>
      <c r="S5" s="8">
        <v>41974</v>
      </c>
    </row>
    <row r="6" spans="2:19" x14ac:dyDescent="0.25">
      <c r="B6" s="15"/>
      <c r="C6" s="17" t="s">
        <v>2</v>
      </c>
      <c r="D6" s="17"/>
      <c r="E6" s="21">
        <f ca="1">INDEX(OFFSET('Исх. данные'!$B$5,MATCH('Задание 6'!$C$4,'Исх. данные'!$B$5:$B$43,0),1,3,15),MATCH($C6,OFFSET('Исх. данные'!$B$5,MATCH('Задание 6'!$C$4,'Исх. данные'!$B$5:$B$43,0),,3,),0),MATCH(E$5,OFFSET('Исх. данные'!$B$5,MATCH('Задание 6'!$C$4,'Исх. данные'!$B$5:$B$43,0)-1,1,,15),0))</f>
        <v>69.985858464500083</v>
      </c>
      <c r="F6" s="21">
        <f ca="1">INDEX(OFFSET('Исх. данные'!$B$5,MATCH('Задание 6'!$C$4,'Исх. данные'!$B$5:$B$43,0),1,3,15),MATCH($C6,OFFSET('Исх. данные'!$B$5,MATCH('Задание 6'!$C$4,'Исх. данные'!$B$5:$B$43,0),,3,),0),MATCH(F$5,OFFSET('Исх. данные'!$B$5,MATCH('Задание 6'!$C$4,'Исх. данные'!$B$5:$B$43,0)-1,1,,15),0))</f>
        <v>83.983030157400094</v>
      </c>
      <c r="G6" s="21">
        <f ca="1">INDEX(OFFSET('Исх. данные'!$B$5,MATCH('Задание 6'!$C$4,'Исх. данные'!$B$5:$B$43,0),1,3,15),MATCH($C6,OFFSET('Исх. данные'!$B$5,MATCH('Задание 6'!$C$4,'Исх. данные'!$B$5:$B$43,0),,3,),0),MATCH(G$5,OFFSET('Исх. данные'!$B$5,MATCH('Задание 6'!$C$4,'Исх. данные'!$B$5:$B$43,0)-1,1,,15),0))</f>
        <v>88.182181665270107</v>
      </c>
      <c r="H6" s="21">
        <f ca="1">INDEX(OFFSET('Исх. данные'!$B$5,MATCH('Задание 6'!$C$4,'Исх. данные'!$B$5:$B$43,0),1,3,15),MATCH($C6,OFFSET('Исх. данные'!$B$5,MATCH('Задание 6'!$C$4,'Исх. данные'!$B$5:$B$43,0),,3,),0),MATCH(H$5,OFFSET('Исх. данные'!$B$5,MATCH('Задание 6'!$C$4,'Исх. данные'!$B$5:$B$43,0)-1,1,,15),0))</f>
        <v>44.091090832635054</v>
      </c>
      <c r="I6" s="21">
        <f ca="1">INDEX(OFFSET('Исх. данные'!$B$5,MATCH('Задание 6'!$C$4,'Исх. данные'!$B$5:$B$43,0),1,3,15),MATCH($C6,OFFSET('Исх. данные'!$B$5,MATCH('Задание 6'!$C$4,'Исх. данные'!$B$5:$B$43,0),,3,),0),MATCH(I$5,OFFSET('Исх. данные'!$B$5,MATCH('Задание 6'!$C$4,'Исх. данные'!$B$5:$B$43,0)-1,1,,15),0))</f>
        <v>52.909308999162064</v>
      </c>
      <c r="J6" s="21">
        <f ca="1">INDEX(OFFSET('Исх. данные'!$B$5,MATCH('Задание 6'!$C$4,'Исх. данные'!$B$5:$B$43,0),1,3,15),MATCH($C6,OFFSET('Исх. данные'!$B$5,MATCH('Задание 6'!$C$4,'Исх. данные'!$B$5:$B$43,0),,3,),0),MATCH(J$5,OFFSET('Исх. данные'!$B$5,MATCH('Задание 6'!$C$4,'Исх. данные'!$B$5:$B$43,0)-1,1,,15),0))</f>
        <v>68.782101698910679</v>
      </c>
      <c r="K6" s="21">
        <f ca="1">INDEX(OFFSET('Исх. данные'!$B$5,MATCH('Задание 6'!$C$4,'Исх. данные'!$B$5:$B$43,0),1,3,15),MATCH($C6,OFFSET('Исх. данные'!$B$5,MATCH('Задание 6'!$C$4,'Исх. данные'!$B$5:$B$43,0),,3,),0),MATCH(K$5,OFFSET('Исх. данные'!$B$5,MATCH('Задание 6'!$C$4,'Исх. данные'!$B$5:$B$43,0)-1,1,,15),0))</f>
        <v>72.221206783856218</v>
      </c>
      <c r="L6" s="21">
        <f ca="1">INDEX(OFFSET('Исх. данные'!$B$5,MATCH('Задание 6'!$C$4,'Исх. данные'!$B$5:$B$43,0),1,3,15),MATCH($C6,OFFSET('Исх. данные'!$B$5,MATCH('Задание 6'!$C$4,'Исх. данные'!$B$5:$B$43,0),,3,),0),MATCH(L$5,OFFSET('Исх. данные'!$B$5,MATCH('Задание 6'!$C$4,'Исх. данные'!$B$5:$B$43,0)-1,1,,15),0))</f>
        <v>72.221206783856218</v>
      </c>
      <c r="M6" s="21">
        <f ca="1">INDEX(OFFSET('Исх. данные'!$B$5,MATCH('Задание 6'!$C$4,'Исх. данные'!$B$5:$B$43,0),1,3,15),MATCH($C6,OFFSET('Исх. данные'!$B$5,MATCH('Задание 6'!$C$4,'Исх. данные'!$B$5:$B$43,0),,3,),0),MATCH(M$5,OFFSET('Исх. данные'!$B$5,MATCH('Задание 6'!$C$4,'Исх. данные'!$B$5:$B$43,0)-1,1,,15),0))</f>
        <v>68.6101464446634</v>
      </c>
      <c r="N6" s="21">
        <f ca="1">INDEX(OFFSET('Исх. данные'!$B$5,MATCH('Задание 6'!$C$4,'Исх. данные'!$B$5:$B$43,0),1,3,15),MATCH($C6,OFFSET('Исх. данные'!$B$5,MATCH('Задание 6'!$C$4,'Исх. данные'!$B$5:$B$43,0),,3,),0),MATCH(N$5,OFFSET('Исх. данные'!$B$5,MATCH('Задание 6'!$C$4,'Исх. данные'!$B$5:$B$43,0)-1,1,,15),0))</f>
        <v>65.179639122430231</v>
      </c>
      <c r="O6" s="21">
        <f ca="1">INDEX(OFFSET('Исх. данные'!$B$5,MATCH('Задание 6'!$C$4,'Исх. данные'!$B$5:$B$43,0),1,3,15),MATCH($C6,OFFSET('Исх. данные'!$B$5,MATCH('Задание 6'!$C$4,'Исх. данные'!$B$5:$B$43,0),,3,),0),MATCH(O$5,OFFSET('Исх. данные'!$B$5,MATCH('Задание 6'!$C$4,'Исх. данные'!$B$5:$B$43,0)-1,1,,15),0))</f>
        <v>71.697603034673264</v>
      </c>
      <c r="P6" s="21">
        <f ca="1">INDEX(OFFSET('Исх. данные'!$B$5,MATCH('Задание 6'!$C$4,'Исх. данные'!$B$5:$B$43,0),1,3,15),MATCH($C6,OFFSET('Исх. данные'!$B$5,MATCH('Задание 6'!$C$4,'Исх. данные'!$B$5:$B$43,0),,3,),0),MATCH(P$5,OFFSET('Исх. данные'!$B$5,MATCH('Задание 6'!$C$4,'Исх. данные'!$B$5:$B$43,0)-1,1,,15),0))</f>
        <v>78.867363338140592</v>
      </c>
      <c r="Q6" s="21">
        <f ca="1">INDEX(OFFSET('Исх. данные'!$B$5,MATCH('Задание 6'!$C$4,'Исх. данные'!$B$5:$B$43,0),1,3,15),MATCH($C6,OFFSET('Исх. данные'!$B$5,MATCH('Задание 6'!$C$4,'Исх. данные'!$B$5:$B$43,0),,3,),0),MATCH(Q$5,OFFSET('Исх. данные'!$B$5,MATCH('Задание 6'!$C$4,'Исх. данные'!$B$5:$B$43,0)-1,1,,15),0))</f>
        <v>90.697467838861684</v>
      </c>
      <c r="R6" s="21">
        <f ca="1">INDEX(OFFSET('Исх. данные'!$B$5,MATCH('Задание 6'!$C$4,'Исх. данные'!$B$5:$B$43,0),1,3,15),MATCH($C6,OFFSET('Исх. данные'!$B$5,MATCH('Задание 6'!$C$4,'Исх. данные'!$B$5:$B$43,0),,3,),0),MATCH(R$5,OFFSET('Исх. данные'!$B$5,MATCH('Задание 6'!$C$4,'Исх. данные'!$B$5:$B$43,0)-1,1,,15),0))</f>
        <v>108.83696140663402</v>
      </c>
      <c r="S6" s="21">
        <f ca="1">INDEX(OFFSET('Исх. данные'!$B$5,MATCH('Задание 6'!$C$4,'Исх. данные'!$B$5:$B$43,0),1,3,15),MATCH($C6,OFFSET('Исх. данные'!$B$5,MATCH('Задание 6'!$C$4,'Исх. данные'!$B$5:$B$43,0),,3,),0),MATCH(S$5,OFFSET('Исх. данные'!$B$5,MATCH('Задание 6'!$C$4,'Исх. данные'!$B$5:$B$43,0)-1,1,,15),0))</f>
        <v>114.27880947696572</v>
      </c>
    </row>
    <row r="7" spans="2:19" x14ac:dyDescent="0.25">
      <c r="B7" s="15"/>
      <c r="C7" s="16" t="s">
        <v>1</v>
      </c>
      <c r="D7" s="16"/>
      <c r="E7" s="21">
        <f ca="1">INDEX(OFFSET('Исх. данные'!$B$5,MATCH('Задание 6'!$C$4,'Исх. данные'!$B$5:$B$43,0),1,3,15),MATCH($C7,OFFSET('Исх. данные'!$B$5,MATCH('Задание 6'!$C$4,'Исх. данные'!$B$5:$B$43,0),,3,),0),MATCH(E$5,OFFSET('Исх. данные'!$B$5,MATCH('Задание 6'!$C$4,'Исх. данные'!$B$5:$B$43,0)-1,1,,15),0))</f>
        <v>1000</v>
      </c>
      <c r="F7" s="21">
        <f ca="1">INDEX(OFFSET('Исх. данные'!$B$5,MATCH('Задание 6'!$C$4,'Исх. данные'!$B$5:$B$43,0),1,3,15),MATCH($C7,OFFSET('Исх. данные'!$B$5,MATCH('Задание 6'!$C$4,'Исх. данные'!$B$5:$B$43,0),,3,),0),MATCH(F$5,OFFSET('Исх. данные'!$B$5,MATCH('Задание 6'!$C$4,'Исх. данные'!$B$5:$B$43,0)-1,1,,15),0))</f>
        <v>1000</v>
      </c>
      <c r="G7" s="21">
        <f ca="1">INDEX(OFFSET('Исх. данные'!$B$5,MATCH('Задание 6'!$C$4,'Исх. данные'!$B$5:$B$43,0),1,3,15),MATCH($C7,OFFSET('Исх. данные'!$B$5,MATCH('Задание 6'!$C$4,'Исх. данные'!$B$5:$B$43,0),,3,),0),MATCH(G$5,OFFSET('Исх. данные'!$B$5,MATCH('Задание 6'!$C$4,'Исх. данные'!$B$5:$B$43,0)-1,1,,15),0))</f>
        <v>1000</v>
      </c>
      <c r="H7" s="21">
        <f ca="1">INDEX(OFFSET('Исх. данные'!$B$5,MATCH('Задание 6'!$C$4,'Исх. данные'!$B$5:$B$43,0),1,3,15),MATCH($C7,OFFSET('Исх. данные'!$B$5,MATCH('Задание 6'!$C$4,'Исх. данные'!$B$5:$B$43,0),,3,),0),MATCH(H$5,OFFSET('Исх. данные'!$B$5,MATCH('Задание 6'!$C$4,'Исх. данные'!$B$5:$B$43,0)-1,1,,15),0))</f>
        <v>1000</v>
      </c>
      <c r="I7" s="21">
        <f ca="1">INDEX(OFFSET('Исх. данные'!$B$5,MATCH('Задание 6'!$C$4,'Исх. данные'!$B$5:$B$43,0),1,3,15),MATCH($C7,OFFSET('Исх. данные'!$B$5,MATCH('Задание 6'!$C$4,'Исх. данные'!$B$5:$B$43,0),,3,),0),MATCH(I$5,OFFSET('Исх. данные'!$B$5,MATCH('Задание 6'!$C$4,'Исх. данные'!$B$5:$B$43,0)-1,1,,15),0))</f>
        <v>1000</v>
      </c>
      <c r="J7" s="21">
        <f ca="1">INDEX(OFFSET('Исх. данные'!$B$5,MATCH('Задание 6'!$C$4,'Исх. данные'!$B$5:$B$43,0),1,3,15),MATCH($C7,OFFSET('Исх. данные'!$B$5,MATCH('Задание 6'!$C$4,'Исх. данные'!$B$5:$B$43,0),,3,),0),MATCH(J$5,OFFSET('Исх. данные'!$B$5,MATCH('Задание 6'!$C$4,'Исх. данные'!$B$5:$B$43,0)-1,1,,15),0))</f>
        <v>1000</v>
      </c>
      <c r="K7" s="21">
        <f ca="1">INDEX(OFFSET('Исх. данные'!$B$5,MATCH('Задание 6'!$C$4,'Исх. данные'!$B$5:$B$43,0),1,3,15),MATCH($C7,OFFSET('Исх. данные'!$B$5,MATCH('Задание 6'!$C$4,'Исх. данные'!$B$5:$B$43,0),,3,),0),MATCH(K$5,OFFSET('Исх. данные'!$B$5,MATCH('Задание 6'!$C$4,'Исх. данные'!$B$5:$B$43,0)-1,1,,15),0))</f>
        <v>1000</v>
      </c>
      <c r="L7" s="21">
        <f ca="1">INDEX(OFFSET('Исх. данные'!$B$5,MATCH('Задание 6'!$C$4,'Исх. данные'!$B$5:$B$43,0),1,3,15),MATCH($C7,OFFSET('Исх. данные'!$B$5,MATCH('Задание 6'!$C$4,'Исх. данные'!$B$5:$B$43,0),,3,),0),MATCH(L$5,OFFSET('Исх. данные'!$B$5,MATCH('Задание 6'!$C$4,'Исх. данные'!$B$5:$B$43,0)-1,1,,15),0))</f>
        <v>1000</v>
      </c>
      <c r="M7" s="21">
        <f ca="1">INDEX(OFFSET('Исх. данные'!$B$5,MATCH('Задание 6'!$C$4,'Исх. данные'!$B$5:$B$43,0),1,3,15),MATCH($C7,OFFSET('Исх. данные'!$B$5,MATCH('Задание 6'!$C$4,'Исх. данные'!$B$5:$B$43,0),,3,),0),MATCH(M$5,OFFSET('Исх. данные'!$B$5,MATCH('Задание 6'!$C$4,'Исх. данные'!$B$5:$B$43,0)-1,1,,15),0))</f>
        <v>1000</v>
      </c>
      <c r="N7" s="21">
        <f ca="1">INDEX(OFFSET('Исх. данные'!$B$5,MATCH('Задание 6'!$C$4,'Исх. данные'!$B$5:$B$43,0),1,3,15),MATCH($C7,OFFSET('Исх. данные'!$B$5,MATCH('Задание 6'!$C$4,'Исх. данные'!$B$5:$B$43,0),,3,),0),MATCH(N$5,OFFSET('Исх. данные'!$B$5,MATCH('Задание 6'!$C$4,'Исх. данные'!$B$5:$B$43,0)-1,1,,15),0))</f>
        <v>1000</v>
      </c>
      <c r="O7" s="21">
        <f ca="1">INDEX(OFFSET('Исх. данные'!$B$5,MATCH('Задание 6'!$C$4,'Исх. данные'!$B$5:$B$43,0),1,3,15),MATCH($C7,OFFSET('Исх. данные'!$B$5,MATCH('Задание 6'!$C$4,'Исх. данные'!$B$5:$B$43,0),,3,),0),MATCH(O$5,OFFSET('Исх. данные'!$B$5,MATCH('Задание 6'!$C$4,'Исх. данные'!$B$5:$B$43,0)-1,1,,15),0))</f>
        <v>1000</v>
      </c>
      <c r="P7" s="21">
        <f ca="1">INDEX(OFFSET('Исх. данные'!$B$5,MATCH('Задание 6'!$C$4,'Исх. данные'!$B$5:$B$43,0),1,3,15),MATCH($C7,OFFSET('Исх. данные'!$B$5,MATCH('Задание 6'!$C$4,'Исх. данные'!$B$5:$B$43,0),,3,),0),MATCH(P$5,OFFSET('Исх. данные'!$B$5,MATCH('Задание 6'!$C$4,'Исх. данные'!$B$5:$B$43,0)-1,1,,15),0))</f>
        <v>1000</v>
      </c>
      <c r="Q7" s="21">
        <f ca="1">INDEX(OFFSET('Исх. данные'!$B$5,MATCH('Задание 6'!$C$4,'Исх. данные'!$B$5:$B$43,0),1,3,15),MATCH($C7,OFFSET('Исх. данные'!$B$5,MATCH('Задание 6'!$C$4,'Исх. данные'!$B$5:$B$43,0),,3,),0),MATCH(Q$5,OFFSET('Исх. данные'!$B$5,MATCH('Задание 6'!$C$4,'Исх. данные'!$B$5:$B$43,0)-1,1,,15),0))</f>
        <v>1000</v>
      </c>
      <c r="R7" s="21">
        <f ca="1">INDEX(OFFSET('Исх. данные'!$B$5,MATCH('Задание 6'!$C$4,'Исх. данные'!$B$5:$B$43,0),1,3,15),MATCH($C7,OFFSET('Исх. данные'!$B$5,MATCH('Задание 6'!$C$4,'Исх. данные'!$B$5:$B$43,0),,3,),0),MATCH(R$5,OFFSET('Исх. данные'!$B$5,MATCH('Задание 6'!$C$4,'Исх. данные'!$B$5:$B$43,0)-1,1,,15),0))</f>
        <v>1000</v>
      </c>
      <c r="S7" s="21">
        <f ca="1">INDEX(OFFSET('Исх. данные'!$B$5,MATCH('Задание 6'!$C$4,'Исх. данные'!$B$5:$B$43,0),1,3,15),MATCH($C7,OFFSET('Исх. данные'!$B$5,MATCH('Задание 6'!$C$4,'Исх. данные'!$B$5:$B$43,0),,3,),0),MATCH(S$5,OFFSET('Исх. данные'!$B$5,MATCH('Задание 6'!$C$4,'Исх. данные'!$B$5:$B$43,0)-1,1,,15),0))</f>
        <v>1000</v>
      </c>
    </row>
    <row r="8" spans="2:19" x14ac:dyDescent="0.25">
      <c r="B8" s="15"/>
      <c r="C8" s="14" t="s">
        <v>0</v>
      </c>
      <c r="D8" s="13"/>
      <c r="E8" s="22">
        <f ca="1">INDEX(OFFSET('Исх. данные'!$B$5,MATCH('Задание 6'!$C$4,'Исх. данные'!$B$5:$B$43,0),1,3,15),MATCH($C8,OFFSET('Исх. данные'!$B$5,MATCH('Задание 6'!$C$4,'Исх. данные'!$B$5:$B$43,0),,3,),0),MATCH(E$5,OFFSET('Исх. данные'!$B$5,MATCH('Задание 6'!$C$4,'Исх. данные'!$B$5:$B$43,0)-1,1,,15),0))</f>
        <v>6.9985858464500089E-2</v>
      </c>
      <c r="F8" s="22">
        <f ca="1">INDEX(OFFSET('Исх. данные'!$B$5,MATCH('Задание 6'!$C$4,'Исх. данные'!$B$5:$B$43,0),1,3,15),MATCH($C8,OFFSET('Исх. данные'!$B$5,MATCH('Задание 6'!$C$4,'Исх. данные'!$B$5:$B$43,0),,3,),0),MATCH(F$5,OFFSET('Исх. данные'!$B$5,MATCH('Задание 6'!$C$4,'Исх. данные'!$B$5:$B$43,0)-1,1,,15),0))</f>
        <v>8.3983030157400093E-2</v>
      </c>
      <c r="G8" s="22">
        <f ca="1">INDEX(OFFSET('Исх. данные'!$B$5,MATCH('Задание 6'!$C$4,'Исх. данные'!$B$5:$B$43,0),1,3,15),MATCH($C8,OFFSET('Исх. данные'!$B$5,MATCH('Задание 6'!$C$4,'Исх. данные'!$B$5:$B$43,0),,3,),0),MATCH(G$5,OFFSET('Исх. данные'!$B$5,MATCH('Задание 6'!$C$4,'Исх. данные'!$B$5:$B$43,0)-1,1,,15),0))</f>
        <v>8.8182181665270101E-2</v>
      </c>
      <c r="H8" s="22">
        <f ca="1">INDEX(OFFSET('Исх. данные'!$B$5,MATCH('Задание 6'!$C$4,'Исх. данные'!$B$5:$B$43,0),1,3,15),MATCH($C8,OFFSET('Исх. данные'!$B$5,MATCH('Задание 6'!$C$4,'Исх. данные'!$B$5:$B$43,0),,3,),0),MATCH(H$5,OFFSET('Исх. данные'!$B$5,MATCH('Задание 6'!$C$4,'Исх. данные'!$B$5:$B$43,0)-1,1,,15),0))</f>
        <v>4.4091090832635051E-2</v>
      </c>
      <c r="I8" s="22">
        <f ca="1">INDEX(OFFSET('Исх. данные'!$B$5,MATCH('Задание 6'!$C$4,'Исх. данные'!$B$5:$B$43,0),1,3,15),MATCH($C8,OFFSET('Исх. данные'!$B$5,MATCH('Задание 6'!$C$4,'Исх. данные'!$B$5:$B$43,0),,3,),0),MATCH(I$5,OFFSET('Исх. данные'!$B$5,MATCH('Задание 6'!$C$4,'Исх. данные'!$B$5:$B$43,0)-1,1,,15),0))</f>
        <v>5.2909308999162068E-2</v>
      </c>
      <c r="J8" s="22">
        <f ca="1">INDEX(OFFSET('Исх. данные'!$B$5,MATCH('Задание 6'!$C$4,'Исх. данные'!$B$5:$B$43,0),1,3,15),MATCH($C8,OFFSET('Исх. данные'!$B$5,MATCH('Задание 6'!$C$4,'Исх. данные'!$B$5:$B$43,0),,3,),0),MATCH(J$5,OFFSET('Исх. данные'!$B$5,MATCH('Задание 6'!$C$4,'Исх. данные'!$B$5:$B$43,0)-1,1,,15),0))</f>
        <v>6.8782101698910678E-2</v>
      </c>
      <c r="K8" s="22">
        <f ca="1">INDEX(OFFSET('Исх. данные'!$B$5,MATCH('Задание 6'!$C$4,'Исх. данные'!$B$5:$B$43,0),1,3,15),MATCH($C8,OFFSET('Исх. данные'!$B$5,MATCH('Задание 6'!$C$4,'Исх. данные'!$B$5:$B$43,0),,3,),0),MATCH(K$5,OFFSET('Исх. данные'!$B$5,MATCH('Задание 6'!$C$4,'Исх. данные'!$B$5:$B$43,0)-1,1,,15),0))</f>
        <v>7.2221206783856212E-2</v>
      </c>
      <c r="L8" s="22">
        <f ca="1">INDEX(OFFSET('Исх. данные'!$B$5,MATCH('Задание 6'!$C$4,'Исх. данные'!$B$5:$B$43,0),1,3,15),MATCH($C8,OFFSET('Исх. данные'!$B$5,MATCH('Задание 6'!$C$4,'Исх. данные'!$B$5:$B$43,0),,3,),0),MATCH(L$5,OFFSET('Исх. данные'!$B$5,MATCH('Задание 6'!$C$4,'Исх. данные'!$B$5:$B$43,0)-1,1,,15),0))</f>
        <v>7.2221206783856212E-2</v>
      </c>
      <c r="M8" s="22">
        <f ca="1">INDEX(OFFSET('Исх. данные'!$B$5,MATCH('Задание 6'!$C$4,'Исх. данные'!$B$5:$B$43,0),1,3,15),MATCH($C8,OFFSET('Исх. данные'!$B$5,MATCH('Задание 6'!$C$4,'Исх. данные'!$B$5:$B$43,0),,3,),0),MATCH(M$5,OFFSET('Исх. данные'!$B$5,MATCH('Задание 6'!$C$4,'Исх. данные'!$B$5:$B$43,0)-1,1,,15),0))</f>
        <v>6.86101464446634E-2</v>
      </c>
      <c r="N8" s="22">
        <f ca="1">INDEX(OFFSET('Исх. данные'!$B$5,MATCH('Задание 6'!$C$4,'Исх. данные'!$B$5:$B$43,0),1,3,15),MATCH($C8,OFFSET('Исх. данные'!$B$5,MATCH('Задание 6'!$C$4,'Исх. данные'!$B$5:$B$43,0),,3,),0),MATCH(N$5,OFFSET('Исх. данные'!$B$5,MATCH('Задание 6'!$C$4,'Исх. данные'!$B$5:$B$43,0)-1,1,,15),0))</f>
        <v>6.517963912243023E-2</v>
      </c>
      <c r="O8" s="22">
        <f ca="1">INDEX(OFFSET('Исх. данные'!$B$5,MATCH('Задание 6'!$C$4,'Исх. данные'!$B$5:$B$43,0),1,3,15),MATCH($C8,OFFSET('Исх. данные'!$B$5,MATCH('Задание 6'!$C$4,'Исх. данные'!$B$5:$B$43,0),,3,),0),MATCH(O$5,OFFSET('Исх. данные'!$B$5,MATCH('Задание 6'!$C$4,'Исх. данные'!$B$5:$B$43,0)-1,1,,15),0))</f>
        <v>7.1697603034673263E-2</v>
      </c>
      <c r="P8" s="22">
        <f ca="1">INDEX(OFFSET('Исх. данные'!$B$5,MATCH('Задание 6'!$C$4,'Исх. данные'!$B$5:$B$43,0),1,3,15),MATCH($C8,OFFSET('Исх. данные'!$B$5,MATCH('Задание 6'!$C$4,'Исх. данные'!$B$5:$B$43,0),,3,),0),MATCH(P$5,OFFSET('Исх. данные'!$B$5,MATCH('Задание 6'!$C$4,'Исх. данные'!$B$5:$B$43,0)-1,1,,15),0))</f>
        <v>7.8867363338140595E-2</v>
      </c>
      <c r="Q8" s="22">
        <f ca="1">INDEX(OFFSET('Исх. данные'!$B$5,MATCH('Задание 6'!$C$4,'Исх. данные'!$B$5:$B$43,0),1,3,15),MATCH($C8,OFFSET('Исх. данные'!$B$5,MATCH('Задание 6'!$C$4,'Исх. данные'!$B$5:$B$43,0),,3,),0),MATCH(Q$5,OFFSET('Исх. данные'!$B$5,MATCH('Задание 6'!$C$4,'Исх. данные'!$B$5:$B$43,0)-1,1,,15),0))</f>
        <v>9.0697467838861678E-2</v>
      </c>
      <c r="R8" s="22">
        <f ca="1">INDEX(OFFSET('Исх. данные'!$B$5,MATCH('Задание 6'!$C$4,'Исх. данные'!$B$5:$B$43,0),1,3,15),MATCH($C8,OFFSET('Исх. данные'!$B$5,MATCH('Задание 6'!$C$4,'Исх. данные'!$B$5:$B$43,0),,3,),0),MATCH(R$5,OFFSET('Исх. данные'!$B$5,MATCH('Задание 6'!$C$4,'Исх. данные'!$B$5:$B$43,0)-1,1,,15),0))</f>
        <v>0.10883696140663401</v>
      </c>
      <c r="S8" s="22">
        <f ca="1">INDEX(OFFSET('Исх. данные'!$B$5,MATCH('Задание 6'!$C$4,'Исх. данные'!$B$5:$B$43,0),1,3,15),MATCH($C8,OFFSET('Исх. данные'!$B$5,MATCH('Задание 6'!$C$4,'Исх. данные'!$B$5:$B$43,0),,3,),0),MATCH(S$5,OFFSET('Исх. данные'!$B$5,MATCH('Задание 6'!$C$4,'Исх. данные'!$B$5:$B$43,0)-1,1,,15),0))</f>
        <v>0.11427880947696573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Исх. данные</vt:lpstr>
      <vt:lpstr>Задание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Ракитин И.О.</cp:lastModifiedBy>
  <dcterms:created xsi:type="dcterms:W3CDTF">2022-03-17T07:22:52Z</dcterms:created>
  <dcterms:modified xsi:type="dcterms:W3CDTF">2022-03-17T08:11:44Z</dcterms:modified>
</cp:coreProperties>
</file>