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showInkAnnotation="0" codeName="ЭтаКнига"/>
  <xr:revisionPtr revIDLastSave="0" documentId="13_ncr:1_{BF6AB822-44B3-4986-862E-A379926A62B4}" xr6:coauthVersionLast="47" xr6:coauthVersionMax="47" xr10:uidLastSave="{00000000-0000-0000-0000-000000000000}"/>
  <bookViews>
    <workbookView xWindow="5385" yWindow="225" windowWidth="19095" windowHeight="14865" tabRatio="856" firstSheet="1" activeTab="2" xr2:uid="{00000000-000D-0000-FFFF-FFFF00000000}"/>
  </bookViews>
  <sheets>
    <sheet name="списки для чек-листа" sheetId="3" state="hidden" r:id="rId1"/>
    <sheet name="Лист1" sheetId="13" r:id="rId2"/>
    <sheet name="Лист2" sheetId="1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3" l="1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60" i="13"/>
  <c r="F61" i="13"/>
  <c r="F62" i="13"/>
  <c r="F5" i="13"/>
</calcChain>
</file>

<file path=xl/sharedStrings.xml><?xml version="1.0" encoding="utf-8"?>
<sst xmlns="http://schemas.openxmlformats.org/spreadsheetml/2006/main" count="47" uniqueCount="40">
  <si>
    <t>№ места контроля</t>
  </si>
  <si>
    <t>результат</t>
  </si>
  <si>
    <t>да</t>
  </si>
  <si>
    <t>нет</t>
  </si>
  <si>
    <t>по ГОСТам</t>
  </si>
  <si>
    <t>ГОСТ тех</t>
  </si>
  <si>
    <t>да (по таблице14.1)</t>
  </si>
  <si>
    <t>да (утонение свыше 30% толщины стенки трубы)</t>
  </si>
  <si>
    <t>Наружный диаметр, мм</t>
  </si>
  <si>
    <t>ГОСТ 32388-2013 ТРУБОПРОВОДЫ ТЕХНОЛОГИЧЕСКИЕ. Нормы и методы расчета на прочность, вибрацию и сейсмические воздействия. Таблица</t>
  </si>
  <si>
    <t>ГОСТ Р 54983-2012, п 6.4.2 или ГОСТ 34741— 2021, п. 6.4.4. (эксплуатация сетей газораспределения). Утонение на 30%</t>
  </si>
  <si>
    <t>Минимальное значение фактической толщины, S1,  мм.</t>
  </si>
  <si>
    <t>к</t>
  </si>
  <si>
    <t>Толщина стенки заглушки по проекту, S, мм.</t>
  </si>
  <si>
    <t>п</t>
  </si>
  <si>
    <t>р</t>
  </si>
  <si>
    <t>м</t>
  </si>
  <si>
    <t>и</t>
  </si>
  <si>
    <t>п58</t>
  </si>
  <si>
    <t>ст5</t>
  </si>
  <si>
    <t>авр5</t>
  </si>
  <si>
    <t>65а</t>
  </si>
  <si>
    <t>пал5</t>
  </si>
  <si>
    <t>56орм</t>
  </si>
  <si>
    <t>и25</t>
  </si>
  <si>
    <t>м3</t>
  </si>
  <si>
    <t>м56</t>
  </si>
  <si>
    <t>25и</t>
  </si>
  <si>
    <t>и65</t>
  </si>
  <si>
    <t>поз</t>
  </si>
  <si>
    <t>№ точки</t>
  </si>
  <si>
    <t>типоразмер</t>
  </si>
  <si>
    <t>факт. толщина</t>
  </si>
  <si>
    <t>примечание</t>
  </si>
  <si>
    <t>пример, что должно получиться.</t>
  </si>
  <si>
    <t>"- необходимые информационные ячейки"</t>
  </si>
  <si>
    <t>Факт…</t>
  </si>
  <si>
    <t>и так далее по всем типоразмерам с минимальной фактической толщиной</t>
  </si>
  <si>
    <t>нол</t>
  </si>
  <si>
    <t xml:space="preserve">в таблицу данные заносятся, некоторые удаляются.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</si>
</sst>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8"/>
      <color theme="0" tint="-0.499984740745262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3F3F3F"/>
      <name val="Times New Roman"/>
      <family val="2"/>
      <charset val="204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2" borderId="11" applyNumberFormat="0" applyAlignment="0" applyProtection="0"/>
  </cellStyleXfs>
  <cellXfs count="31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2" borderId="11" xfId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0" xfId="0" applyFill="1"/>
    <xf numFmtId="0" fontId="0" fillId="3" borderId="7" xfId="0" applyFill="1" applyBorder="1"/>
    <xf numFmtId="0" fontId="2" fillId="3" borderId="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/>
    <xf numFmtId="0" fontId="1" fillId="3" borderId="1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/>
    <xf numFmtId="0" fontId="3" fillId="3" borderId="12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5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9999"/>
      <color rgb="FFFFE89F"/>
      <color rgb="FFF49999"/>
      <color rgb="FFFF6699"/>
      <color rgb="FFFF0000"/>
      <color rgb="FFFF6600"/>
      <color rgb="FFCC0000"/>
      <color rgb="FFF273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05ADE9-37E4-4EA0-8971-2CC3437D356D}" name="Таблица1" displayName="Таблица1" ref="B4:F62" totalsRowShown="0" headerRowDxfId="591" dataDxfId="590" tableBorderDxfId="589" headerRowCellStyle="Вывод">
  <autoFilter ref="B4:F62" xr:uid="{B005ADE9-37E4-4EA0-8971-2CC3437D356D}"/>
  <tableColumns count="5">
    <tableColumn id="1" xr3:uid="{0CC0DDF0-45A6-4322-BBA4-A62D12E24E92}" name="№ места контроля" dataDxfId="588"/>
    <tableColumn id="2" xr3:uid="{44BDF7D8-FC3D-4DFB-A458-346FDCF9262D}" name="Наружный диаметр, мм" dataDxfId="587"/>
    <tableColumn id="3" xr3:uid="{C33D2A0C-6A99-4715-AC7C-5E60D1535863}" name="Толщина стенки заглушки по проекту, S, мм." dataDxfId="586"/>
    <tableColumn id="4" xr3:uid="{A77B5CC4-22D5-45DE-A955-A114C049792C}" name="Минимальное значение фактической толщины, S1,  мм." dataDxfId="585"/>
    <tableColumn id="5" xr3:uid="{59560408-F46F-49BB-B94B-E6750FF872AD}" name="результат" dataDxfId="584">
      <calculatedColumnFormula>IF(AND(B5&gt;0,C5&gt;0,D5&gt;0,E5&gt;0),IF(E5&lt;=D5,IF(D5-D5*30%&lt;=E5,IF((D5+(D5*15%)-E5)/20&gt;0.1,CONCATENATE("Факт. толщ. больше отбраковочной. Скорость коррозии более 0,1 мм/год (",ROUND((D5+(D5*15%)-E5)/20,2)," мм/год), выполнить расчёт на прочность при статической нагрузке по РД 10-249-98."," Остат. ресурс ≈",ROUNDDOWN((E5-(D5-D5*30%))/((D5+(D5*15%)-E5)/20),0)," лет"),IF(D5-E5&gt;D5*15%,CONCATENATE("Факт. толщ. больше отбраковочной. Утонение больше 15% - надо расчёт на прочность по СП 33.13330.2012. Скорость коррозии ",ROUND((D5+(D5*15%)-E5)/20,2)," мм/год."," Остат. ресурс ≈",ROUNDDOWN((E5-(D5-D5*30%))/((D5+(D5*15%)-E5)/20),0)," лет"),CONCATENATE("Факт. толщ. больше отбраковочной. Выполнить расчёт условий прочности по РД 10-249-98. Скорость коррозии ",ROUND((D5+(D5*15%)-E5)/20,2)," мм/год."," Остат. ресурс ≈",ROUNDDOWN((E5-(D5-D5*30%))/((D5+(D5*15%)-E5)*20),0)," лет"))),CONCATENATE("Факт. толщ. меньше отбраковочной на ",ROUND(D5-D5*30%-E5,2)," мм. НЕОБХОДИМЫ МЕРОПРИЯТИЯ")),"ПРОВЕРИТЬ ВВОДНЫЕ ДАННЫЕ"),"ВВЕСТИ ДАННЫЕ")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I5"/>
  <sheetViews>
    <sheetView workbookViewId="0">
      <selection activeCell="E14" sqref="E13:E14"/>
    </sheetView>
  </sheetViews>
  <sheetFormatPr defaultRowHeight="15" x14ac:dyDescent="0.25"/>
  <cols>
    <col min="1" max="1" width="20.28515625" customWidth="1"/>
    <col min="2" max="2" width="23.28515625" customWidth="1"/>
    <col min="3" max="3" width="35.5703125" customWidth="1"/>
    <col min="4" max="4" width="18.7109375" customWidth="1"/>
    <col min="5" max="6" width="17.7109375" customWidth="1"/>
    <col min="7" max="7" width="20.140625" customWidth="1"/>
    <col min="8" max="8" width="16.42578125" customWidth="1"/>
    <col min="9" max="9" width="13.42578125" customWidth="1"/>
  </cols>
  <sheetData>
    <row r="1" spans="1:9" x14ac:dyDescent="0.25">
      <c r="A1" t="s">
        <v>4</v>
      </c>
      <c r="B1" t="s">
        <v>5</v>
      </c>
    </row>
    <row r="2" spans="1:9" ht="60" x14ac:dyDescent="0.25">
      <c r="A2" s="2" t="s">
        <v>7</v>
      </c>
      <c r="B2" t="s">
        <v>6</v>
      </c>
      <c r="C2" s="2" t="s">
        <v>10</v>
      </c>
      <c r="D2" t="s">
        <v>2</v>
      </c>
    </row>
    <row r="3" spans="1:9" ht="75" x14ac:dyDescent="0.25">
      <c r="A3" t="s">
        <v>3</v>
      </c>
      <c r="B3" s="2" t="s">
        <v>3</v>
      </c>
      <c r="C3" s="2" t="s">
        <v>9</v>
      </c>
      <c r="D3" t="s">
        <v>3</v>
      </c>
      <c r="H3" s="2"/>
      <c r="I3" s="2"/>
    </row>
    <row r="4" spans="1:9" x14ac:dyDescent="0.25">
      <c r="B4" s="2"/>
      <c r="C4" s="2"/>
      <c r="D4" s="2"/>
      <c r="E4" s="2"/>
      <c r="F4" s="2"/>
      <c r="G4" s="2"/>
      <c r="H4" s="2"/>
      <c r="I4" s="2"/>
    </row>
    <row r="5" spans="1:9" x14ac:dyDescent="0.25">
      <c r="H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4"/>
  <dimension ref="A4:F62"/>
  <sheetViews>
    <sheetView showWhiteSpace="0" zoomScaleNormal="100" zoomScaleSheetLayoutView="110" workbookViewId="0">
      <pane ySplit="4" topLeftCell="A5" activePane="bottomLeft" state="frozen"/>
      <selection pane="bottomLeft" activeCell="F5" sqref="F5"/>
    </sheetView>
  </sheetViews>
  <sheetFormatPr defaultRowHeight="15" x14ac:dyDescent="0.25"/>
  <cols>
    <col min="1" max="1" width="3.140625" customWidth="1"/>
    <col min="2" max="2" width="13" customWidth="1"/>
    <col min="3" max="3" width="14.5703125" customWidth="1"/>
    <col min="4" max="4" width="23.42578125" customWidth="1"/>
    <col min="5" max="5" width="24.28515625" customWidth="1"/>
    <col min="6" max="6" width="24" customWidth="1"/>
  </cols>
  <sheetData>
    <row r="4" spans="1:6" ht="75.75" customHeight="1" x14ac:dyDescent="0.25">
      <c r="B4" s="12" t="s">
        <v>0</v>
      </c>
      <c r="C4" s="12" t="s">
        <v>8</v>
      </c>
      <c r="D4" s="12" t="s">
        <v>13</v>
      </c>
      <c r="E4" s="12" t="s">
        <v>11</v>
      </c>
      <c r="F4" s="12" t="s">
        <v>1</v>
      </c>
    </row>
    <row r="5" spans="1:6" ht="81" customHeight="1" x14ac:dyDescent="0.25">
      <c r="A5" s="7">
        <v>1</v>
      </c>
      <c r="B5" s="9">
        <v>1</v>
      </c>
      <c r="C5" s="6">
        <v>21.3</v>
      </c>
      <c r="D5" s="6">
        <v>2.8</v>
      </c>
      <c r="E5" s="6">
        <v>1.9</v>
      </c>
      <c r="F5" s="4" t="str">
        <f t="shared" ref="F5:F62" si="0">IF(AND(B5&gt;0,C5&gt;0,D5&gt;0,E5&gt;0),IF(E5&lt;=D5,IF(D5-D5*30%&lt;=E5,IF((D5+(D5*15%)-E5)/20&gt;0.1,CONCATENATE("Факт. толщ. больше отбраковочной. Скорость коррозии более 0,1 мм/год (",ROUND((D5+(D5*15%)-E5)/20,2)," мм/год), выполнить расчёт на прочность при статической нагрузке по РД 10-249-98."," Остат. ресурс ≈",ROUNDDOWN((E5-(D5-D5*30%))/((D5+(D5*15%)-E5)/20),0)," лет"),IF(D5-E5&gt;D5*15%,CONCATENATE("Факт. толщ. больше отбраковочной. Утонение больше 15% - надо расчёт на прочность по СП 33.13330.2012. Скорость коррозии ",ROUND((D5+(D5*15%)-E5)/20,2)," мм/год."," Остат. ресурс ≈",ROUNDDOWN((E5-(D5-D5*30%))/((D5+(D5*15%)-E5)/20),0)," лет"),CONCATENATE("Факт. толщ. больше отбраковочной. Выполнить расчёт условий прочности по РД 10-249-98. Скорость коррозии ",ROUND((D5+(D5*15%)-E5)/20,2)," мм/год."," Остат. ресурс ≈",ROUNDDOWN((E5-(D5-D5*30%))/((D5+(D5*15%)-E5)*20),0)," лет"))),CONCATENATE("Факт. толщ. меньше отбраковочной на ",ROUND(D5-D5*30%-E5,2)," мм. НЕОБХОДИМЫ МЕРОПРИЯТИЯ")),"ПРОВЕРИТЬ ВВОДНЫЕ ДАННЫЕ"),"ВВЕСТИ ДАННЫЕ")</f>
        <v>Факт. толщ. меньше отбраковочной на 0,06 мм. НЕОБХОДИМЫ МЕРОПРИЯТИЯ</v>
      </c>
    </row>
    <row r="6" spans="1:6" ht="81" customHeight="1" x14ac:dyDescent="0.25">
      <c r="A6" s="7">
        <v>2</v>
      </c>
      <c r="B6" s="9">
        <v>2</v>
      </c>
      <c r="C6" s="6">
        <v>57</v>
      </c>
      <c r="D6" s="6">
        <v>3</v>
      </c>
      <c r="E6" s="6">
        <v>2</v>
      </c>
      <c r="F6" s="4" t="str">
        <f t="shared" si="0"/>
        <v>Факт. толщ. меньше отбраковочной на 0,1 мм. НЕОБХОДИМЫ МЕРОПРИЯТИЯ</v>
      </c>
    </row>
    <row r="7" spans="1:6" ht="81" customHeight="1" x14ac:dyDescent="0.25">
      <c r="A7" s="7">
        <v>3</v>
      </c>
      <c r="B7" s="9">
        <v>6</v>
      </c>
      <c r="C7" s="6">
        <v>57</v>
      </c>
      <c r="D7" s="6">
        <v>3</v>
      </c>
      <c r="E7" s="6">
        <v>1.2</v>
      </c>
      <c r="F7" s="4" t="str">
        <f t="shared" si="0"/>
        <v>Факт. толщ. меньше отбраковочной на 0,9 мм. НЕОБХОДИМЫ МЕРОПРИЯТИЯ</v>
      </c>
    </row>
    <row r="8" spans="1:6" ht="81" customHeight="1" x14ac:dyDescent="0.25">
      <c r="A8" s="7">
        <v>4</v>
      </c>
      <c r="B8" s="9">
        <v>1</v>
      </c>
      <c r="C8" s="6">
        <v>57</v>
      </c>
      <c r="D8" s="6">
        <v>3</v>
      </c>
      <c r="E8" s="6">
        <v>1.9</v>
      </c>
      <c r="F8" s="4" t="str">
        <f t="shared" si="0"/>
        <v>Факт. толщ. меньше отбраковочной на 0,2 мм. НЕОБХОДИМЫ МЕРОПРИЯТИЯ</v>
      </c>
    </row>
    <row r="9" spans="1:6" ht="81" customHeight="1" x14ac:dyDescent="0.25">
      <c r="A9" s="7">
        <v>5</v>
      </c>
      <c r="B9" s="9">
        <v>4</v>
      </c>
      <c r="C9" s="6">
        <v>21.3</v>
      </c>
      <c r="D9" s="6">
        <v>3</v>
      </c>
      <c r="E9" s="6">
        <v>1.9</v>
      </c>
      <c r="F9" s="4" t="str">
        <f t="shared" si="0"/>
        <v>Факт. толщ. меньше отбраковочной на 0,2 мм. НЕОБХОДИМЫ МЕРОПРИЯТИЯ</v>
      </c>
    </row>
    <row r="10" spans="1:6" ht="81" customHeight="1" x14ac:dyDescent="0.25">
      <c r="A10" s="7">
        <v>6</v>
      </c>
      <c r="B10" s="9">
        <v>10</v>
      </c>
      <c r="C10" s="6">
        <v>57</v>
      </c>
      <c r="D10" s="6">
        <v>3</v>
      </c>
      <c r="E10" s="6">
        <v>1.9</v>
      </c>
      <c r="F10" s="4" t="str">
        <f t="shared" si="0"/>
        <v>Факт. толщ. меньше отбраковочной на 0,2 мм. НЕОБХОДИМЫ МЕРОПРИЯТИЯ</v>
      </c>
    </row>
    <row r="11" spans="1:6" ht="81" customHeight="1" x14ac:dyDescent="0.25">
      <c r="A11" s="7">
        <v>7</v>
      </c>
      <c r="B11" s="9">
        <v>5</v>
      </c>
      <c r="C11" s="6">
        <v>57</v>
      </c>
      <c r="D11" s="6">
        <v>3.5</v>
      </c>
      <c r="E11" s="6">
        <v>1.4</v>
      </c>
      <c r="F11" s="4" t="str">
        <f t="shared" si="0"/>
        <v>Факт. толщ. меньше отбраковочной на 1,05 мм. НЕОБХОДИМЫ МЕРОПРИЯТИЯ</v>
      </c>
    </row>
    <row r="12" spans="1:6" ht="81" customHeight="1" x14ac:dyDescent="0.25">
      <c r="A12" s="7">
        <v>8</v>
      </c>
      <c r="B12" s="9">
        <v>3</v>
      </c>
      <c r="C12" s="6">
        <v>57</v>
      </c>
      <c r="D12" s="6">
        <v>3.5</v>
      </c>
      <c r="E12" s="6">
        <v>1.5</v>
      </c>
      <c r="F12" s="4" t="str">
        <f t="shared" si="0"/>
        <v>Факт. толщ. меньше отбраковочной на 0,95 мм. НЕОБХОДИМЫ МЕРОПРИЯТИЯ</v>
      </c>
    </row>
    <row r="13" spans="1:6" ht="81" customHeight="1" x14ac:dyDescent="0.25">
      <c r="A13" s="7">
        <v>9</v>
      </c>
      <c r="B13" s="9">
        <v>7</v>
      </c>
      <c r="C13" s="6">
        <v>57</v>
      </c>
      <c r="D13" s="6">
        <v>4</v>
      </c>
      <c r="E13" s="6">
        <v>1.9</v>
      </c>
      <c r="F13" s="4" t="str">
        <f t="shared" si="0"/>
        <v>Факт. толщ. меньше отбраковочной на 0,9 мм. НЕОБХОДИМЫ МЕРОПРИЯТИЯ</v>
      </c>
    </row>
    <row r="14" spans="1:6" ht="81" customHeight="1" x14ac:dyDescent="0.25">
      <c r="A14" s="7">
        <v>10</v>
      </c>
      <c r="B14" s="9">
        <v>7</v>
      </c>
      <c r="C14" s="6">
        <v>57</v>
      </c>
      <c r="D14" s="6">
        <v>4</v>
      </c>
      <c r="E14" s="6">
        <v>1.9</v>
      </c>
      <c r="F14" s="4" t="str">
        <f t="shared" si="0"/>
        <v>Факт. толщ. меньше отбраковочной на 0,9 мм. НЕОБХОДИМЫ МЕРОПРИЯТИЯ</v>
      </c>
    </row>
    <row r="15" spans="1:6" ht="81" customHeight="1" x14ac:dyDescent="0.25">
      <c r="A15" s="7">
        <v>11</v>
      </c>
      <c r="B15" s="9">
        <v>7</v>
      </c>
      <c r="C15" s="6">
        <v>57</v>
      </c>
      <c r="D15" s="6">
        <v>3.5</v>
      </c>
      <c r="E15" s="6">
        <v>2.8</v>
      </c>
      <c r="F15" s="4" t="str">
        <f t="shared" si="0"/>
        <v>Факт. толщ. больше отбраковочной. Утонение больше 15% - надо расчёт на прочность по СП 33.13330.2012. Скорость коррозии 0,06 мм/год. Остат. ресурс ≈5 лет</v>
      </c>
    </row>
    <row r="16" spans="1:6" ht="81" customHeight="1" x14ac:dyDescent="0.25">
      <c r="A16" s="7">
        <v>12</v>
      </c>
      <c r="B16" s="9">
        <v>7</v>
      </c>
      <c r="C16" s="6">
        <v>57</v>
      </c>
      <c r="D16" s="6">
        <v>3.5</v>
      </c>
      <c r="E16" s="6">
        <v>2.6</v>
      </c>
      <c r="F16" s="4" t="str">
        <f t="shared" si="0"/>
        <v>Факт. толщ. больше отбраковочной. Утонение больше 15% - надо расчёт на прочность по СП 33.13330.2012. Скорость коррозии 0,07 мм/год. Остат. ресурс ≈2 лет</v>
      </c>
    </row>
    <row r="17" spans="1:6" ht="81" customHeight="1" x14ac:dyDescent="0.25">
      <c r="A17" s="7">
        <v>13</v>
      </c>
      <c r="B17" s="9">
        <v>7</v>
      </c>
      <c r="C17" s="11">
        <v>159</v>
      </c>
      <c r="D17" s="6">
        <v>4</v>
      </c>
      <c r="E17" s="6">
        <v>3.2</v>
      </c>
      <c r="F17" s="4" t="str">
        <f t="shared" si="0"/>
        <v>Факт. толщ. больше отбраковочной. Утонение больше 15% - надо расчёт на прочность по СП 33.13330.2012. Скорость коррозии 0,07 мм/год. Остат. ресурс ≈5 лет</v>
      </c>
    </row>
    <row r="18" spans="1:6" ht="81" customHeight="1" x14ac:dyDescent="0.25">
      <c r="A18" s="7">
        <v>14</v>
      </c>
      <c r="B18" s="9">
        <v>7</v>
      </c>
      <c r="C18" s="11">
        <v>159</v>
      </c>
      <c r="D18" s="6">
        <v>4</v>
      </c>
      <c r="E18" s="6">
        <v>3</v>
      </c>
      <c r="F18" s="4" t="str">
        <f t="shared" si="0"/>
        <v>Факт. толщ. больше отбраковочной. Утонение больше 15% - надо расчёт на прочность по СП 33.13330.2012. Скорость коррозии 0,08 мм/год. Остат. ресурс ≈2 лет</v>
      </c>
    </row>
    <row r="19" spans="1:6" ht="81" customHeight="1" x14ac:dyDescent="0.25">
      <c r="A19" s="7">
        <v>15</v>
      </c>
      <c r="B19" s="9">
        <v>7</v>
      </c>
      <c r="C19" s="11">
        <v>159</v>
      </c>
      <c r="D19" s="6">
        <v>4</v>
      </c>
      <c r="E19" s="6">
        <v>3.1</v>
      </c>
      <c r="F19" s="4" t="str">
        <f t="shared" si="0"/>
        <v>Факт. толщ. больше отбраковочной. Утонение больше 15% - надо расчёт на прочность по СП 33.13330.2012. Скорость коррозии 0,08 мм/год. Остат. ресурс ≈4 лет</v>
      </c>
    </row>
    <row r="20" spans="1:6" ht="81" customHeight="1" x14ac:dyDescent="0.25">
      <c r="A20" s="7">
        <v>16</v>
      </c>
      <c r="B20" s="9">
        <v>7</v>
      </c>
      <c r="C20" s="11">
        <v>159</v>
      </c>
      <c r="D20" s="6">
        <v>4</v>
      </c>
      <c r="E20" s="6">
        <v>1.9</v>
      </c>
      <c r="F20" s="4" t="str">
        <f t="shared" si="0"/>
        <v>Факт. толщ. меньше отбраковочной на 0,9 мм. НЕОБХОДИМЫ МЕРОПРИЯТИЯ</v>
      </c>
    </row>
    <row r="21" spans="1:6" ht="81" customHeight="1" x14ac:dyDescent="0.25">
      <c r="A21" s="7">
        <v>17</v>
      </c>
      <c r="B21" s="9">
        <v>7</v>
      </c>
      <c r="C21" s="11">
        <v>159</v>
      </c>
      <c r="D21" s="6">
        <v>4</v>
      </c>
      <c r="E21" s="6">
        <v>1.9</v>
      </c>
      <c r="F21" s="4" t="str">
        <f t="shared" si="0"/>
        <v>Факт. толщ. меньше отбраковочной на 0,9 мм. НЕОБХОДИМЫ МЕРОПРИЯТИЯ</v>
      </c>
    </row>
    <row r="22" spans="1:6" ht="81" customHeight="1" x14ac:dyDescent="0.25">
      <c r="A22" s="7">
        <v>18</v>
      </c>
      <c r="B22" s="9" t="s">
        <v>14</v>
      </c>
      <c r="C22" s="11">
        <v>21.3</v>
      </c>
      <c r="D22" s="6">
        <v>2.8</v>
      </c>
      <c r="E22" s="6">
        <v>2.4</v>
      </c>
      <c r="F22" s="4" t="str">
        <f t="shared" si="0"/>
        <v>Факт. толщ. больше отбраковочной. Выполнить расчёт условий прочности по РД 10-249-98. Скорость коррозии 0,04 мм/год. Остат. ресурс ≈0 лет</v>
      </c>
    </row>
    <row r="23" spans="1:6" ht="81" customHeight="1" x14ac:dyDescent="0.25">
      <c r="A23" s="7">
        <v>19</v>
      </c>
      <c r="B23" s="9" t="s">
        <v>15</v>
      </c>
      <c r="C23" s="11">
        <v>159</v>
      </c>
      <c r="D23" s="6">
        <v>4</v>
      </c>
      <c r="E23" s="6">
        <v>1.9</v>
      </c>
      <c r="F23" s="4" t="str">
        <f t="shared" si="0"/>
        <v>Факт. толщ. меньше отбраковочной на 0,9 мм. НЕОБХОДИМЫ МЕРОПРИЯТИЯ</v>
      </c>
    </row>
    <row r="24" spans="1:6" ht="81" customHeight="1" x14ac:dyDescent="0.25">
      <c r="A24" s="7">
        <v>20</v>
      </c>
      <c r="B24" s="9" t="s">
        <v>16</v>
      </c>
      <c r="C24" s="11">
        <v>159</v>
      </c>
      <c r="D24" s="6">
        <v>4</v>
      </c>
      <c r="E24" s="6">
        <v>1.9</v>
      </c>
      <c r="F24" s="4" t="str">
        <f t="shared" si="0"/>
        <v>Факт. толщ. меньше отбраковочной на 0,9 мм. НЕОБХОДИМЫ МЕРОПРИЯТИЯ</v>
      </c>
    </row>
    <row r="25" spans="1:6" ht="81" customHeight="1" x14ac:dyDescent="0.25">
      <c r="A25" s="7">
        <v>21</v>
      </c>
      <c r="B25" s="9">
        <v>7</v>
      </c>
      <c r="C25" s="11">
        <v>159</v>
      </c>
      <c r="D25" s="6">
        <v>4.5</v>
      </c>
      <c r="E25" s="6">
        <v>1.9</v>
      </c>
      <c r="F25" s="4" t="str">
        <f t="shared" si="0"/>
        <v>Факт. толщ. меньше отбраковочной на 1,25 мм. НЕОБХОДИМЫ МЕРОПРИЯТИЯ</v>
      </c>
    </row>
    <row r="26" spans="1:6" ht="81" customHeight="1" x14ac:dyDescent="0.25">
      <c r="A26" s="7">
        <v>22</v>
      </c>
      <c r="B26" s="9">
        <v>7</v>
      </c>
      <c r="C26" s="11">
        <v>159</v>
      </c>
      <c r="D26" s="6">
        <v>4.5</v>
      </c>
      <c r="E26" s="6">
        <v>3.6</v>
      </c>
      <c r="F26" s="4" t="str">
        <f t="shared" si="0"/>
        <v>Факт. толщ. больше отбраковочной. Утонение больше 15% - надо расчёт на прочность по СП 33.13330.2012. Скорость коррозии 0,08 мм/год. Остат. ресурс ≈5 лет</v>
      </c>
    </row>
    <row r="27" spans="1:6" ht="81" customHeight="1" x14ac:dyDescent="0.25">
      <c r="A27" s="7">
        <v>23</v>
      </c>
      <c r="B27" s="9">
        <v>7</v>
      </c>
      <c r="C27" s="11">
        <v>159</v>
      </c>
      <c r="D27" s="6">
        <v>4</v>
      </c>
      <c r="E27" s="6">
        <v>1.9</v>
      </c>
      <c r="F27" s="4" t="str">
        <f t="shared" si="0"/>
        <v>Факт. толщ. меньше отбраковочной на 0,9 мм. НЕОБХОДИМЫ МЕРОПРИЯТИЯ</v>
      </c>
    </row>
    <row r="28" spans="1:6" ht="81" customHeight="1" x14ac:dyDescent="0.25">
      <c r="A28" s="7">
        <v>24</v>
      </c>
      <c r="B28" s="9" t="s">
        <v>18</v>
      </c>
      <c r="C28" s="11">
        <v>159</v>
      </c>
      <c r="D28" s="6">
        <v>4</v>
      </c>
      <c r="E28" s="6">
        <v>1.9</v>
      </c>
      <c r="F28" s="4" t="str">
        <f t="shared" si="0"/>
        <v>Факт. толщ. меньше отбраковочной на 0,9 мм. НЕОБХОДИМЫ МЕРОПРИЯТИЯ</v>
      </c>
    </row>
    <row r="29" spans="1:6" ht="81" customHeight="1" x14ac:dyDescent="0.25">
      <c r="A29" s="7">
        <v>25</v>
      </c>
      <c r="B29" s="9" t="s">
        <v>17</v>
      </c>
      <c r="C29" s="11">
        <v>159</v>
      </c>
      <c r="D29" s="6">
        <v>4</v>
      </c>
      <c r="E29" s="6">
        <v>1.9</v>
      </c>
      <c r="F29" s="4" t="str">
        <f t="shared" si="0"/>
        <v>Факт. толщ. меньше отбраковочной на 0,9 мм. НЕОБХОДИМЫ МЕРОПРИЯТИЯ</v>
      </c>
    </row>
    <row r="30" spans="1:6" ht="81" customHeight="1" x14ac:dyDescent="0.25">
      <c r="A30" s="7">
        <v>26</v>
      </c>
      <c r="B30" s="9" t="s">
        <v>19</v>
      </c>
      <c r="C30" s="11">
        <v>159</v>
      </c>
      <c r="D30" s="6">
        <v>4</v>
      </c>
      <c r="E30" s="6">
        <v>2</v>
      </c>
      <c r="F30" s="4" t="str">
        <f t="shared" si="0"/>
        <v>Факт. толщ. меньше отбраковочной на 0,8 мм. НЕОБХОДИМЫ МЕРОПРИЯТИЯ</v>
      </c>
    </row>
    <row r="31" spans="1:6" ht="81" customHeight="1" x14ac:dyDescent="0.25">
      <c r="A31" s="7">
        <v>27</v>
      </c>
      <c r="B31" s="9">
        <v>7</v>
      </c>
      <c r="C31" s="11">
        <v>159</v>
      </c>
      <c r="D31" s="6">
        <v>4</v>
      </c>
      <c r="E31" s="6">
        <v>2.9</v>
      </c>
      <c r="F31" s="4" t="str">
        <f t="shared" si="0"/>
        <v>Факт. толщ. больше отбраковочной. Утонение больше 15% - надо расчёт на прочность по СП 33.13330.2012. Скорость коррозии 0,09 мм/год. Остат. ресурс ≈1 лет</v>
      </c>
    </row>
    <row r="32" spans="1:6" ht="81" customHeight="1" x14ac:dyDescent="0.25">
      <c r="A32" s="7">
        <v>28</v>
      </c>
      <c r="B32" s="9">
        <v>7</v>
      </c>
      <c r="C32" s="11">
        <v>159</v>
      </c>
      <c r="D32" s="6">
        <v>4</v>
      </c>
      <c r="E32" s="6">
        <v>3.6</v>
      </c>
      <c r="F32" s="4" t="str">
        <f t="shared" si="0"/>
        <v>Факт. толщ. больше отбраковочной. Выполнить расчёт условий прочности по РД 10-249-98. Скорость коррозии 0,05 мм/год. Остат. ресурс ≈0 лет</v>
      </c>
    </row>
    <row r="33" spans="1:6" ht="81" customHeight="1" x14ac:dyDescent="0.25">
      <c r="A33" s="7">
        <v>29</v>
      </c>
      <c r="B33" s="9">
        <v>7</v>
      </c>
      <c r="C33" s="11">
        <v>159</v>
      </c>
      <c r="D33" s="6">
        <v>4</v>
      </c>
      <c r="E33" s="6">
        <v>1.9</v>
      </c>
      <c r="F33" s="4" t="str">
        <f t="shared" si="0"/>
        <v>Факт. толщ. меньше отбраковочной на 0,9 мм. НЕОБХОДИМЫ МЕРОПРИЯТИЯ</v>
      </c>
    </row>
    <row r="34" spans="1:6" ht="81" customHeight="1" x14ac:dyDescent="0.25">
      <c r="A34" s="7">
        <v>30</v>
      </c>
      <c r="B34" s="9" t="s">
        <v>20</v>
      </c>
      <c r="C34" s="11">
        <v>159</v>
      </c>
      <c r="D34" s="6">
        <v>4</v>
      </c>
      <c r="E34" s="6">
        <v>1.9</v>
      </c>
      <c r="F34" s="4" t="str">
        <f t="shared" si="0"/>
        <v>Факт. толщ. меньше отбраковочной на 0,9 мм. НЕОБХОДИМЫ МЕРОПРИЯТИЯ</v>
      </c>
    </row>
    <row r="35" spans="1:6" ht="81" customHeight="1" x14ac:dyDescent="0.25">
      <c r="A35" s="7">
        <v>31</v>
      </c>
      <c r="B35" s="9">
        <v>7</v>
      </c>
      <c r="C35" s="11">
        <v>159</v>
      </c>
      <c r="D35" s="6">
        <v>4</v>
      </c>
      <c r="E35" s="6">
        <v>1.9</v>
      </c>
      <c r="F35" s="4" t="str">
        <f t="shared" si="0"/>
        <v>Факт. толщ. меньше отбраковочной на 0,9 мм. НЕОБХОДИМЫ МЕРОПРИЯТИЯ</v>
      </c>
    </row>
    <row r="36" spans="1:6" ht="81" customHeight="1" x14ac:dyDescent="0.25">
      <c r="A36" s="7">
        <v>32</v>
      </c>
      <c r="B36" s="9" t="s">
        <v>21</v>
      </c>
      <c r="C36" s="11">
        <v>159</v>
      </c>
      <c r="D36" s="6">
        <v>4</v>
      </c>
      <c r="E36" s="6">
        <v>1.9</v>
      </c>
      <c r="F36" s="4" t="str">
        <f t="shared" si="0"/>
        <v>Факт. толщ. меньше отбраковочной на 0,9 мм. НЕОБХОДИМЫ МЕРОПРИЯТИЯ</v>
      </c>
    </row>
    <row r="37" spans="1:6" ht="81" customHeight="1" x14ac:dyDescent="0.25">
      <c r="A37" s="7">
        <v>33</v>
      </c>
      <c r="B37" s="9" t="s">
        <v>22</v>
      </c>
      <c r="C37" s="11">
        <v>159</v>
      </c>
      <c r="D37" s="6">
        <v>4</v>
      </c>
      <c r="E37" s="6">
        <v>1.9</v>
      </c>
      <c r="F37" s="4" t="str">
        <f t="shared" si="0"/>
        <v>Факт. толщ. меньше отбраковочной на 0,9 мм. НЕОБХОДИМЫ МЕРОПРИЯТИЯ</v>
      </c>
    </row>
    <row r="38" spans="1:6" ht="81" customHeight="1" x14ac:dyDescent="0.25">
      <c r="A38" s="7">
        <v>34</v>
      </c>
      <c r="B38" s="9">
        <v>7</v>
      </c>
      <c r="C38" s="11">
        <v>159</v>
      </c>
      <c r="D38" s="6">
        <v>4</v>
      </c>
      <c r="E38" s="6">
        <v>1.9</v>
      </c>
      <c r="F38" s="4" t="str">
        <f t="shared" si="0"/>
        <v>Факт. толщ. меньше отбраковочной на 0,9 мм. НЕОБХОДИМЫ МЕРОПРИЯТИЯ</v>
      </c>
    </row>
    <row r="39" spans="1:6" ht="81" customHeight="1" x14ac:dyDescent="0.25">
      <c r="A39" s="7">
        <v>35</v>
      </c>
      <c r="B39" s="9" t="s">
        <v>23</v>
      </c>
      <c r="C39" s="11">
        <v>159</v>
      </c>
      <c r="D39" s="6">
        <v>4</v>
      </c>
      <c r="E39" s="6">
        <v>1.9</v>
      </c>
      <c r="F39" s="4" t="str">
        <f t="shared" si="0"/>
        <v>Факт. толщ. меньше отбраковочной на 0,9 мм. НЕОБХОДИМЫ МЕРОПРИЯТИЯ</v>
      </c>
    </row>
    <row r="40" spans="1:6" ht="81" customHeight="1" x14ac:dyDescent="0.25">
      <c r="A40" s="7">
        <v>36</v>
      </c>
      <c r="B40" s="9">
        <v>7</v>
      </c>
      <c r="C40" s="11">
        <v>159</v>
      </c>
      <c r="D40" s="6">
        <v>4</v>
      </c>
      <c r="E40" s="6">
        <v>1.9</v>
      </c>
      <c r="F40" s="4" t="str">
        <f t="shared" si="0"/>
        <v>Факт. толщ. меньше отбраковочной на 0,9 мм. НЕОБХОДИМЫ МЕРОПРИЯТИЯ</v>
      </c>
    </row>
    <row r="41" spans="1:6" ht="81" customHeight="1" x14ac:dyDescent="0.25">
      <c r="A41" s="7">
        <v>37</v>
      </c>
      <c r="B41" s="9" t="s">
        <v>38</v>
      </c>
      <c r="C41" s="11">
        <v>159</v>
      </c>
      <c r="D41" s="6">
        <v>4</v>
      </c>
      <c r="E41" s="6">
        <v>1.9</v>
      </c>
      <c r="F41" s="4" t="str">
        <f t="shared" si="0"/>
        <v>Факт. толщ. меньше отбраковочной на 0,9 мм. НЕОБХОДИМЫ МЕРОПРИЯТИЯ</v>
      </c>
    </row>
    <row r="42" spans="1:6" ht="81" customHeight="1" x14ac:dyDescent="0.25">
      <c r="A42" s="7">
        <v>38</v>
      </c>
      <c r="B42" s="9">
        <v>45</v>
      </c>
      <c r="C42" s="11">
        <v>159</v>
      </c>
      <c r="D42" s="6">
        <v>4</v>
      </c>
      <c r="E42" s="6">
        <v>1.9</v>
      </c>
      <c r="F42" s="4" t="str">
        <f t="shared" si="0"/>
        <v>Факт. толщ. меньше отбраковочной на 0,9 мм. НЕОБХОДИМЫ МЕРОПРИЯТИЯ</v>
      </c>
    </row>
    <row r="43" spans="1:6" ht="81" customHeight="1" x14ac:dyDescent="0.25">
      <c r="A43" s="7">
        <v>39</v>
      </c>
      <c r="B43" s="9" t="s">
        <v>18</v>
      </c>
      <c r="C43" s="11">
        <v>159</v>
      </c>
      <c r="D43" s="6">
        <v>4</v>
      </c>
      <c r="E43" s="6">
        <v>1.9</v>
      </c>
      <c r="F43" s="4" t="str">
        <f t="shared" si="0"/>
        <v>Факт. толщ. меньше отбраковочной на 0,9 мм. НЕОБХОДИМЫ МЕРОПРИЯТИЯ</v>
      </c>
    </row>
    <row r="44" spans="1:6" ht="81" customHeight="1" x14ac:dyDescent="0.25">
      <c r="A44" s="7">
        <v>40</v>
      </c>
      <c r="B44" s="9" t="s">
        <v>24</v>
      </c>
      <c r="C44" s="11">
        <v>159</v>
      </c>
      <c r="D44" s="6">
        <v>4</v>
      </c>
      <c r="E44" s="6">
        <v>1.9</v>
      </c>
      <c r="F44" s="4" t="str">
        <f t="shared" si="0"/>
        <v>Факт. толщ. меньше отбраковочной на 0,9 мм. НЕОБХОДИМЫ МЕРОПРИЯТИЯ</v>
      </c>
    </row>
    <row r="45" spans="1:6" ht="81" customHeight="1" x14ac:dyDescent="0.25">
      <c r="A45" s="7">
        <v>41</v>
      </c>
      <c r="B45" s="9" t="s">
        <v>25</v>
      </c>
      <c r="C45" s="11">
        <v>159</v>
      </c>
      <c r="D45" s="6">
        <v>4</v>
      </c>
      <c r="E45" s="6">
        <v>1.9</v>
      </c>
      <c r="F45" s="4" t="str">
        <f t="shared" si="0"/>
        <v>Факт. толщ. меньше отбраковочной на 0,9 мм. НЕОБХОДИМЫ МЕРОПРИЯТИЯ</v>
      </c>
    </row>
    <row r="46" spans="1:6" ht="81" customHeight="1" x14ac:dyDescent="0.25">
      <c r="A46" s="7">
        <v>42</v>
      </c>
      <c r="B46" s="9">
        <v>7</v>
      </c>
      <c r="C46" s="11">
        <v>159</v>
      </c>
      <c r="D46" s="6">
        <v>4</v>
      </c>
      <c r="E46" s="6">
        <v>1.9</v>
      </c>
      <c r="F46" s="4" t="str">
        <f t="shared" si="0"/>
        <v>Факт. толщ. меньше отбраковочной на 0,9 мм. НЕОБХОДИМЫ МЕРОПРИЯТИЯ</v>
      </c>
    </row>
    <row r="47" spans="1:6" ht="81" customHeight="1" x14ac:dyDescent="0.25">
      <c r="A47" s="7">
        <v>43</v>
      </c>
      <c r="B47" s="9">
        <v>7</v>
      </c>
      <c r="C47" s="11">
        <v>159</v>
      </c>
      <c r="D47" s="6">
        <v>4</v>
      </c>
      <c r="E47" s="6">
        <v>1.9</v>
      </c>
      <c r="F47" s="4" t="str">
        <f t="shared" si="0"/>
        <v>Факт. толщ. меньше отбраковочной на 0,9 мм. НЕОБХОДИМЫ МЕРОПРИЯТИЯ</v>
      </c>
    </row>
    <row r="48" spans="1:6" ht="81" customHeight="1" x14ac:dyDescent="0.25">
      <c r="A48" s="7">
        <v>44</v>
      </c>
      <c r="B48" s="9">
        <v>7</v>
      </c>
      <c r="C48" s="11">
        <v>159</v>
      </c>
      <c r="D48" s="6">
        <v>4</v>
      </c>
      <c r="E48" s="6">
        <v>1.9</v>
      </c>
      <c r="F48" s="4" t="str">
        <f t="shared" si="0"/>
        <v>Факт. толщ. меньше отбраковочной на 0,9 мм. НЕОБХОДИМЫ МЕРОПРИЯТИЯ</v>
      </c>
    </row>
    <row r="49" spans="1:6" ht="81" customHeight="1" x14ac:dyDescent="0.25">
      <c r="A49" s="7">
        <v>45</v>
      </c>
      <c r="B49" s="9" t="s">
        <v>26</v>
      </c>
      <c r="C49" s="11">
        <v>159</v>
      </c>
      <c r="D49" s="6">
        <v>4</v>
      </c>
      <c r="E49" s="6">
        <v>1.9</v>
      </c>
      <c r="F49" s="4" t="str">
        <f t="shared" si="0"/>
        <v>Факт. толщ. меньше отбраковочной на 0,9 мм. НЕОБХОДИМЫ МЕРОПРИЯТИЯ</v>
      </c>
    </row>
    <row r="50" spans="1:6" ht="81" customHeight="1" x14ac:dyDescent="0.25">
      <c r="A50" s="7">
        <v>46</v>
      </c>
      <c r="B50" s="9" t="s">
        <v>27</v>
      </c>
      <c r="C50" s="11">
        <v>159</v>
      </c>
      <c r="D50" s="6">
        <v>4</v>
      </c>
      <c r="E50" s="6">
        <v>1.9</v>
      </c>
      <c r="F50" s="4" t="str">
        <f t="shared" si="0"/>
        <v>Факт. толщ. меньше отбраковочной на 0,9 мм. НЕОБХОДИМЫ МЕРОПРИЯТИЯ</v>
      </c>
    </row>
    <row r="51" spans="1:6" ht="81" customHeight="1" x14ac:dyDescent="0.25">
      <c r="A51" s="7">
        <v>47</v>
      </c>
      <c r="B51" s="9" t="s">
        <v>28</v>
      </c>
      <c r="C51" s="11">
        <v>159</v>
      </c>
      <c r="D51" s="6">
        <v>4</v>
      </c>
      <c r="E51" s="6">
        <v>1.9</v>
      </c>
      <c r="F51" s="4" t="str">
        <f t="shared" si="0"/>
        <v>Факт. толщ. меньше отбраковочной на 0,9 мм. НЕОБХОДИМЫ МЕРОПРИЯТИЯ</v>
      </c>
    </row>
    <row r="52" spans="1:6" ht="81" customHeight="1" x14ac:dyDescent="0.25">
      <c r="A52" s="7">
        <v>48</v>
      </c>
      <c r="B52" s="9">
        <v>7</v>
      </c>
      <c r="C52" s="11">
        <v>159</v>
      </c>
      <c r="D52" s="6">
        <v>3.5</v>
      </c>
      <c r="E52" s="6">
        <v>2.8</v>
      </c>
      <c r="F52" s="4" t="str">
        <f t="shared" si="0"/>
        <v>Факт. толщ. больше отбраковочной. Утонение больше 15% - надо расчёт на прочность по СП 33.13330.2012. Скорость коррозии 0,06 мм/год. Остат. ресурс ≈5 лет</v>
      </c>
    </row>
    <row r="53" spans="1:6" ht="81" customHeight="1" x14ac:dyDescent="0.25">
      <c r="A53" s="7">
        <v>49</v>
      </c>
      <c r="B53" s="9">
        <v>7</v>
      </c>
      <c r="C53" s="11">
        <v>159</v>
      </c>
      <c r="D53" s="6">
        <v>3.5</v>
      </c>
      <c r="E53" s="6">
        <v>2.8</v>
      </c>
      <c r="F53" s="4" t="str">
        <f t="shared" si="0"/>
        <v>Факт. толщ. больше отбраковочной. Утонение больше 15% - надо расчёт на прочность по СП 33.13330.2012. Скорость коррозии 0,06 мм/год. Остат. ресурс ≈5 лет</v>
      </c>
    </row>
    <row r="54" spans="1:6" ht="81" customHeight="1" x14ac:dyDescent="0.25">
      <c r="A54" s="7">
        <v>50</v>
      </c>
      <c r="B54" s="9">
        <v>44</v>
      </c>
      <c r="C54" s="11">
        <v>159</v>
      </c>
      <c r="D54" s="6">
        <v>4</v>
      </c>
      <c r="E54" s="6">
        <v>2.7</v>
      </c>
      <c r="F54" s="4" t="str">
        <f t="shared" si="0"/>
        <v>Факт. толщ. меньше отбраковочной на 0,1 мм. НЕОБХОДИМЫ МЕРОПРИЯТИЯ</v>
      </c>
    </row>
    <row r="55" spans="1:6" ht="81" customHeight="1" x14ac:dyDescent="0.25">
      <c r="A55" s="7">
        <v>51</v>
      </c>
      <c r="B55" s="9">
        <v>42</v>
      </c>
      <c r="C55" s="11">
        <v>159</v>
      </c>
      <c r="D55" s="6">
        <v>4</v>
      </c>
      <c r="E55" s="6">
        <v>1.9</v>
      </c>
      <c r="F55" s="4" t="str">
        <f t="shared" si="0"/>
        <v>Факт. толщ. меньше отбраковочной на 0,9 мм. НЕОБХОДИМЫ МЕРОПРИЯТИЯ</v>
      </c>
    </row>
    <row r="56" spans="1:6" ht="81" customHeight="1" x14ac:dyDescent="0.25">
      <c r="A56" s="7">
        <v>52</v>
      </c>
      <c r="B56" s="9" t="s">
        <v>15</v>
      </c>
      <c r="C56" s="11">
        <v>159</v>
      </c>
      <c r="D56" s="6">
        <v>4</v>
      </c>
      <c r="E56" s="6">
        <v>3.4</v>
      </c>
      <c r="F56" s="4" t="str">
        <f t="shared" si="0"/>
        <v>Факт. толщ. больше отбраковочной. Выполнить расчёт условий прочности по РД 10-249-98. Скорость коррозии 0,06 мм/год. Остат. ресурс ≈0 лет</v>
      </c>
    </row>
    <row r="57" spans="1:6" ht="81" customHeight="1" x14ac:dyDescent="0.25">
      <c r="A57" s="7">
        <v>53</v>
      </c>
      <c r="B57" s="9">
        <v>46</v>
      </c>
      <c r="C57" s="11">
        <v>159</v>
      </c>
      <c r="D57" s="6">
        <v>4</v>
      </c>
      <c r="E57" s="6">
        <v>1.9</v>
      </c>
      <c r="F57" s="4" t="str">
        <f t="shared" si="0"/>
        <v>Факт. толщ. меньше отбраковочной на 0,9 мм. НЕОБХОДИМЫ МЕРОПРИЯТИЯ</v>
      </c>
    </row>
    <row r="58" spans="1:6" ht="81" customHeight="1" x14ac:dyDescent="0.25">
      <c r="A58" s="7">
        <v>54</v>
      </c>
      <c r="B58" s="9">
        <v>7</v>
      </c>
      <c r="C58" s="11">
        <v>159</v>
      </c>
      <c r="D58" s="6">
        <v>4</v>
      </c>
      <c r="E58" s="6">
        <v>1.9</v>
      </c>
      <c r="F58" s="4" t="str">
        <f t="shared" si="0"/>
        <v>Факт. толщ. меньше отбраковочной на 0,9 мм. НЕОБХОДИМЫ МЕРОПРИЯТИЯ</v>
      </c>
    </row>
    <row r="59" spans="1:6" ht="81" customHeight="1" x14ac:dyDescent="0.25">
      <c r="A59" s="7">
        <v>55</v>
      </c>
      <c r="B59" s="9">
        <v>28</v>
      </c>
      <c r="C59" s="11">
        <v>159</v>
      </c>
      <c r="D59" s="6">
        <v>4</v>
      </c>
      <c r="E59" s="6">
        <v>1.9</v>
      </c>
      <c r="F59" s="4" t="str">
        <f>IF(AND(B59&gt;0,C59&gt;0,D59&gt;0,E59&gt;0),IF(E59&lt;=D59,IF(D59-D59*30%&lt;=E59,IF((D59+(D59*15%)-E59)/20&gt;0.1,CONCATENATE("Факт. толщ. больше отбраковочной. Скорость коррозии более 0,1 мм/год (",ROUND((D59+(D59*15%)-E59)/20,2)," мм/год), выполнить расчёт на прочность при статической нагрузке по РД 10-249-98."," Остат. ресурс ≈",ROUNDDOWN((E59-(D59-D59*30%))/((D59+(D59*15%)-E59)/20),0)," лет"),IF(D59-E59&gt;D59*15%,CONCATENATE("Факт. толщ. больше отбраковочной. Утонение больше 15% - надо расчёт на прочность по СП 33.13330.2012. Скорость коррозии ",ROUND((D59+(D59*15%)-E59)/20,2)," мм/год."," Остат. ресурс ≈",ROUNDDOWN((E59-(D59-D59*30%))/((D59+(D59*15%)-E59)/20),0)," лет"),CONCATENATE("Факт. толщ. больше отбраковочной. Выполнить расчёт условий прочности по РД 10-249-98. Скорость коррозии ",ROUND((D59+(D59*15%)-E59)/20,2)," мм/год."," Остат. ресурс ≈",ROUNDDOWN((E59-(D59-D59*30%))/((D59+(D59*15%)-E59)*20),0)," лет"))),CONCATENATE("Факт. толщ. меньше отбраковочной на ",ROUND(D59-D59*30%-E59,2)," мм. НЕОБХОДИМЫ МЕРОПРИЯТИЯ")),"ПРОВЕРИТЬ ВВОДНЫЕ ДАННЫЕ"),"ВВЕСТИ ДАННЫЕ")</f>
        <v>Факт. толщ. меньше отбраковочной на 0,9 мм. НЕОБХОДИМЫ МЕРОПРИЯТИЯ</v>
      </c>
    </row>
    <row r="60" spans="1:6" ht="81" customHeight="1" x14ac:dyDescent="0.25">
      <c r="A60" s="7">
        <v>56</v>
      </c>
      <c r="B60" s="10" t="s">
        <v>12</v>
      </c>
      <c r="C60" s="11">
        <v>159</v>
      </c>
      <c r="D60" s="11">
        <v>3</v>
      </c>
      <c r="E60" s="11">
        <v>1.9</v>
      </c>
      <c r="F60" s="4" t="str">
        <f t="shared" si="0"/>
        <v>Факт. толщ. меньше отбраковочной на 0,2 мм. НЕОБХОДИМЫ МЕРОПРИЯТИЯ</v>
      </c>
    </row>
    <row r="61" spans="1:6" ht="81" customHeight="1" x14ac:dyDescent="0.25">
      <c r="A61" s="7">
        <v>57</v>
      </c>
      <c r="B61" s="10">
        <v>1</v>
      </c>
      <c r="C61" s="11">
        <v>21.3</v>
      </c>
      <c r="D61" s="11">
        <v>2.8</v>
      </c>
      <c r="E61" s="11">
        <v>2.2000000000000002</v>
      </c>
      <c r="F61" s="4" t="str">
        <f t="shared" si="0"/>
        <v>Факт. толщ. больше отбраковочной. Утонение больше 15% - надо расчёт на прочность по СП 33.13330.2012. Скорость коррозии 0,05 мм/год. Остат. ресурс ≈4 лет</v>
      </c>
    </row>
    <row r="62" spans="1:6" ht="60" customHeight="1" x14ac:dyDescent="0.25">
      <c r="B62" s="10">
        <v>1</v>
      </c>
      <c r="C62" s="11">
        <v>21.3</v>
      </c>
      <c r="D62" s="11">
        <v>2.8</v>
      </c>
      <c r="E62" s="11">
        <v>2.4</v>
      </c>
      <c r="F62" s="4" t="str">
        <f t="shared" si="0"/>
        <v>Факт. толщ. больше отбраковочной. Выполнить расчёт условий прочности по РД 10-249-98. Скорость коррозии 0,04 мм/год. Остат. ресурс ≈0 лет</v>
      </c>
    </row>
  </sheetData>
  <conditionalFormatting sqref="B5:E5 B61:E61">
    <cfRule type="expression" dxfId="583" priority="909">
      <formula>$F5="ввести данные"</formula>
    </cfRule>
  </conditionalFormatting>
  <conditionalFormatting sqref="B6:E6">
    <cfRule type="expression" dxfId="582" priority="900">
      <formula>$F6="ввести данные"</formula>
    </cfRule>
  </conditionalFormatting>
  <conditionalFormatting sqref="B7:E7">
    <cfRule type="expression" dxfId="581" priority="891">
      <formula>$F7="ввести данные"</formula>
    </cfRule>
  </conditionalFormatting>
  <conditionalFormatting sqref="B8:E8">
    <cfRule type="expression" dxfId="580" priority="882">
      <formula>$F8="ввести данные"</formula>
    </cfRule>
  </conditionalFormatting>
  <conditionalFormatting sqref="B9:E9">
    <cfRule type="expression" dxfId="579" priority="873">
      <formula>$F9="ввести данные"</formula>
    </cfRule>
  </conditionalFormatting>
  <conditionalFormatting sqref="B10:E10">
    <cfRule type="expression" dxfId="578" priority="864">
      <formula>$F10="ввести данные"</formula>
    </cfRule>
  </conditionalFormatting>
  <conditionalFormatting sqref="B11:E11">
    <cfRule type="expression" dxfId="577" priority="855">
      <formula>$F11="ввести данные"</formula>
    </cfRule>
  </conditionalFormatting>
  <conditionalFormatting sqref="B12:E12">
    <cfRule type="expression" dxfId="576" priority="846">
      <formula>$F12="ввести данные"</formula>
    </cfRule>
  </conditionalFormatting>
  <conditionalFormatting sqref="B13:E13">
    <cfRule type="expression" dxfId="575" priority="837">
      <formula>$F13="ввести данные"</formula>
    </cfRule>
  </conditionalFormatting>
  <conditionalFormatting sqref="F5:F62">
    <cfRule type="containsText" dxfId="574" priority="820" operator="containsText" text="≈-">
      <formula>NOT(ISERROR(SEARCH("≈-",F5)))</formula>
    </cfRule>
    <cfRule type="containsText" dxfId="573" priority="821" operator="containsText" text="ввести данные">
      <formula>NOT(ISERROR(SEARCH("ввести данные",F5)))</formula>
    </cfRule>
    <cfRule type="containsText" dxfId="572" priority="822" operator="containsText" text="≈3 ">
      <formula>NOT(ISERROR(SEARCH("≈3 ",F5)))</formula>
    </cfRule>
    <cfRule type="containsText" dxfId="571" priority="823" operator="containsText" text="≈4 ">
      <formula>NOT(ISERROR(SEARCH("≈4 ",F5)))</formula>
    </cfRule>
    <cfRule type="containsText" dxfId="570" priority="824" operator="containsText" text="≈2 ">
      <formula>NOT(ISERROR(SEARCH("≈2 ",F5)))</formula>
    </cfRule>
    <cfRule type="containsText" dxfId="569" priority="825" operator="containsText" text="≈1 ">
      <formula>NOT(ISERROR(SEARCH("≈1 ",F5)))</formula>
    </cfRule>
    <cfRule type="containsText" dxfId="568" priority="826" operator="containsText" text="≈0 ">
      <formula>NOT(ISERROR(SEARCH("≈0 ",F5)))</formula>
    </cfRule>
    <cfRule type="containsText" dxfId="567" priority="827" operator="containsText" text="необходимы мероприятия">
      <formula>NOT(ISERROR(SEARCH("необходимы мероприятия",F5)))</formula>
    </cfRule>
  </conditionalFormatting>
  <conditionalFormatting sqref="B60:E60 C17:C59">
    <cfRule type="expression" dxfId="494" priority="432">
      <formula>$F17="ввести данные"</formula>
    </cfRule>
  </conditionalFormatting>
  <conditionalFormatting sqref="B14:E14">
    <cfRule type="expression" dxfId="485" priority="423">
      <formula>$F14="ввести данные"</formula>
    </cfRule>
  </conditionalFormatting>
  <conditionalFormatting sqref="B15:E15">
    <cfRule type="expression" dxfId="476" priority="414">
      <formula>$F15="ввести данные"</formula>
    </cfRule>
  </conditionalFormatting>
  <conditionalFormatting sqref="B16:E16">
    <cfRule type="expression" dxfId="467" priority="405">
      <formula>$F16="ввести данные"</formula>
    </cfRule>
  </conditionalFormatting>
  <conditionalFormatting sqref="B17 D17:E17">
    <cfRule type="expression" dxfId="458" priority="396">
      <formula>$F17="ввести данные"</formula>
    </cfRule>
  </conditionalFormatting>
  <conditionalFormatting sqref="B18 D18:E18">
    <cfRule type="expression" dxfId="449" priority="387">
      <formula>$F18="ввести данные"</formula>
    </cfRule>
  </conditionalFormatting>
  <conditionalFormatting sqref="B19 D19:E19">
    <cfRule type="expression" dxfId="440" priority="378">
      <formula>$F19="ввести данные"</formula>
    </cfRule>
  </conditionalFormatting>
  <conditionalFormatting sqref="B20 D20:E20">
    <cfRule type="expression" dxfId="431" priority="369">
      <formula>$F20="ввести данные"</formula>
    </cfRule>
  </conditionalFormatting>
  <conditionalFormatting sqref="B21 D21:E21">
    <cfRule type="expression" dxfId="422" priority="360">
      <formula>$F21="ввести данные"</formula>
    </cfRule>
  </conditionalFormatting>
  <conditionalFormatting sqref="B22 D22:E22">
    <cfRule type="expression" dxfId="413" priority="351">
      <formula>$F22="ввести данные"</formula>
    </cfRule>
  </conditionalFormatting>
  <conditionalFormatting sqref="B23 D23:E23">
    <cfRule type="expression" dxfId="404" priority="342">
      <formula>$F23="ввести данные"</formula>
    </cfRule>
  </conditionalFormatting>
  <conditionalFormatting sqref="B24 D24:E24">
    <cfRule type="expression" dxfId="395" priority="333">
      <formula>$F24="ввести данные"</formula>
    </cfRule>
  </conditionalFormatting>
  <conditionalFormatting sqref="B25 D25:E25">
    <cfRule type="expression" dxfId="386" priority="324">
      <formula>$F25="ввести данные"</formula>
    </cfRule>
  </conditionalFormatting>
  <conditionalFormatting sqref="B26 D26:E26">
    <cfRule type="expression" dxfId="377" priority="315">
      <formula>$F26="ввести данные"</formula>
    </cfRule>
  </conditionalFormatting>
  <conditionalFormatting sqref="B27 D27:E27">
    <cfRule type="expression" dxfId="368" priority="306">
      <formula>$F27="ввести данные"</formula>
    </cfRule>
  </conditionalFormatting>
  <conditionalFormatting sqref="B28 D28:E28">
    <cfRule type="expression" dxfId="359" priority="297">
      <formula>$F28="ввести данные"</formula>
    </cfRule>
  </conditionalFormatting>
  <conditionalFormatting sqref="B29 D29:E29">
    <cfRule type="expression" dxfId="350" priority="288">
      <formula>$F29="ввести данные"</formula>
    </cfRule>
  </conditionalFormatting>
  <conditionalFormatting sqref="B30 D30:E30">
    <cfRule type="expression" dxfId="341" priority="279">
      <formula>$F30="ввести данные"</formula>
    </cfRule>
  </conditionalFormatting>
  <conditionalFormatting sqref="B31 D31:E31">
    <cfRule type="expression" dxfId="332" priority="270">
      <formula>$F31="ввести данные"</formula>
    </cfRule>
  </conditionalFormatting>
  <conditionalFormatting sqref="B32 D32:E32">
    <cfRule type="expression" dxfId="323" priority="261">
      <formula>$F32="ввести данные"</formula>
    </cfRule>
  </conditionalFormatting>
  <conditionalFormatting sqref="B33 D33:E33">
    <cfRule type="expression" dxfId="314" priority="252">
      <formula>$F33="ввести данные"</formula>
    </cfRule>
  </conditionalFormatting>
  <conditionalFormatting sqref="B34 D34:E34">
    <cfRule type="expression" dxfId="305" priority="243">
      <formula>$F34="ввести данные"</formula>
    </cfRule>
  </conditionalFormatting>
  <conditionalFormatting sqref="B35 D35:E35">
    <cfRule type="expression" dxfId="296" priority="234">
      <formula>$F35="ввести данные"</formula>
    </cfRule>
  </conditionalFormatting>
  <conditionalFormatting sqref="B36 D36:E36">
    <cfRule type="expression" dxfId="287" priority="225">
      <formula>$F36="ввести данные"</formula>
    </cfRule>
  </conditionalFormatting>
  <conditionalFormatting sqref="B37 D37:E37">
    <cfRule type="expression" dxfId="278" priority="216">
      <formula>$F37="ввести данные"</formula>
    </cfRule>
  </conditionalFormatting>
  <conditionalFormatting sqref="B38 D38:E38">
    <cfRule type="expression" dxfId="269" priority="207">
      <formula>$F38="ввести данные"</formula>
    </cfRule>
  </conditionalFormatting>
  <conditionalFormatting sqref="B39 D39:E39">
    <cfRule type="expression" dxfId="260" priority="198">
      <formula>$F39="ввести данные"</formula>
    </cfRule>
  </conditionalFormatting>
  <conditionalFormatting sqref="B40 D40:E40">
    <cfRule type="expression" dxfId="251" priority="189">
      <formula>$F40="ввести данные"</formula>
    </cfRule>
  </conditionalFormatting>
  <conditionalFormatting sqref="B41 D41:E41">
    <cfRule type="expression" dxfId="242" priority="180">
      <formula>$F41="ввести данные"</formula>
    </cfRule>
  </conditionalFormatting>
  <conditionalFormatting sqref="B42 D42:E42">
    <cfRule type="expression" dxfId="233" priority="171">
      <formula>$F42="ввести данные"</formula>
    </cfRule>
  </conditionalFormatting>
  <conditionalFormatting sqref="B43 D43:E43">
    <cfRule type="expression" dxfId="224" priority="162">
      <formula>$F43="ввести данные"</formula>
    </cfRule>
  </conditionalFormatting>
  <conditionalFormatting sqref="B44 D44:E44">
    <cfRule type="expression" dxfId="215" priority="153">
      <formula>$F44="ввести данные"</formula>
    </cfRule>
  </conditionalFormatting>
  <conditionalFormatting sqref="B45 D45:E45">
    <cfRule type="expression" dxfId="206" priority="144">
      <formula>$F45="ввести данные"</formula>
    </cfRule>
  </conditionalFormatting>
  <conditionalFormatting sqref="B46 D46:E46">
    <cfRule type="expression" dxfId="197" priority="135">
      <formula>$F46="ввести данные"</formula>
    </cfRule>
  </conditionalFormatting>
  <conditionalFormatting sqref="B47 D47:E47">
    <cfRule type="expression" dxfId="188" priority="126">
      <formula>$F47="ввести данные"</formula>
    </cfRule>
  </conditionalFormatting>
  <conditionalFormatting sqref="B48 D48:E48">
    <cfRule type="expression" dxfId="179" priority="117">
      <formula>$F48="ввести данные"</formula>
    </cfRule>
  </conditionalFormatting>
  <conditionalFormatting sqref="B49 D49:E49">
    <cfRule type="expression" dxfId="170" priority="108">
      <formula>$F49="ввести данные"</formula>
    </cfRule>
  </conditionalFormatting>
  <conditionalFormatting sqref="B50 D50:E50">
    <cfRule type="expression" dxfId="161" priority="99">
      <formula>$F50="ввести данные"</formula>
    </cfRule>
  </conditionalFormatting>
  <conditionalFormatting sqref="B51 D51:E51">
    <cfRule type="expression" dxfId="152" priority="90">
      <formula>$F51="ввести данные"</formula>
    </cfRule>
  </conditionalFormatting>
  <conditionalFormatting sqref="B52 D52:E52">
    <cfRule type="expression" dxfId="143" priority="81">
      <formula>$F52="ввести данные"</formula>
    </cfRule>
  </conditionalFormatting>
  <conditionalFormatting sqref="B53 D53:E53">
    <cfRule type="expression" dxfId="134" priority="72">
      <formula>$F53="ввести данные"</formula>
    </cfRule>
  </conditionalFormatting>
  <conditionalFormatting sqref="B54 D54:E54">
    <cfRule type="expression" dxfId="125" priority="63">
      <formula>$F54="ввести данные"</formula>
    </cfRule>
  </conditionalFormatting>
  <conditionalFormatting sqref="B55 D55:E55">
    <cfRule type="expression" dxfId="116" priority="54">
      <formula>$F55="ввести данные"</formula>
    </cfRule>
  </conditionalFormatting>
  <conditionalFormatting sqref="B56 D56:E56">
    <cfRule type="expression" dxfId="107" priority="45">
      <formula>$F56="ввести данные"</formula>
    </cfRule>
  </conditionalFormatting>
  <conditionalFormatting sqref="B57 D57:E57">
    <cfRule type="expression" dxfId="98" priority="36">
      <formula>$F57="ввести данные"</formula>
    </cfRule>
  </conditionalFormatting>
  <conditionalFormatting sqref="B58 D58:E58">
    <cfRule type="expression" dxfId="89" priority="27">
      <formula>$F58="ввести данные"</formula>
    </cfRule>
  </conditionalFormatting>
  <conditionalFormatting sqref="B59 D59:E59">
    <cfRule type="expression" dxfId="80" priority="18">
      <formula>$F59="ввести данные"</formula>
    </cfRule>
  </conditionalFormatting>
  <conditionalFormatting sqref="B62:E62">
    <cfRule type="expression" dxfId="71" priority="9">
      <formula>$F62="ввести данные"</formula>
    </cfRule>
  </conditionalFormatting>
  <printOptions horizontalCentered="1" verticalCentered="1"/>
  <pageMargins left="0" right="0" top="0" bottom="0" header="0" footer="0"/>
  <pageSetup paperSize="9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B5AF3-D340-4505-B380-C4C6CD5CD3E2}">
  <dimension ref="A1:G10"/>
  <sheetViews>
    <sheetView tabSelected="1" workbookViewId="0">
      <selection activeCell="L15" sqref="L15"/>
    </sheetView>
  </sheetViews>
  <sheetFormatPr defaultRowHeight="15" x14ac:dyDescent="0.25"/>
  <cols>
    <col min="2" max="2" width="3.140625" customWidth="1"/>
    <col min="6" max="6" width="14.7109375" customWidth="1"/>
    <col min="7" max="7" width="21" customWidth="1"/>
  </cols>
  <sheetData>
    <row r="1" spans="1:7" x14ac:dyDescent="0.25">
      <c r="A1" s="16"/>
      <c r="B1" s="1" t="s">
        <v>35</v>
      </c>
    </row>
    <row r="2" spans="1:7" s="15" customFormat="1" ht="15.75" thickBot="1" x14ac:dyDescent="0.3"/>
    <row r="3" spans="1:7" x14ac:dyDescent="0.25">
      <c r="B3" s="14" t="s">
        <v>29</v>
      </c>
      <c r="C3" s="20" t="s">
        <v>30</v>
      </c>
      <c r="D3" s="23" t="s">
        <v>31</v>
      </c>
      <c r="E3" s="24"/>
      <c r="F3" s="28" t="s">
        <v>32</v>
      </c>
      <c r="G3" s="26" t="s">
        <v>33</v>
      </c>
    </row>
    <row r="4" spans="1:7" ht="75" customHeight="1" x14ac:dyDescent="0.25">
      <c r="A4" s="18" t="s">
        <v>34</v>
      </c>
      <c r="B4" s="17">
        <v>1</v>
      </c>
      <c r="C4" s="21">
        <v>1</v>
      </c>
      <c r="D4" s="3">
        <v>21.3</v>
      </c>
      <c r="E4" s="8">
        <v>2.8</v>
      </c>
      <c r="F4" s="29">
        <v>1.9</v>
      </c>
      <c r="G4" s="27" t="s">
        <v>36</v>
      </c>
    </row>
    <row r="5" spans="1:7" ht="18.75" x14ac:dyDescent="0.25">
      <c r="A5" s="18"/>
      <c r="B5" s="17">
        <v>5</v>
      </c>
      <c r="C5" s="21">
        <v>4</v>
      </c>
      <c r="D5" s="3">
        <v>21.3</v>
      </c>
      <c r="E5" s="8">
        <v>3</v>
      </c>
      <c r="F5" s="29">
        <v>1.9</v>
      </c>
      <c r="G5" s="27" t="s">
        <v>36</v>
      </c>
    </row>
    <row r="6" spans="1:7" ht="18.75" x14ac:dyDescent="0.25">
      <c r="A6" s="18"/>
      <c r="B6" s="17">
        <v>3</v>
      </c>
      <c r="C6" s="21">
        <v>6</v>
      </c>
      <c r="D6" s="3">
        <v>57</v>
      </c>
      <c r="E6" s="8">
        <v>3</v>
      </c>
      <c r="F6" s="29">
        <v>1.2</v>
      </c>
      <c r="G6" s="27" t="s">
        <v>36</v>
      </c>
    </row>
    <row r="7" spans="1:7" ht="19.5" thickBot="1" x14ac:dyDescent="0.3">
      <c r="A7" s="18"/>
      <c r="B7" s="17">
        <v>7</v>
      </c>
      <c r="C7" s="21">
        <v>5</v>
      </c>
      <c r="D7" s="5">
        <v>57</v>
      </c>
      <c r="E7" s="25">
        <v>3.5</v>
      </c>
      <c r="F7" s="30">
        <v>1.4</v>
      </c>
      <c r="G7" s="27" t="s">
        <v>36</v>
      </c>
    </row>
    <row r="8" spans="1:7" ht="35.25" customHeight="1" x14ac:dyDescent="0.25">
      <c r="B8" s="19" t="s">
        <v>37</v>
      </c>
      <c r="C8" s="19"/>
      <c r="D8" s="22"/>
      <c r="E8" s="22"/>
      <c r="F8" s="22"/>
      <c r="G8" s="19"/>
    </row>
    <row r="10" spans="1:7" x14ac:dyDescent="0.25">
      <c r="B10" s="13" t="s">
        <v>39</v>
      </c>
      <c r="C10" s="13"/>
      <c r="D10" s="13"/>
      <c r="E10" s="13"/>
      <c r="F10" s="13"/>
      <c r="G10" s="13"/>
    </row>
  </sheetData>
  <mergeCells count="4">
    <mergeCell ref="D3:E3"/>
    <mergeCell ref="A4:A7"/>
    <mergeCell ref="B8:G8"/>
    <mergeCell ref="B10:G10"/>
  </mergeCells>
  <conditionalFormatting sqref="C7:F7">
    <cfRule type="expression" dxfId="62" priority="45">
      <formula>$F7="ввести данные"</formula>
    </cfRule>
  </conditionalFormatting>
  <conditionalFormatting sqref="C4:F4">
    <cfRule type="expression" dxfId="53" priority="36">
      <formula>$F4="ввести данные"</formula>
    </cfRule>
  </conditionalFormatting>
  <conditionalFormatting sqref="G4:G7">
    <cfRule type="containsText" dxfId="52" priority="28" operator="containsText" text="≈-">
      <formula>NOT(ISERROR(SEARCH("≈-",G4)))</formula>
    </cfRule>
    <cfRule type="containsText" dxfId="51" priority="29" operator="containsText" text="ввести данные">
      <formula>NOT(ISERROR(SEARCH("ввести данные",G4)))</formula>
    </cfRule>
    <cfRule type="containsText" dxfId="50" priority="30" operator="containsText" text="≈3 ">
      <formula>NOT(ISERROR(SEARCH("≈3 ",G4)))</formula>
    </cfRule>
    <cfRule type="containsText" dxfId="49" priority="31" operator="containsText" text="≈4 ">
      <formula>NOT(ISERROR(SEARCH("≈4 ",G4)))</formula>
    </cfRule>
    <cfRule type="containsText" dxfId="48" priority="32" operator="containsText" text="≈2 ">
      <formula>NOT(ISERROR(SEARCH("≈2 ",G4)))</formula>
    </cfRule>
    <cfRule type="containsText" dxfId="47" priority="33" operator="containsText" text="≈1 ">
      <formula>NOT(ISERROR(SEARCH("≈1 ",G4)))</formula>
    </cfRule>
    <cfRule type="containsText" dxfId="46" priority="34" operator="containsText" text="≈0 ">
      <formula>NOT(ISERROR(SEARCH("≈0 ",G4)))</formula>
    </cfRule>
    <cfRule type="containsText" dxfId="45" priority="35" operator="containsText" text="необходимы мероприятия">
      <formula>NOT(ISERROR(SEARCH("необходимы мероприятия",G4)))</formula>
    </cfRule>
  </conditionalFormatting>
  <conditionalFormatting sqref="C5:F5">
    <cfRule type="expression" dxfId="26" priority="18">
      <formula>$F5="ввести данные"</formula>
    </cfRule>
  </conditionalFormatting>
  <conditionalFormatting sqref="C6:F6">
    <cfRule type="expression" dxfId="8" priority="9">
      <formula>$F6="ввести данные"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k W h s V L O H M y O i A A A A 9 Q A A A B I A H A B D b 2 5 m a W c v U G F j a 2 F n Z S 5 4 b W w g o h g A K K A U A A A A A A A A A A A A A A A A A A A A A A A A A A A A h Y + 9 D o I w G E V f h X S n R R h U 8 l E G V 0 m M R u P a l A q N U E x / L O / m 4 C P 5 C k I U d X O 8 9 5 z h 3 s f t D n n f N s F V a C M 7 l a E Z j l A g F O 9 K q a o M O X s K F y i n s G H 8 z C o R D L I y a W / K D N X W X l J C v P f Y J 7 j T F Y m j a E a O x X r H a 9 E y 9 J H l f z m U y l i m u E A U D q 8 x N M b L O U 7 i Y R K Q q Y N C q i 8 f 2 U h / S l i 5 x j o t q H b h d g 9 k i k D e F + g T U E s D B B Q A A g A I A J F o b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a G x U K I p H u A 4 A A A A R A A A A E w A c A E Z v c m 1 1 b G F z L 1 N l Y 3 R p b 2 4 x L m 0 g o h g A K K A U A A A A A A A A A A A A A A A A A A A A A A A A A A A A K 0 5 N L s n M z 1 M I h t C G 1 g B Q S w E C L Q A U A A I A C A C R a G x U s 4 c z I 6 I A A A D 1 A A A A E g A A A A A A A A A A A A A A A A A A A A A A Q 2 9 u Z m l n L 1 B h Y 2 t h Z 2 U u e G 1 s U E s B A i 0 A F A A C A A g A k W h s V A / K 6 a u k A A A A 6 Q A A A B M A A A A A A A A A A A A A A A A A 7 g A A A F t D b 2 5 0 Z W 5 0 X 1 R 5 c G V z X S 5 4 b W x Q S w E C L Q A U A A I A C A C R a G x U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l o q Q C s 6 7 k G b 0 7 C y W + 6 r H Q A A A A A C A A A A A A A Q Z g A A A A E A A C A A A A B z P k a r Y 0 Z I x z M D b V x y F V 6 H J W u 6 M z 0 J i T g a M S t 0 t f U R w A A A A A A O g A A A A A I A A C A A A A A H E k v k 1 + i V V w V t V p g + i e s m j j A i R P h C I F E M n K c h o n f + o 1 A A A A C s A w x n x B t N Z i K k h U M p H 0 B a r 3 M T S Y j 1 m L D D R V d Z o 4 K t 6 3 T S e k l 7 a Q + V i s m t h j K B I V 6 v / q U 0 + E N / u 3 u O q r U b T Y i b z M R Q u f G Z q s U i v a J N m S 7 m p 0 A A A A B L X F C 3 Q 4 S F T Z L 6 U t 0 9 l 9 6 X a / L 7 3 g C W 7 r w a 3 S x E Y K 4 i 4 v Y v 7 l 9 K B C 5 k u 5 I R L 2 K W w a F k N O J u V 9 f t h N 8 h v b d M o G K P < / D a t a M a s h u p > 
</file>

<file path=customXml/itemProps1.xml><?xml version="1.0" encoding="utf-8"?>
<ds:datastoreItem xmlns:ds="http://schemas.openxmlformats.org/officeDocument/2006/customXml" ds:itemID="{4E5E7A34-D5E7-44F0-8ECB-F52D55C6A70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списки для чек-листа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2022-03-13T06:45:35Z</dcterms:modified>
</cp:coreProperties>
</file>