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15" windowWidth="15480" windowHeight="9120" activeTab="0"/>
  </bookViews>
  <sheets>
    <sheet name="Чистая" sheetId="1" r:id="rId1"/>
  </sheets>
  <definedNames>
    <definedName name="Год">'Чистая'!$E$180</definedName>
    <definedName name="Заправлено_ИТОГО">'Чистая'!$G$168</definedName>
    <definedName name="Зимняя_норма_без_насоса">'Чистая'!#REF!</definedName>
    <definedName name="Зимняя_норма_км">'Чистая'!#REF!</definedName>
    <definedName name="Зимняя_норма_насос">'Чистая'!#REF!</definedName>
    <definedName name="КИЛОМЕТР" localSheetId="0">'Чистая'!#REF!</definedName>
    <definedName name="Летняя_норма_без_насоса">'Чистая'!#REF!</definedName>
    <definedName name="Летняя_норма_км">'Чистая'!#REF!</definedName>
    <definedName name="Летняя_норма_насос">'Чистая'!#REF!</definedName>
    <definedName name="Месяц">'Чистая'!$E$181</definedName>
    <definedName name="Моточасы">'Чистая'!#REF!</definedName>
    <definedName name="Наработка_холостой">'Чистая'!#REF!</definedName>
    <definedName name="НАСОС" localSheetId="0">'Чистая'!#REF!</definedName>
    <definedName name="Общий_пробег">'Чистая'!#REF!</definedName>
    <definedName name="Остаток_Начало">'Чистая'!$J$5</definedName>
    <definedName name="Приведеный">'Чистая'!#REF!</definedName>
    <definedName name="Пробег_ИТОГО">'Чистая'!$F$168</definedName>
    <definedName name="Пробег_месяц">'Чистая'!#REF!</definedName>
    <definedName name="Расход_ИТОГО">'Чистая'!$I$168</definedName>
    <definedName name="Спидометр_1">'Чистая'!$E$5</definedName>
    <definedName name="Спидометр_2">'Чистая'!$E$168</definedName>
    <definedName name="ХОЛОСТОЙ" localSheetId="0">'Чистая'!#REF!</definedName>
  </definedNames>
  <calcPr fullCalcOnLoad="1"/>
</workbook>
</file>

<file path=xl/comments1.xml><?xml version="1.0" encoding="utf-8"?>
<comments xmlns="http://schemas.openxmlformats.org/spreadsheetml/2006/main">
  <authors>
    <author>_</author>
    <author>Обсидиан</author>
  </authors>
  <commentList>
    <comment ref="K169" authorId="0">
      <text>
        <r>
          <rPr>
            <b/>
            <sz val="8"/>
            <rFont val="Tahoma"/>
            <family val="2"/>
          </rPr>
          <t>_:</t>
        </r>
        <r>
          <rPr>
            <sz val="8"/>
            <rFont val="Tahoma"/>
            <family val="2"/>
          </rPr>
          <t xml:space="preserve">
Остаток который должен быть по нормам
</t>
        </r>
      </text>
    </comment>
    <comment ref="J168" authorId="0">
      <text>
        <r>
          <rPr>
            <b/>
            <sz val="8"/>
            <rFont val="Tahoma"/>
            <family val="2"/>
          </rPr>
          <t>_:</t>
        </r>
        <r>
          <rPr>
            <sz val="8"/>
            <rFont val="Tahoma"/>
            <family val="2"/>
          </rPr>
          <t xml:space="preserve">
Остаток фактический
</t>
        </r>
      </text>
    </comment>
    <comment ref="K168" authorId="0">
      <text>
        <r>
          <rPr>
            <b/>
            <sz val="8"/>
            <rFont val="Tahoma"/>
            <family val="2"/>
          </rPr>
          <t>_:</t>
        </r>
        <r>
          <rPr>
            <sz val="8"/>
            <rFont val="Tahoma"/>
            <family val="2"/>
          </rPr>
          <t xml:space="preserve">
Остаток по расчёту</t>
        </r>
      </text>
    </comment>
    <comment ref="L168" authorId="0">
      <text>
        <r>
          <rPr>
            <b/>
            <sz val="8"/>
            <rFont val="Tahoma"/>
            <family val="2"/>
          </rPr>
          <t>_:</t>
        </r>
        <r>
          <rPr>
            <sz val="8"/>
            <rFont val="Tahoma"/>
            <family val="2"/>
          </rPr>
          <t xml:space="preserve">
Разница за месяц из суммы разниц
</t>
        </r>
      </text>
    </comment>
    <comment ref="L169" authorId="0">
      <text>
        <r>
          <rPr>
            <b/>
            <sz val="8"/>
            <rFont val="Tahoma"/>
            <family val="2"/>
          </rPr>
          <t>_:</t>
        </r>
        <r>
          <rPr>
            <sz val="8"/>
            <rFont val="Tahoma"/>
            <family val="2"/>
          </rPr>
          <t xml:space="preserve">
Разница за месяц между расчётным остатком и фактичеким
</t>
        </r>
      </text>
    </comment>
    <comment ref="E5" authorId="1">
      <text>
        <r>
          <rPr>
            <b/>
            <sz val="8"/>
            <rFont val="Tahoma"/>
            <family val="2"/>
          </rPr>
          <t>Обсидиан:</t>
        </r>
        <r>
          <rPr>
            <sz val="8"/>
            <rFont val="Tahoma"/>
            <family val="2"/>
          </rPr>
          <t xml:space="preserve">
Пробег на начало месяца</t>
        </r>
      </text>
    </comment>
    <comment ref="J5" authorId="1">
      <text>
        <r>
          <rPr>
            <b/>
            <sz val="8"/>
            <rFont val="Tahoma"/>
            <family val="2"/>
          </rPr>
          <t>Обсидиан:</t>
        </r>
        <r>
          <rPr>
            <sz val="8"/>
            <rFont val="Tahoma"/>
            <family val="2"/>
          </rPr>
          <t xml:space="preserve">
Остаток в баке на начало месяца</t>
        </r>
      </text>
    </comment>
    <comment ref="D179" authorId="1">
      <text>
        <r>
          <rPr>
            <b/>
            <sz val="8"/>
            <rFont val="Tahoma"/>
            <family val="0"/>
          </rPr>
          <t>Обсидиан:</t>
        </r>
        <r>
          <rPr>
            <sz val="8"/>
            <rFont val="Tahoma"/>
            <family val="0"/>
          </rPr>
          <t xml:space="preserve">
Здесь указывается государственный номер автомобиля</t>
        </r>
      </text>
    </comment>
  </commentList>
</comments>
</file>

<file path=xl/sharedStrings.xml><?xml version="1.0" encoding="utf-8"?>
<sst xmlns="http://schemas.openxmlformats.org/spreadsheetml/2006/main" count="32" uniqueCount="27">
  <si>
    <t>Дата</t>
  </si>
  <si>
    <t>Наименование и место работы автомобиля</t>
  </si>
  <si>
    <t>РАБОТА ПОЖАРНОГО АВТОМОБИЛЯ</t>
  </si>
  <si>
    <t>Расход топлива в л.</t>
  </si>
  <si>
    <t>Остаток топлива в баке после выезда</t>
  </si>
  <si>
    <t>Время выезда</t>
  </si>
  <si>
    <t>Время возвращения</t>
  </si>
  <si>
    <t>Показания спидометра перед выездом</t>
  </si>
  <si>
    <t>Пройдено км к месту работы</t>
  </si>
  <si>
    <t>Заправка топлива в автомобиль</t>
  </si>
  <si>
    <t>Фактически</t>
  </si>
  <si>
    <t>По нормам</t>
  </si>
  <si>
    <t>Разница</t>
  </si>
  <si>
    <t>Начало периода</t>
  </si>
  <si>
    <t>ИТОГО за месяц:</t>
  </si>
  <si>
    <t>Израсходовано топлива по элементам работы по нормам</t>
  </si>
  <si>
    <t>Общий пробег автомобиля за отчётный месяц с учётом работы двигателя на стоянках (приведённых) км.</t>
  </si>
  <si>
    <t>Нормы расхода топлива</t>
  </si>
  <si>
    <t>Текущая норма</t>
  </si>
  <si>
    <t>1 км</t>
  </si>
  <si>
    <t>1 мин с насосом</t>
  </si>
  <si>
    <t>1 мин без насоса</t>
  </si>
  <si>
    <t>Год</t>
  </si>
  <si>
    <t>Месяц</t>
  </si>
  <si>
    <t>Справочные данные</t>
  </si>
  <si>
    <t>У 456 АЕ</t>
  </si>
  <si>
    <t>апрель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</si>
</sst>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00"/>
    <numFmt numFmtId="175" formatCode="0.000_ ;[Red]\-0.000\ 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3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0" fontId="0" fillId="0" borderId="17" xfId="0" applyNumberFormat="1" applyBorder="1" applyAlignment="1" applyProtection="1">
      <alignment/>
      <protection locked="0"/>
    </xf>
    <xf numFmtId="1" fontId="0" fillId="32" borderId="17" xfId="0" applyNumberFormat="1" applyFill="1" applyBorder="1" applyAlignment="1">
      <alignment/>
    </xf>
    <xf numFmtId="1" fontId="0" fillId="0" borderId="17" xfId="0" applyNumberFormat="1" applyBorder="1" applyAlignment="1" applyProtection="1">
      <alignment/>
      <protection locked="0"/>
    </xf>
    <xf numFmtId="0" fontId="0" fillId="32" borderId="18" xfId="0" applyFill="1" applyBorder="1" applyAlignment="1">
      <alignment/>
    </xf>
    <xf numFmtId="175" fontId="0" fillId="32" borderId="19" xfId="0" applyNumberFormat="1" applyFill="1" applyBorder="1" applyAlignment="1">
      <alignment/>
    </xf>
    <xf numFmtId="175" fontId="0" fillId="32" borderId="20" xfId="0" applyNumberFormat="1" applyFill="1" applyBorder="1" applyAlignment="1">
      <alignment/>
    </xf>
    <xf numFmtId="173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20" fontId="0" fillId="0" borderId="22" xfId="0" applyNumberFormat="1" applyBorder="1" applyAlignment="1" applyProtection="1">
      <alignment/>
      <protection locked="0"/>
    </xf>
    <xf numFmtId="1" fontId="0" fillId="32" borderId="22" xfId="0" applyNumberFormat="1" applyFill="1" applyBorder="1" applyAlignment="1">
      <alignment/>
    </xf>
    <xf numFmtId="1" fontId="0" fillId="0" borderId="22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5" fontId="0" fillId="32" borderId="23" xfId="0" applyNumberFormat="1" applyFill="1" applyBorder="1" applyAlignment="1">
      <alignment/>
    </xf>
    <xf numFmtId="175" fontId="0" fillId="32" borderId="24" xfId="0" applyNumberFormat="1" applyFill="1" applyBorder="1" applyAlignment="1">
      <alignment/>
    </xf>
    <xf numFmtId="175" fontId="0" fillId="32" borderId="25" xfId="0" applyNumberFormat="1" applyFill="1" applyBorder="1" applyAlignment="1">
      <alignment/>
    </xf>
    <xf numFmtId="175" fontId="0" fillId="32" borderId="26" xfId="0" applyNumberFormat="1" applyFill="1" applyBorder="1" applyAlignment="1">
      <alignment/>
    </xf>
    <xf numFmtId="20" fontId="0" fillId="0" borderId="18" xfId="0" applyNumberFormat="1" applyBorder="1" applyAlignment="1" applyProtection="1">
      <alignment/>
      <protection locked="0"/>
    </xf>
    <xf numFmtId="173" fontId="0" fillId="0" borderId="27" xfId="0" applyNumberFormat="1" applyBorder="1" applyAlignment="1" applyProtection="1">
      <alignment/>
      <protection locked="0"/>
    </xf>
    <xf numFmtId="173" fontId="0" fillId="0" borderId="18" xfId="0" applyNumberFormat="1" applyBorder="1" applyAlignment="1" applyProtection="1">
      <alignment/>
      <protection locked="0"/>
    </xf>
    <xf numFmtId="1" fontId="0" fillId="32" borderId="18" xfId="0" applyNumberFormat="1" applyFill="1" applyBorder="1" applyAlignment="1">
      <alignment/>
    </xf>
    <xf numFmtId="1" fontId="0" fillId="0" borderId="18" xfId="0" applyNumberFormat="1" applyBorder="1" applyAlignment="1" applyProtection="1">
      <alignment/>
      <protection locked="0"/>
    </xf>
    <xf numFmtId="173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0" fillId="32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/>
    </xf>
    <xf numFmtId="174" fontId="0" fillId="10" borderId="10" xfId="0" applyNumberForma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175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174" fontId="0" fillId="32" borderId="1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174" fontId="0" fillId="0" borderId="17" xfId="0" applyNumberFormat="1" applyBorder="1" applyAlignment="1" applyProtection="1">
      <alignment/>
      <protection locked="0"/>
    </xf>
    <xf numFmtId="174" fontId="0" fillId="0" borderId="18" xfId="0" applyNumberFormat="1" applyBorder="1" applyAlignment="1" applyProtection="1">
      <alignment/>
      <protection locked="0"/>
    </xf>
    <xf numFmtId="174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horizontal="center" vertical="center"/>
    </xf>
    <xf numFmtId="1" fontId="0" fillId="0" borderId="25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2"/>
  </sheetPr>
  <dimension ref="A1:L192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2:H2"/>
    </sheetView>
  </sheetViews>
  <sheetFormatPr defaultColWidth="9.00390625" defaultRowHeight="12.75"/>
  <cols>
    <col min="1" max="1" width="11.625" style="0" customWidth="1"/>
    <col min="2" max="2" width="38.25390625" style="0" customWidth="1"/>
    <col min="3" max="3" width="8.125" style="0" customWidth="1"/>
    <col min="4" max="4" width="8.875" style="0" customWidth="1"/>
    <col min="5" max="5" width="11.875" style="0" customWidth="1"/>
  </cols>
  <sheetData>
    <row r="1" spans="1:12" ht="13.5" thickBot="1">
      <c r="A1" s="52" t="s">
        <v>0</v>
      </c>
      <c r="B1" s="52" t="s">
        <v>1</v>
      </c>
      <c r="C1" s="66" t="s">
        <v>2</v>
      </c>
      <c r="D1" s="66"/>
      <c r="E1" s="66"/>
      <c r="F1" s="66"/>
      <c r="G1" s="66"/>
      <c r="H1" s="59" t="s">
        <v>3</v>
      </c>
      <c r="I1" s="66"/>
      <c r="J1" s="60" t="s">
        <v>4</v>
      </c>
      <c r="K1" s="61"/>
      <c r="L1" s="62"/>
    </row>
    <row r="2" spans="1:12" ht="39" customHeight="1" thickBot="1">
      <c r="A2" s="53"/>
      <c r="B2" s="53"/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66"/>
      <c r="I2" s="66"/>
      <c r="J2" s="63"/>
      <c r="K2" s="64"/>
      <c r="L2" s="65"/>
    </row>
    <row r="3" spans="1:12" ht="26.25" thickBot="1">
      <c r="A3" s="54"/>
      <c r="B3" s="54"/>
      <c r="C3" s="56"/>
      <c r="D3" s="56"/>
      <c r="E3" s="56"/>
      <c r="F3" s="56"/>
      <c r="G3" s="56"/>
      <c r="H3" s="2" t="s">
        <v>10</v>
      </c>
      <c r="I3" s="2" t="s">
        <v>11</v>
      </c>
      <c r="J3" s="3" t="s">
        <v>10</v>
      </c>
      <c r="K3" s="3" t="s">
        <v>11</v>
      </c>
      <c r="L3" s="2" t="s">
        <v>12</v>
      </c>
    </row>
    <row r="4" spans="1:12" ht="13.5" thickBot="1">
      <c r="A4" s="1">
        <v>1</v>
      </c>
      <c r="B4" s="1">
        <v>2</v>
      </c>
      <c r="C4" s="1">
        <v>3.4</v>
      </c>
      <c r="D4" s="1">
        <v>5.6</v>
      </c>
      <c r="E4" s="1">
        <v>7</v>
      </c>
      <c r="F4" s="1">
        <v>8</v>
      </c>
      <c r="G4" s="1">
        <v>17</v>
      </c>
      <c r="H4" s="1">
        <v>18</v>
      </c>
      <c r="I4" s="1">
        <v>19</v>
      </c>
      <c r="J4" s="4">
        <v>20</v>
      </c>
      <c r="K4" s="4">
        <v>21</v>
      </c>
      <c r="L4" s="1">
        <v>22</v>
      </c>
    </row>
    <row r="5" spans="1:12" ht="13.5" thickBot="1">
      <c r="A5" s="5"/>
      <c r="B5" s="6" t="s">
        <v>13</v>
      </c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2.75">
      <c r="A6" s="11"/>
      <c r="B6" s="12"/>
      <c r="C6" s="13"/>
      <c r="D6" s="13"/>
      <c r="E6" s="14">
        <v>3098</v>
      </c>
      <c r="F6" s="15">
        <v>79</v>
      </c>
      <c r="G6" s="12"/>
      <c r="H6" s="12"/>
      <c r="I6" s="16" t="e">
        <f>IF(F6*КИЛОМЕТР+(#REF!+#REF!+#REF!+#REF!)*НАСОС+(#REF!+#REF!+#REF!+#REF!+#REF!+#REF!)*ХОЛОСТОЙ=0,"",F6*КИЛОМЕТР+(#REF!+#REF!+#REF!+#REF!)*НАСОС+(#REF!+#REF!+#REF!+#REF!+#REF!+#REF!)*ХОЛОСТОЙ)</f>
        <v>#REF!</v>
      </c>
      <c r="J6" s="48"/>
      <c r="K6" s="17">
        <v>31.822</v>
      </c>
      <c r="L6" s="18">
        <f aca="true" t="shared" si="0" ref="L6:L37">IF(J6="","",J6-K6)</f>
      </c>
    </row>
    <row r="7" spans="1:12" ht="12.75">
      <c r="A7" s="19"/>
      <c r="B7" s="20"/>
      <c r="C7" s="21"/>
      <c r="D7" s="21"/>
      <c r="E7" s="22">
        <v>3177</v>
      </c>
      <c r="F7" s="23">
        <v>79</v>
      </c>
      <c r="G7" s="20"/>
      <c r="H7" s="20"/>
      <c r="I7" s="16" t="e">
        <f>IF(F7*КИЛОМЕТР+(#REF!+#REF!+#REF!+#REF!)*НАСОС+(#REF!+#REF!+#REF!+#REF!+#REF!+#REF!)*ХОЛОСТОЙ=0,"",F7*КИЛОМЕТР+(#REF!+#REF!+#REF!+#REF!)*НАСОС+(#REF!+#REF!+#REF!+#REF!+#REF!+#REF!)*ХОЛОСТОЙ)</f>
        <v>#REF!</v>
      </c>
      <c r="J7" s="49"/>
      <c r="K7" s="25" t="e">
        <f aca="true" t="shared" si="1" ref="K7:K37">IF(J6="",IF(K6="","",IF(I7="","",K6-I7+G7)),IF(I7="",J6+G7,J6-I7+G7))</f>
        <v>#REF!</v>
      </c>
      <c r="L7" s="26">
        <f t="shared" si="0"/>
      </c>
    </row>
    <row r="8" spans="1:12" ht="12.75">
      <c r="A8" s="19"/>
      <c r="B8" s="20"/>
      <c r="C8" s="21"/>
      <c r="D8" s="21"/>
      <c r="E8" s="22" t="str">
        <f>IF(A8=0," ",E7+F7)</f>
        <v> </v>
      </c>
      <c r="F8" s="23"/>
      <c r="G8" s="20"/>
      <c r="H8" s="20"/>
      <c r="I8" s="16" t="e">
        <f>IF(F8*КИЛОМЕТР+(#REF!+#REF!+#REF!+#REF!)*НАСОС+(#REF!+#REF!+#REF!+#REF!+#REF!+#REF!)*ХОЛОСТОЙ=0,"",F8*КИЛОМЕТР+(#REF!+#REF!+#REF!+#REF!)*НАСОС+(#REF!+#REF!+#REF!+#REF!+#REF!+#REF!)*ХОЛОСТОЙ)</f>
        <v>#REF!</v>
      </c>
      <c r="J8" s="49"/>
      <c r="K8" s="27" t="e">
        <f t="shared" si="1"/>
        <v>#REF!</v>
      </c>
      <c r="L8" s="28">
        <f t="shared" si="0"/>
      </c>
    </row>
    <row r="9" spans="1:12" ht="12.75">
      <c r="A9" s="19"/>
      <c r="B9" s="20"/>
      <c r="C9" s="21"/>
      <c r="D9" s="21"/>
      <c r="E9" s="22" t="str">
        <f aca="true" t="shared" si="2" ref="E9:E37">IF(A9=0," ",E8+F8)</f>
        <v> </v>
      </c>
      <c r="F9" s="23"/>
      <c r="G9" s="20"/>
      <c r="H9" s="20"/>
      <c r="I9" s="16" t="e">
        <f>IF(F9*КИЛОМЕТР+(#REF!+#REF!+#REF!+#REF!)*НАСОС+(#REF!+#REF!+#REF!+#REF!+#REF!+#REF!)*ХОЛОСТОЙ=0,"",F9*КИЛОМЕТР+(#REF!+#REF!+#REF!+#REF!)*НАСОС+(#REF!+#REF!+#REF!+#REF!+#REF!+#REF!)*ХОЛОСТОЙ)</f>
        <v>#REF!</v>
      </c>
      <c r="J9" s="49"/>
      <c r="K9" s="27" t="e">
        <f t="shared" si="1"/>
        <v>#REF!</v>
      </c>
      <c r="L9" s="28">
        <f t="shared" si="0"/>
      </c>
    </row>
    <row r="10" spans="1:12" ht="12.75">
      <c r="A10" s="19"/>
      <c r="B10" s="20"/>
      <c r="C10" s="21"/>
      <c r="D10" s="21"/>
      <c r="E10" s="22" t="str">
        <f t="shared" si="2"/>
        <v> </v>
      </c>
      <c r="F10" s="23"/>
      <c r="G10" s="20"/>
      <c r="H10" s="20"/>
      <c r="I10" s="16" t="e">
        <f>IF(F10*КИЛОМЕТР+(#REF!+#REF!+#REF!+#REF!)*НАСОС+(#REF!+#REF!+#REF!+#REF!+#REF!+#REF!)*ХОЛОСТОЙ=0,"",F10*КИЛОМЕТР+(#REF!+#REF!+#REF!+#REF!)*НАСОС+(#REF!+#REF!+#REF!+#REF!+#REF!+#REF!)*ХОЛОСТОЙ)</f>
        <v>#REF!</v>
      </c>
      <c r="J10" s="49"/>
      <c r="K10" s="27" t="e">
        <f t="shared" si="1"/>
        <v>#REF!</v>
      </c>
      <c r="L10" s="28">
        <f t="shared" si="0"/>
      </c>
    </row>
    <row r="11" spans="1:12" ht="12.75">
      <c r="A11" s="19"/>
      <c r="B11" s="20"/>
      <c r="C11" s="21"/>
      <c r="D11" s="21"/>
      <c r="E11" s="22" t="str">
        <f t="shared" si="2"/>
        <v> </v>
      </c>
      <c r="F11" s="23"/>
      <c r="G11" s="20"/>
      <c r="H11" s="20"/>
      <c r="I11" s="16" t="e">
        <f>IF(F11*КИЛОМЕТР+(#REF!+#REF!+#REF!+#REF!)*НАСОС+(#REF!+#REF!+#REF!+#REF!+#REF!+#REF!)*ХОЛОСТОЙ=0,"",F11*КИЛОМЕТР+(#REF!+#REF!+#REF!+#REF!)*НАСОС+(#REF!+#REF!+#REF!+#REF!+#REF!+#REF!)*ХОЛОСТОЙ)</f>
        <v>#REF!</v>
      </c>
      <c r="J11" s="49"/>
      <c r="K11" s="27" t="e">
        <f t="shared" si="1"/>
        <v>#REF!</v>
      </c>
      <c r="L11" s="28">
        <f t="shared" si="0"/>
      </c>
    </row>
    <row r="12" spans="1:12" ht="12.75">
      <c r="A12" s="19"/>
      <c r="B12" s="20"/>
      <c r="C12" s="21"/>
      <c r="D12" s="21"/>
      <c r="E12" s="22" t="str">
        <f t="shared" si="2"/>
        <v> </v>
      </c>
      <c r="F12" s="23"/>
      <c r="G12" s="20"/>
      <c r="H12" s="20"/>
      <c r="I12" s="16" t="e">
        <f>IF(F12*КИЛОМЕТР+(#REF!+#REF!+#REF!+#REF!)*НАСОС+(#REF!+#REF!+#REF!+#REF!+#REF!+#REF!)*ХОЛОСТОЙ=0,"",F12*КИЛОМЕТР+(#REF!+#REF!+#REF!+#REF!)*НАСОС+(#REF!+#REF!+#REF!+#REF!+#REF!+#REF!)*ХОЛОСТОЙ)</f>
        <v>#REF!</v>
      </c>
      <c r="J12" s="49"/>
      <c r="K12" s="27" t="e">
        <f t="shared" si="1"/>
        <v>#REF!</v>
      </c>
      <c r="L12" s="28">
        <f t="shared" si="0"/>
      </c>
    </row>
    <row r="13" spans="1:12" ht="12.75">
      <c r="A13" s="19"/>
      <c r="B13" s="20"/>
      <c r="C13" s="21"/>
      <c r="D13" s="21"/>
      <c r="E13" s="22" t="str">
        <f t="shared" si="2"/>
        <v> </v>
      </c>
      <c r="F13" s="23"/>
      <c r="G13" s="20"/>
      <c r="H13" s="20"/>
      <c r="I13" s="16" t="e">
        <f>IF(F13*КИЛОМЕТР+(#REF!+#REF!+#REF!+#REF!)*НАСОС+(#REF!+#REF!+#REF!+#REF!+#REF!+#REF!)*ХОЛОСТОЙ=0,"",F13*КИЛОМЕТР+(#REF!+#REF!+#REF!+#REF!)*НАСОС+(#REF!+#REF!+#REF!+#REF!+#REF!+#REF!)*ХОЛОСТОЙ)</f>
        <v>#REF!</v>
      </c>
      <c r="J13" s="49"/>
      <c r="K13" s="27" t="e">
        <f t="shared" si="1"/>
        <v>#REF!</v>
      </c>
      <c r="L13" s="28">
        <f t="shared" si="0"/>
      </c>
    </row>
    <row r="14" spans="1:12" ht="12.75">
      <c r="A14" s="19"/>
      <c r="B14" s="20"/>
      <c r="C14" s="21"/>
      <c r="D14" s="21"/>
      <c r="E14" s="22" t="str">
        <f t="shared" si="2"/>
        <v> </v>
      </c>
      <c r="F14" s="23"/>
      <c r="G14" s="20"/>
      <c r="H14" s="20"/>
      <c r="I14" s="16" t="e">
        <f>IF(F14*КИЛОМЕТР+(#REF!+#REF!+#REF!+#REF!)*НАСОС+(#REF!+#REF!+#REF!+#REF!+#REF!+#REF!)*ХОЛОСТОЙ=0,"",F14*КИЛОМЕТР+(#REF!+#REF!+#REF!+#REF!)*НАСОС+(#REF!+#REF!+#REF!+#REF!+#REF!+#REF!)*ХОЛОСТОЙ)</f>
        <v>#REF!</v>
      </c>
      <c r="J14" s="49"/>
      <c r="K14" s="27" t="e">
        <f t="shared" si="1"/>
        <v>#REF!</v>
      </c>
      <c r="L14" s="28">
        <f t="shared" si="0"/>
      </c>
    </row>
    <row r="15" spans="1:12" ht="12.75">
      <c r="A15" s="19"/>
      <c r="B15" s="20"/>
      <c r="C15" s="21"/>
      <c r="D15" s="21"/>
      <c r="E15" s="22" t="str">
        <f t="shared" si="2"/>
        <v> </v>
      </c>
      <c r="F15" s="23"/>
      <c r="G15" s="20"/>
      <c r="H15" s="20"/>
      <c r="I15" s="16" t="e">
        <f>IF(F15*КИЛОМЕТР+(#REF!+#REF!+#REF!+#REF!)*НАСОС+(#REF!+#REF!+#REF!+#REF!+#REF!+#REF!)*ХОЛОСТОЙ=0,"",F15*КИЛОМЕТР+(#REF!+#REF!+#REF!+#REF!)*НАСОС+(#REF!+#REF!+#REF!+#REF!+#REF!+#REF!)*ХОЛОСТОЙ)</f>
        <v>#REF!</v>
      </c>
      <c r="J15" s="49"/>
      <c r="K15" s="27" t="e">
        <f t="shared" si="1"/>
        <v>#REF!</v>
      </c>
      <c r="L15" s="28">
        <f t="shared" si="0"/>
      </c>
    </row>
    <row r="16" spans="1:12" ht="12.75">
      <c r="A16" s="19"/>
      <c r="B16" s="20"/>
      <c r="C16" s="29"/>
      <c r="D16" s="21"/>
      <c r="E16" s="22" t="str">
        <f t="shared" si="2"/>
        <v> </v>
      </c>
      <c r="F16" s="23"/>
      <c r="G16" s="20"/>
      <c r="H16" s="20"/>
      <c r="I16" s="16" t="e">
        <f>IF(F16*КИЛОМЕТР+(#REF!+#REF!+#REF!+#REF!)*НАСОС+(#REF!+#REF!+#REF!+#REF!+#REF!+#REF!)*ХОЛОСТОЙ=0,"",F16*КИЛОМЕТР+(#REF!+#REF!+#REF!+#REF!)*НАСОС+(#REF!+#REF!+#REF!+#REF!+#REF!+#REF!)*ХОЛОСТОЙ)</f>
        <v>#REF!</v>
      </c>
      <c r="J16" s="49"/>
      <c r="K16" s="27" t="e">
        <f t="shared" si="1"/>
        <v>#REF!</v>
      </c>
      <c r="L16" s="28">
        <f t="shared" si="0"/>
      </c>
    </row>
    <row r="17" spans="1:12" ht="12.75">
      <c r="A17" s="19"/>
      <c r="B17" s="20"/>
      <c r="C17" s="29"/>
      <c r="D17" s="21"/>
      <c r="E17" s="22" t="str">
        <f t="shared" si="2"/>
        <v> </v>
      </c>
      <c r="F17" s="23"/>
      <c r="G17" s="20"/>
      <c r="H17" s="20"/>
      <c r="I17" s="16" t="e">
        <f>IF(F17*КИЛОМЕТР+(#REF!+#REF!+#REF!+#REF!)*НАСОС+(#REF!+#REF!+#REF!+#REF!+#REF!+#REF!)*ХОЛОСТОЙ=0,"",F17*КИЛОМЕТР+(#REF!+#REF!+#REF!+#REF!)*НАСОС+(#REF!+#REF!+#REF!+#REF!+#REF!+#REF!)*ХОЛОСТОЙ)</f>
        <v>#REF!</v>
      </c>
      <c r="J17" s="49"/>
      <c r="K17" s="27" t="e">
        <f t="shared" si="1"/>
        <v>#REF!</v>
      </c>
      <c r="L17" s="28">
        <f t="shared" si="0"/>
      </c>
    </row>
    <row r="18" spans="1:12" ht="12.75">
      <c r="A18" s="19"/>
      <c r="B18" s="20"/>
      <c r="C18" s="21"/>
      <c r="D18" s="21"/>
      <c r="E18" s="22" t="str">
        <f t="shared" si="2"/>
        <v> </v>
      </c>
      <c r="F18" s="23"/>
      <c r="G18" s="20"/>
      <c r="H18" s="20"/>
      <c r="I18" s="16" t="e">
        <f>IF(F18*КИЛОМЕТР+(#REF!+#REF!+#REF!+#REF!)*НАСОС+(#REF!+#REF!+#REF!+#REF!+#REF!+#REF!)*ХОЛОСТОЙ=0,"",F18*КИЛОМЕТР+(#REF!+#REF!+#REF!+#REF!)*НАСОС+(#REF!+#REF!+#REF!+#REF!+#REF!+#REF!)*ХОЛОСТОЙ)</f>
        <v>#REF!</v>
      </c>
      <c r="J18" s="49"/>
      <c r="K18" s="27" t="e">
        <f t="shared" si="1"/>
        <v>#REF!</v>
      </c>
      <c r="L18" s="28">
        <f t="shared" si="0"/>
      </c>
    </row>
    <row r="19" spans="1:12" ht="12.75">
      <c r="A19" s="19"/>
      <c r="B19" s="20"/>
      <c r="C19" s="21"/>
      <c r="D19" s="21"/>
      <c r="E19" s="22" t="str">
        <f t="shared" si="2"/>
        <v> </v>
      </c>
      <c r="F19" s="23"/>
      <c r="G19" s="20"/>
      <c r="H19" s="20"/>
      <c r="I19" s="16" t="e">
        <f>IF(F19*КИЛОМЕТР+(#REF!+#REF!+#REF!+#REF!)*НАСОС+(#REF!+#REF!+#REF!+#REF!+#REF!+#REF!)*ХОЛОСТОЙ=0,"",F19*КИЛОМЕТР+(#REF!+#REF!+#REF!+#REF!)*НАСОС+(#REF!+#REF!+#REF!+#REF!+#REF!+#REF!)*ХОЛОСТОЙ)</f>
        <v>#REF!</v>
      </c>
      <c r="J19" s="49"/>
      <c r="K19" s="27" t="e">
        <f t="shared" si="1"/>
        <v>#REF!</v>
      </c>
      <c r="L19" s="28">
        <f t="shared" si="0"/>
      </c>
    </row>
    <row r="20" spans="1:12" ht="12.75">
      <c r="A20" s="30"/>
      <c r="B20" s="31"/>
      <c r="C20" s="21"/>
      <c r="D20" s="21"/>
      <c r="E20" s="22" t="str">
        <f t="shared" si="2"/>
        <v> </v>
      </c>
      <c r="F20" s="23"/>
      <c r="G20" s="20"/>
      <c r="H20" s="20"/>
      <c r="I20" s="16" t="e">
        <f>IF(F20*КИЛОМЕТР+(#REF!+#REF!+#REF!+#REF!)*НАСОС+(#REF!+#REF!+#REF!+#REF!+#REF!+#REF!)*ХОЛОСТОЙ=0,"",F20*КИЛОМЕТР+(#REF!+#REF!+#REF!+#REF!)*НАСОС+(#REF!+#REF!+#REF!+#REF!+#REF!+#REF!)*ХОЛОСТОЙ)</f>
        <v>#REF!</v>
      </c>
      <c r="J20" s="49"/>
      <c r="K20" s="27" t="e">
        <f t="shared" si="1"/>
        <v>#REF!</v>
      </c>
      <c r="L20" s="28">
        <f t="shared" si="0"/>
      </c>
    </row>
    <row r="21" spans="1:12" ht="12.75">
      <c r="A21" s="19"/>
      <c r="B21" s="20"/>
      <c r="C21" s="21"/>
      <c r="D21" s="21"/>
      <c r="E21" s="22" t="str">
        <f t="shared" si="2"/>
        <v> </v>
      </c>
      <c r="F21" s="23"/>
      <c r="G21" s="20"/>
      <c r="H21" s="20"/>
      <c r="I21" s="16" t="e">
        <f>IF(F21*КИЛОМЕТР+(#REF!+#REF!+#REF!+#REF!)*НАСОС+(#REF!+#REF!+#REF!+#REF!+#REF!+#REF!)*ХОЛОСТОЙ=0,"",F21*КИЛОМЕТР+(#REF!+#REF!+#REF!+#REF!)*НАСОС+(#REF!+#REF!+#REF!+#REF!+#REF!+#REF!)*ХОЛОСТОЙ)</f>
        <v>#REF!</v>
      </c>
      <c r="J21" s="49"/>
      <c r="K21" s="27" t="e">
        <f t="shared" si="1"/>
        <v>#REF!</v>
      </c>
      <c r="L21" s="28">
        <f t="shared" si="0"/>
      </c>
    </row>
    <row r="22" spans="1:12" ht="12.75">
      <c r="A22" s="19"/>
      <c r="B22" s="20"/>
      <c r="C22" s="21"/>
      <c r="D22" s="21"/>
      <c r="E22" s="22" t="str">
        <f t="shared" si="2"/>
        <v> </v>
      </c>
      <c r="F22" s="23"/>
      <c r="G22" s="20"/>
      <c r="H22" s="20"/>
      <c r="I22" s="16" t="e">
        <f>IF(F22*КИЛОМЕТР+(#REF!+#REF!+#REF!+#REF!)*НАСОС+(#REF!+#REF!+#REF!+#REF!+#REF!+#REF!)*ХОЛОСТОЙ=0,"",F22*КИЛОМЕТР+(#REF!+#REF!+#REF!+#REF!)*НАСОС+(#REF!+#REF!+#REF!+#REF!+#REF!+#REF!)*ХОЛОСТОЙ)</f>
        <v>#REF!</v>
      </c>
      <c r="J22" s="49"/>
      <c r="K22" s="27" t="e">
        <f t="shared" si="1"/>
        <v>#REF!</v>
      </c>
      <c r="L22" s="28">
        <f t="shared" si="0"/>
      </c>
    </row>
    <row r="23" spans="1:12" ht="12.75">
      <c r="A23" s="19"/>
      <c r="B23" s="20"/>
      <c r="C23" s="21"/>
      <c r="D23" s="21"/>
      <c r="E23" s="22" t="str">
        <f t="shared" si="2"/>
        <v> </v>
      </c>
      <c r="F23" s="23"/>
      <c r="G23" s="20"/>
      <c r="H23" s="20"/>
      <c r="I23" s="16" t="e">
        <f>IF(F23*КИЛОМЕТР+(#REF!+#REF!+#REF!+#REF!)*НАСОС+(#REF!+#REF!+#REF!+#REF!+#REF!+#REF!)*ХОЛОСТОЙ=0,"",F23*КИЛОМЕТР+(#REF!+#REF!+#REF!+#REF!)*НАСОС+(#REF!+#REF!+#REF!+#REF!+#REF!+#REF!)*ХОЛОСТОЙ)</f>
        <v>#REF!</v>
      </c>
      <c r="J23" s="49"/>
      <c r="K23" s="27" t="e">
        <f t="shared" si="1"/>
        <v>#REF!</v>
      </c>
      <c r="L23" s="28">
        <f t="shared" si="0"/>
      </c>
    </row>
    <row r="24" spans="1:12" ht="12.75">
      <c r="A24" s="19"/>
      <c r="B24" s="20"/>
      <c r="C24" s="21"/>
      <c r="D24" s="21"/>
      <c r="E24" s="22" t="str">
        <f t="shared" si="2"/>
        <v> </v>
      </c>
      <c r="F24" s="23"/>
      <c r="G24" s="20"/>
      <c r="H24" s="20"/>
      <c r="I24" s="16" t="e">
        <f>IF(F24*КИЛОМЕТР+(#REF!+#REF!+#REF!+#REF!)*НАСОС+(#REF!+#REF!+#REF!+#REF!+#REF!+#REF!)*ХОЛОСТОЙ=0,"",F24*КИЛОМЕТР+(#REF!+#REF!+#REF!+#REF!)*НАСОС+(#REF!+#REF!+#REF!+#REF!+#REF!+#REF!)*ХОЛОСТОЙ)</f>
        <v>#REF!</v>
      </c>
      <c r="J24" s="49"/>
      <c r="K24" s="27" t="e">
        <f t="shared" si="1"/>
        <v>#REF!</v>
      </c>
      <c r="L24" s="28">
        <f t="shared" si="0"/>
      </c>
    </row>
    <row r="25" spans="1:12" ht="12.75">
      <c r="A25" s="19"/>
      <c r="B25" s="20"/>
      <c r="C25" s="21"/>
      <c r="D25" s="21"/>
      <c r="E25" s="22" t="str">
        <f t="shared" si="2"/>
        <v> </v>
      </c>
      <c r="F25" s="23"/>
      <c r="G25" s="20"/>
      <c r="H25" s="20"/>
      <c r="I25" s="16" t="e">
        <f>IF(F25*КИЛОМЕТР+(#REF!+#REF!+#REF!+#REF!)*НАСОС+(#REF!+#REF!+#REF!+#REF!+#REF!+#REF!)*ХОЛОСТОЙ=0,"",F25*КИЛОМЕТР+(#REF!+#REF!+#REF!+#REF!)*НАСОС+(#REF!+#REF!+#REF!+#REF!+#REF!+#REF!)*ХОЛОСТОЙ)</f>
        <v>#REF!</v>
      </c>
      <c r="J25" s="49"/>
      <c r="K25" s="27" t="e">
        <f t="shared" si="1"/>
        <v>#REF!</v>
      </c>
      <c r="L25" s="28">
        <f t="shared" si="0"/>
      </c>
    </row>
    <row r="26" spans="1:12" ht="12.75">
      <c r="A26" s="30"/>
      <c r="B26" s="24"/>
      <c r="C26" s="29"/>
      <c r="D26" s="29"/>
      <c r="E26" s="32" t="str">
        <f t="shared" si="2"/>
        <v> </v>
      </c>
      <c r="F26" s="33"/>
      <c r="G26" s="20"/>
      <c r="H26" s="20"/>
      <c r="I26" s="16" t="e">
        <f>IF(F26*КИЛОМЕТР+(#REF!+#REF!+#REF!+#REF!)*НАСОС+(#REF!+#REF!+#REF!+#REF!+#REF!+#REF!)*ХОЛОСТОЙ=0,"",F26*КИЛОМЕТР+(#REF!+#REF!+#REF!+#REF!)*НАСОС+(#REF!+#REF!+#REF!+#REF!+#REF!+#REF!)*ХОЛОСТОЙ)</f>
        <v>#REF!</v>
      </c>
      <c r="J26" s="49"/>
      <c r="K26" s="27" t="e">
        <f t="shared" si="1"/>
        <v>#REF!</v>
      </c>
      <c r="L26" s="28">
        <f t="shared" si="0"/>
      </c>
    </row>
    <row r="27" spans="1:12" ht="12.75">
      <c r="A27" s="30"/>
      <c r="B27" s="24"/>
      <c r="C27" s="29"/>
      <c r="D27" s="29"/>
      <c r="E27" s="32" t="str">
        <f t="shared" si="2"/>
        <v> </v>
      </c>
      <c r="F27" s="33"/>
      <c r="G27" s="20"/>
      <c r="H27" s="20"/>
      <c r="I27" s="16" t="e">
        <f>IF(F27*КИЛОМЕТР+(#REF!+#REF!+#REF!+#REF!)*НАСОС+(#REF!+#REF!+#REF!+#REF!+#REF!+#REF!)*ХОЛОСТОЙ=0,"",F27*КИЛОМЕТР+(#REF!+#REF!+#REF!+#REF!)*НАСОС+(#REF!+#REF!+#REF!+#REF!+#REF!+#REF!)*ХОЛОСТОЙ)</f>
        <v>#REF!</v>
      </c>
      <c r="J27" s="49"/>
      <c r="K27" s="27" t="e">
        <f t="shared" si="1"/>
        <v>#REF!</v>
      </c>
      <c r="L27" s="28">
        <f t="shared" si="0"/>
      </c>
    </row>
    <row r="28" spans="1:12" ht="12.75">
      <c r="A28" s="19"/>
      <c r="B28" s="20"/>
      <c r="C28" s="21"/>
      <c r="D28" s="21"/>
      <c r="E28" s="22" t="str">
        <f t="shared" si="2"/>
        <v> </v>
      </c>
      <c r="F28" s="23"/>
      <c r="G28" s="20"/>
      <c r="H28" s="20"/>
      <c r="I28" s="16" t="e">
        <f>IF(F28*КИЛОМЕТР+(#REF!+#REF!+#REF!+#REF!)*НАСОС+(#REF!+#REF!+#REF!+#REF!+#REF!+#REF!)*ХОЛОСТОЙ=0,"",F28*КИЛОМЕТР+(#REF!+#REF!+#REF!+#REF!)*НАСОС+(#REF!+#REF!+#REF!+#REF!+#REF!+#REF!)*ХОЛОСТОЙ)</f>
        <v>#REF!</v>
      </c>
      <c r="J28" s="49"/>
      <c r="K28" s="27" t="e">
        <f t="shared" si="1"/>
        <v>#REF!</v>
      </c>
      <c r="L28" s="28">
        <f t="shared" si="0"/>
      </c>
    </row>
    <row r="29" spans="1:12" ht="12.75">
      <c r="A29" s="19"/>
      <c r="B29" s="20"/>
      <c r="C29" s="21"/>
      <c r="D29" s="21"/>
      <c r="E29" s="22" t="str">
        <f t="shared" si="2"/>
        <v> </v>
      </c>
      <c r="F29" s="23"/>
      <c r="G29" s="20"/>
      <c r="H29" s="20"/>
      <c r="I29" s="16" t="e">
        <f>IF(F29*КИЛОМЕТР+(#REF!+#REF!+#REF!+#REF!)*НАСОС+(#REF!+#REF!+#REF!+#REF!+#REF!+#REF!)*ХОЛОСТОЙ=0,"",F29*КИЛОМЕТР+(#REF!+#REF!+#REF!+#REF!)*НАСОС+(#REF!+#REF!+#REF!+#REF!+#REF!+#REF!)*ХОЛОСТОЙ)</f>
        <v>#REF!</v>
      </c>
      <c r="J29" s="49"/>
      <c r="K29" s="27" t="e">
        <f t="shared" si="1"/>
        <v>#REF!</v>
      </c>
      <c r="L29" s="28">
        <f t="shared" si="0"/>
      </c>
    </row>
    <row r="30" spans="1:12" ht="12.75">
      <c r="A30" s="19"/>
      <c r="B30" s="20"/>
      <c r="C30" s="21"/>
      <c r="D30" s="21"/>
      <c r="E30" s="22" t="str">
        <f t="shared" si="2"/>
        <v> </v>
      </c>
      <c r="F30" s="23"/>
      <c r="G30" s="20"/>
      <c r="H30" s="20"/>
      <c r="I30" s="16" t="e">
        <f>IF(F30*КИЛОМЕТР+(#REF!+#REF!+#REF!+#REF!)*НАСОС+(#REF!+#REF!+#REF!+#REF!+#REF!+#REF!)*ХОЛОСТОЙ=0,"",F30*КИЛОМЕТР+(#REF!+#REF!+#REF!+#REF!)*НАСОС+(#REF!+#REF!+#REF!+#REF!+#REF!+#REF!)*ХОЛОСТОЙ)</f>
        <v>#REF!</v>
      </c>
      <c r="J30" s="49"/>
      <c r="K30" s="27" t="e">
        <f t="shared" si="1"/>
        <v>#REF!</v>
      </c>
      <c r="L30" s="28">
        <f t="shared" si="0"/>
      </c>
    </row>
    <row r="31" spans="1:12" ht="12.75">
      <c r="A31" s="19"/>
      <c r="B31" s="20"/>
      <c r="C31" s="21"/>
      <c r="D31" s="21"/>
      <c r="E31" s="22" t="str">
        <f t="shared" si="2"/>
        <v> </v>
      </c>
      <c r="F31" s="23"/>
      <c r="G31" s="20"/>
      <c r="H31" s="20"/>
      <c r="I31" s="16" t="e">
        <f>IF(F31*КИЛОМЕТР+(#REF!+#REF!+#REF!+#REF!)*НАСОС+(#REF!+#REF!+#REF!+#REF!+#REF!+#REF!)*ХОЛОСТОЙ=0,"",F31*КИЛОМЕТР+(#REF!+#REF!+#REF!+#REF!)*НАСОС+(#REF!+#REF!+#REF!+#REF!+#REF!+#REF!)*ХОЛОСТОЙ)</f>
        <v>#REF!</v>
      </c>
      <c r="J31" s="49"/>
      <c r="K31" s="27" t="e">
        <f t="shared" si="1"/>
        <v>#REF!</v>
      </c>
      <c r="L31" s="28">
        <f t="shared" si="0"/>
      </c>
    </row>
    <row r="32" spans="1:12" ht="12.75">
      <c r="A32" s="19"/>
      <c r="B32" s="20"/>
      <c r="C32" s="21"/>
      <c r="D32" s="21"/>
      <c r="E32" s="22" t="str">
        <f t="shared" si="2"/>
        <v> </v>
      </c>
      <c r="F32" s="23"/>
      <c r="G32" s="20"/>
      <c r="H32" s="20"/>
      <c r="I32" s="16" t="e">
        <f>IF(F32*КИЛОМЕТР+(#REF!+#REF!+#REF!+#REF!)*НАСОС+(#REF!+#REF!+#REF!+#REF!+#REF!+#REF!)*ХОЛОСТОЙ=0,"",F32*КИЛОМЕТР+(#REF!+#REF!+#REF!+#REF!)*НАСОС+(#REF!+#REF!+#REF!+#REF!+#REF!+#REF!)*ХОЛОСТОЙ)</f>
        <v>#REF!</v>
      </c>
      <c r="J32" s="49"/>
      <c r="K32" s="27" t="e">
        <f t="shared" si="1"/>
        <v>#REF!</v>
      </c>
      <c r="L32" s="28">
        <f t="shared" si="0"/>
      </c>
    </row>
    <row r="33" spans="1:12" ht="12.75">
      <c r="A33" s="19"/>
      <c r="B33" s="20"/>
      <c r="C33" s="21"/>
      <c r="D33" s="21"/>
      <c r="E33" s="22" t="str">
        <f t="shared" si="2"/>
        <v> </v>
      </c>
      <c r="F33" s="23"/>
      <c r="G33" s="20"/>
      <c r="H33" s="20"/>
      <c r="I33" s="16" t="e">
        <f>IF(F33*КИЛОМЕТР+(#REF!+#REF!+#REF!+#REF!)*НАСОС+(#REF!+#REF!+#REF!+#REF!+#REF!+#REF!)*ХОЛОСТОЙ=0,"",F33*КИЛОМЕТР+(#REF!+#REF!+#REF!+#REF!)*НАСОС+(#REF!+#REF!+#REF!+#REF!+#REF!+#REF!)*ХОЛОСТОЙ)</f>
        <v>#REF!</v>
      </c>
      <c r="J33" s="49"/>
      <c r="K33" s="27" t="e">
        <f t="shared" si="1"/>
        <v>#REF!</v>
      </c>
      <c r="L33" s="28">
        <f t="shared" si="0"/>
      </c>
    </row>
    <row r="34" spans="1:12" ht="12.75">
      <c r="A34" s="30"/>
      <c r="B34" s="31"/>
      <c r="C34" s="21"/>
      <c r="D34" s="21"/>
      <c r="E34" s="22" t="str">
        <f t="shared" si="2"/>
        <v> </v>
      </c>
      <c r="F34" s="23"/>
      <c r="G34" s="20"/>
      <c r="H34" s="20"/>
      <c r="I34" s="16" t="e">
        <f>IF(F34*КИЛОМЕТР+(#REF!+#REF!+#REF!+#REF!)*НАСОС+(#REF!+#REF!+#REF!+#REF!+#REF!+#REF!)*ХОЛОСТОЙ=0,"",F34*КИЛОМЕТР+(#REF!+#REF!+#REF!+#REF!)*НАСОС+(#REF!+#REF!+#REF!+#REF!+#REF!+#REF!)*ХОЛОСТОЙ)</f>
        <v>#REF!</v>
      </c>
      <c r="J34" s="49"/>
      <c r="K34" s="27" t="e">
        <f t="shared" si="1"/>
        <v>#REF!</v>
      </c>
      <c r="L34" s="28">
        <f t="shared" si="0"/>
      </c>
    </row>
    <row r="35" spans="1:12" ht="12.75">
      <c r="A35" s="19"/>
      <c r="B35" s="20"/>
      <c r="C35" s="21"/>
      <c r="D35" s="21"/>
      <c r="E35" s="22" t="str">
        <f t="shared" si="2"/>
        <v> </v>
      </c>
      <c r="F35" s="23"/>
      <c r="G35" s="20"/>
      <c r="H35" s="20"/>
      <c r="I35" s="16" t="e">
        <f>IF(F35*КИЛОМЕТР+(#REF!+#REF!+#REF!+#REF!)*НАСОС+(#REF!+#REF!+#REF!+#REF!+#REF!+#REF!)*ХОЛОСТОЙ=0,"",F35*КИЛОМЕТР+(#REF!+#REF!+#REF!+#REF!)*НАСОС+(#REF!+#REF!+#REF!+#REF!+#REF!+#REF!)*ХОЛОСТОЙ)</f>
        <v>#REF!</v>
      </c>
      <c r="J35" s="49"/>
      <c r="K35" s="27" t="e">
        <f t="shared" si="1"/>
        <v>#REF!</v>
      </c>
      <c r="L35" s="28">
        <f t="shared" si="0"/>
      </c>
    </row>
    <row r="36" spans="1:12" ht="12.75">
      <c r="A36" s="19"/>
      <c r="B36" s="20"/>
      <c r="C36" s="21"/>
      <c r="D36" s="21"/>
      <c r="E36" s="22" t="str">
        <f t="shared" si="2"/>
        <v> </v>
      </c>
      <c r="F36" s="23"/>
      <c r="G36" s="20"/>
      <c r="H36" s="20"/>
      <c r="I36" s="16" t="e">
        <f>IF(F36*КИЛОМЕТР+(#REF!+#REF!+#REF!+#REF!)*НАСОС+(#REF!+#REF!+#REF!+#REF!+#REF!+#REF!)*ХОЛОСТОЙ=0,"",F36*КИЛОМЕТР+(#REF!+#REF!+#REF!+#REF!)*НАСОС+(#REF!+#REF!+#REF!+#REF!+#REF!+#REF!)*ХОЛОСТОЙ)</f>
        <v>#REF!</v>
      </c>
      <c r="J36" s="49"/>
      <c r="K36" s="27" t="e">
        <f t="shared" si="1"/>
        <v>#REF!</v>
      </c>
      <c r="L36" s="28">
        <f t="shared" si="0"/>
      </c>
    </row>
    <row r="37" spans="1:12" ht="12.75">
      <c r="A37" s="19"/>
      <c r="B37" s="20"/>
      <c r="C37" s="21"/>
      <c r="D37" s="21"/>
      <c r="E37" s="22" t="str">
        <f t="shared" si="2"/>
        <v> </v>
      </c>
      <c r="F37" s="23"/>
      <c r="G37" s="20"/>
      <c r="H37" s="20"/>
      <c r="I37" s="16" t="e">
        <f>IF(F37*КИЛОМЕТР+(#REF!+#REF!+#REF!+#REF!)*НАСОС+(#REF!+#REF!+#REF!+#REF!+#REF!+#REF!)*ХОЛОСТОЙ=0,"",F37*КИЛОМЕТР+(#REF!+#REF!+#REF!+#REF!)*НАСОС+(#REF!+#REF!+#REF!+#REF!+#REF!+#REF!)*ХОЛОСТОЙ)</f>
        <v>#REF!</v>
      </c>
      <c r="J37" s="49"/>
      <c r="K37" s="27" t="e">
        <f t="shared" si="1"/>
        <v>#REF!</v>
      </c>
      <c r="L37" s="28">
        <f t="shared" si="0"/>
      </c>
    </row>
    <row r="38" spans="1:12" ht="12.75">
      <c r="A38" s="19"/>
      <c r="B38" s="20"/>
      <c r="C38" s="21"/>
      <c r="D38" s="21"/>
      <c r="E38" s="22" t="str">
        <f aca="true" t="shared" si="3" ref="E38:E69">IF(A38=0," ",E37+F37)</f>
        <v> </v>
      </c>
      <c r="F38" s="23"/>
      <c r="G38" s="20"/>
      <c r="H38" s="20"/>
      <c r="I38" s="16" t="e">
        <f>IF(F38*КИЛОМЕТР+(#REF!+#REF!+#REF!+#REF!)*НАСОС+(#REF!+#REF!+#REF!+#REF!+#REF!+#REF!)*ХОЛОСТОЙ=0,"",F38*КИЛОМЕТР+(#REF!+#REF!+#REF!+#REF!)*НАСОС+(#REF!+#REF!+#REF!+#REF!+#REF!+#REF!)*ХОЛОСТОЙ)</f>
        <v>#REF!</v>
      </c>
      <c r="J38" s="49"/>
      <c r="K38" s="27" t="e">
        <f aca="true" t="shared" si="4" ref="K38:K69">IF(J37="",IF(K37="","",IF(I38="","",K37-I38+G38)),IF(I38="",J37+G38,J37-I38+G38))</f>
        <v>#REF!</v>
      </c>
      <c r="L38" s="28">
        <f aca="true" t="shared" si="5" ref="L38:L69">IF(J38="","",J38-K38)</f>
      </c>
    </row>
    <row r="39" spans="1:12" ht="12.75">
      <c r="A39" s="19"/>
      <c r="B39" s="20"/>
      <c r="C39" s="21"/>
      <c r="D39" s="21"/>
      <c r="E39" s="22" t="str">
        <f t="shared" si="3"/>
        <v> </v>
      </c>
      <c r="F39" s="23"/>
      <c r="G39" s="20"/>
      <c r="H39" s="20"/>
      <c r="I39" s="16" t="e">
        <f>IF(F39*КИЛОМЕТР+(#REF!+#REF!+#REF!+#REF!)*НАСОС+(#REF!+#REF!+#REF!+#REF!+#REF!+#REF!)*ХОЛОСТОЙ=0,"",F39*КИЛОМЕТР+(#REF!+#REF!+#REF!+#REF!)*НАСОС+(#REF!+#REF!+#REF!+#REF!+#REF!+#REF!)*ХОЛОСТОЙ)</f>
        <v>#REF!</v>
      </c>
      <c r="J39" s="49"/>
      <c r="K39" s="27" t="e">
        <f t="shared" si="4"/>
        <v>#REF!</v>
      </c>
      <c r="L39" s="28">
        <f t="shared" si="5"/>
      </c>
    </row>
    <row r="40" spans="1:12" ht="12.75">
      <c r="A40" s="19"/>
      <c r="B40" s="20"/>
      <c r="C40" s="21"/>
      <c r="D40" s="21"/>
      <c r="E40" s="22" t="str">
        <f t="shared" si="3"/>
        <v> </v>
      </c>
      <c r="F40" s="23"/>
      <c r="G40" s="20"/>
      <c r="H40" s="20"/>
      <c r="I40" s="16" t="e">
        <f>IF(F40*КИЛОМЕТР+(#REF!+#REF!+#REF!+#REF!)*НАСОС+(#REF!+#REF!+#REF!+#REF!+#REF!+#REF!)*ХОЛОСТОЙ=0,"",F40*КИЛОМЕТР+(#REF!+#REF!+#REF!+#REF!)*НАСОС+(#REF!+#REF!+#REF!+#REF!+#REF!+#REF!)*ХОЛОСТОЙ)</f>
        <v>#REF!</v>
      </c>
      <c r="J40" s="49"/>
      <c r="K40" s="27" t="e">
        <f t="shared" si="4"/>
        <v>#REF!</v>
      </c>
      <c r="L40" s="28">
        <f t="shared" si="5"/>
      </c>
    </row>
    <row r="41" spans="1:12" ht="12.75">
      <c r="A41" s="19"/>
      <c r="B41" s="20"/>
      <c r="C41" s="21"/>
      <c r="D41" s="21"/>
      <c r="E41" s="22" t="str">
        <f t="shared" si="3"/>
        <v> </v>
      </c>
      <c r="F41" s="23"/>
      <c r="G41" s="20"/>
      <c r="H41" s="20"/>
      <c r="I41" s="16" t="e">
        <f>IF(F41*КИЛОМЕТР+(#REF!+#REF!+#REF!+#REF!)*НАСОС+(#REF!+#REF!+#REF!+#REF!+#REF!+#REF!)*ХОЛОСТОЙ=0,"",F41*КИЛОМЕТР+(#REF!+#REF!+#REF!+#REF!)*НАСОС+(#REF!+#REF!+#REF!+#REF!+#REF!+#REF!)*ХОЛОСТОЙ)</f>
        <v>#REF!</v>
      </c>
      <c r="J41" s="49"/>
      <c r="K41" s="27" t="e">
        <f t="shared" si="4"/>
        <v>#REF!</v>
      </c>
      <c r="L41" s="28">
        <f t="shared" si="5"/>
      </c>
    </row>
    <row r="42" spans="1:12" ht="12.75">
      <c r="A42" s="19"/>
      <c r="B42" s="20"/>
      <c r="C42" s="21"/>
      <c r="D42" s="21"/>
      <c r="E42" s="22" t="str">
        <f t="shared" si="3"/>
        <v> </v>
      </c>
      <c r="F42" s="23"/>
      <c r="G42" s="20"/>
      <c r="H42" s="20"/>
      <c r="I42" s="16" t="e">
        <f>IF(F42*КИЛОМЕТР+(#REF!+#REF!+#REF!+#REF!)*НАСОС+(#REF!+#REF!+#REF!+#REF!+#REF!+#REF!)*ХОЛОСТОЙ=0,"",F42*КИЛОМЕТР+(#REF!+#REF!+#REF!+#REF!)*НАСОС+(#REF!+#REF!+#REF!+#REF!+#REF!+#REF!)*ХОЛОСТОЙ)</f>
        <v>#REF!</v>
      </c>
      <c r="J42" s="49"/>
      <c r="K42" s="27" t="e">
        <f t="shared" si="4"/>
        <v>#REF!</v>
      </c>
      <c r="L42" s="28">
        <f t="shared" si="5"/>
      </c>
    </row>
    <row r="43" spans="1:12" ht="12.75">
      <c r="A43" s="19"/>
      <c r="B43" s="20"/>
      <c r="C43" s="21"/>
      <c r="D43" s="21"/>
      <c r="E43" s="22" t="str">
        <f t="shared" si="3"/>
        <v> </v>
      </c>
      <c r="F43" s="23"/>
      <c r="G43" s="20"/>
      <c r="H43" s="20"/>
      <c r="I43" s="16" t="e">
        <f>IF(F43*КИЛОМЕТР+(#REF!+#REF!+#REF!+#REF!)*НАСОС+(#REF!+#REF!+#REF!+#REF!+#REF!+#REF!)*ХОЛОСТОЙ=0,"",F43*КИЛОМЕТР+(#REF!+#REF!+#REF!+#REF!)*НАСОС+(#REF!+#REF!+#REF!+#REF!+#REF!+#REF!)*ХОЛОСТОЙ)</f>
        <v>#REF!</v>
      </c>
      <c r="J43" s="49"/>
      <c r="K43" s="27" t="e">
        <f t="shared" si="4"/>
        <v>#REF!</v>
      </c>
      <c r="L43" s="28">
        <f t="shared" si="5"/>
      </c>
    </row>
    <row r="44" spans="1:12" ht="12.75">
      <c r="A44" s="19"/>
      <c r="B44" s="20"/>
      <c r="C44" s="21"/>
      <c r="D44" s="21"/>
      <c r="E44" s="22" t="str">
        <f t="shared" si="3"/>
        <v> </v>
      </c>
      <c r="F44" s="23"/>
      <c r="G44" s="20"/>
      <c r="H44" s="20"/>
      <c r="I44" s="16" t="e">
        <f>IF(F44*КИЛОМЕТР+(#REF!+#REF!+#REF!+#REF!)*НАСОС+(#REF!+#REF!+#REF!+#REF!+#REF!+#REF!)*ХОЛОСТОЙ=0,"",F44*КИЛОМЕТР+(#REF!+#REF!+#REF!+#REF!)*НАСОС+(#REF!+#REF!+#REF!+#REF!+#REF!+#REF!)*ХОЛОСТОЙ)</f>
        <v>#REF!</v>
      </c>
      <c r="J44" s="49"/>
      <c r="K44" s="27" t="e">
        <f t="shared" si="4"/>
        <v>#REF!</v>
      </c>
      <c r="L44" s="28">
        <f t="shared" si="5"/>
      </c>
    </row>
    <row r="45" spans="1:12" ht="12.75">
      <c r="A45" s="19"/>
      <c r="B45" s="20"/>
      <c r="C45" s="21"/>
      <c r="D45" s="21"/>
      <c r="E45" s="22" t="str">
        <f t="shared" si="3"/>
        <v> </v>
      </c>
      <c r="F45" s="23"/>
      <c r="G45" s="20"/>
      <c r="H45" s="20"/>
      <c r="I45" s="16" t="e">
        <f>IF(F45*КИЛОМЕТР+(#REF!+#REF!+#REF!+#REF!)*НАСОС+(#REF!+#REF!+#REF!+#REF!+#REF!+#REF!)*ХОЛОСТОЙ=0,"",F45*КИЛОМЕТР+(#REF!+#REF!+#REF!+#REF!)*НАСОС+(#REF!+#REF!+#REF!+#REF!+#REF!+#REF!)*ХОЛОСТОЙ)</f>
        <v>#REF!</v>
      </c>
      <c r="J45" s="49"/>
      <c r="K45" s="27" t="e">
        <f t="shared" si="4"/>
        <v>#REF!</v>
      </c>
      <c r="L45" s="28">
        <f t="shared" si="5"/>
      </c>
    </row>
    <row r="46" spans="1:12" ht="12.75">
      <c r="A46" s="19"/>
      <c r="B46" s="20"/>
      <c r="C46" s="21"/>
      <c r="D46" s="21"/>
      <c r="E46" s="22" t="str">
        <f t="shared" si="3"/>
        <v> </v>
      </c>
      <c r="F46" s="23"/>
      <c r="G46" s="20"/>
      <c r="H46" s="20"/>
      <c r="I46" s="16" t="e">
        <f>IF(F46*КИЛОМЕТР+(#REF!+#REF!+#REF!+#REF!)*НАСОС+(#REF!+#REF!+#REF!+#REF!+#REF!+#REF!)*ХОЛОСТОЙ=0,"",F46*КИЛОМЕТР+(#REF!+#REF!+#REF!+#REF!)*НАСОС+(#REF!+#REF!+#REF!+#REF!+#REF!+#REF!)*ХОЛОСТОЙ)</f>
        <v>#REF!</v>
      </c>
      <c r="J46" s="49"/>
      <c r="K46" s="27" t="e">
        <f t="shared" si="4"/>
        <v>#REF!</v>
      </c>
      <c r="L46" s="28">
        <f t="shared" si="5"/>
      </c>
    </row>
    <row r="47" spans="1:12" ht="12.75">
      <c r="A47" s="19"/>
      <c r="B47" s="20"/>
      <c r="C47" s="21"/>
      <c r="D47" s="21"/>
      <c r="E47" s="22" t="str">
        <f t="shared" si="3"/>
        <v> </v>
      </c>
      <c r="F47" s="23"/>
      <c r="G47" s="20"/>
      <c r="H47" s="20"/>
      <c r="I47" s="16" t="e">
        <f>IF(F47*КИЛОМЕТР+(#REF!+#REF!+#REF!+#REF!)*НАСОС+(#REF!+#REF!+#REF!+#REF!+#REF!+#REF!)*ХОЛОСТОЙ=0,"",F47*КИЛОМЕТР+(#REF!+#REF!+#REF!+#REF!)*НАСОС+(#REF!+#REF!+#REF!+#REF!+#REF!+#REF!)*ХОЛОСТОЙ)</f>
        <v>#REF!</v>
      </c>
      <c r="J47" s="49"/>
      <c r="K47" s="27" t="e">
        <f t="shared" si="4"/>
        <v>#REF!</v>
      </c>
      <c r="L47" s="28">
        <f t="shared" si="5"/>
      </c>
    </row>
    <row r="48" spans="1:12" ht="12.75">
      <c r="A48" s="19"/>
      <c r="B48" s="20"/>
      <c r="C48" s="21"/>
      <c r="D48" s="21"/>
      <c r="E48" s="22" t="str">
        <f t="shared" si="3"/>
        <v> </v>
      </c>
      <c r="F48" s="23"/>
      <c r="G48" s="20"/>
      <c r="H48" s="20"/>
      <c r="I48" s="16" t="e">
        <f>IF(F48*КИЛОМЕТР+(#REF!+#REF!+#REF!+#REF!)*НАСОС+(#REF!+#REF!+#REF!+#REF!+#REF!+#REF!)*ХОЛОСТОЙ=0,"",F48*КИЛОМЕТР+(#REF!+#REF!+#REF!+#REF!)*НАСОС+(#REF!+#REF!+#REF!+#REF!+#REF!+#REF!)*ХОЛОСТОЙ)</f>
        <v>#REF!</v>
      </c>
      <c r="J48" s="49"/>
      <c r="K48" s="27" t="e">
        <f t="shared" si="4"/>
        <v>#REF!</v>
      </c>
      <c r="L48" s="28">
        <f t="shared" si="5"/>
      </c>
    </row>
    <row r="49" spans="1:12" ht="12.75">
      <c r="A49" s="19"/>
      <c r="B49" s="20"/>
      <c r="C49" s="21"/>
      <c r="D49" s="21"/>
      <c r="E49" s="22" t="str">
        <f t="shared" si="3"/>
        <v> </v>
      </c>
      <c r="F49" s="23"/>
      <c r="G49" s="20"/>
      <c r="H49" s="20"/>
      <c r="I49" s="16" t="e">
        <f>IF(F49*КИЛОМЕТР+(#REF!+#REF!+#REF!+#REF!)*НАСОС+(#REF!+#REF!+#REF!+#REF!+#REF!+#REF!)*ХОЛОСТОЙ=0,"",F49*КИЛОМЕТР+(#REF!+#REF!+#REF!+#REF!)*НАСОС+(#REF!+#REF!+#REF!+#REF!+#REF!+#REF!)*ХОЛОСТОЙ)</f>
        <v>#REF!</v>
      </c>
      <c r="J49" s="49"/>
      <c r="K49" s="27" t="e">
        <f t="shared" si="4"/>
        <v>#REF!</v>
      </c>
      <c r="L49" s="28">
        <f t="shared" si="5"/>
      </c>
    </row>
    <row r="50" spans="1:12" ht="12.75">
      <c r="A50" s="19"/>
      <c r="B50" s="20"/>
      <c r="C50" s="21"/>
      <c r="D50" s="21"/>
      <c r="E50" s="22" t="str">
        <f t="shared" si="3"/>
        <v> </v>
      </c>
      <c r="F50" s="23"/>
      <c r="G50" s="20"/>
      <c r="H50" s="20"/>
      <c r="I50" s="16" t="e">
        <f>IF(F50*КИЛОМЕТР+(#REF!+#REF!+#REF!+#REF!)*НАСОС+(#REF!+#REF!+#REF!+#REF!+#REF!+#REF!)*ХОЛОСТОЙ=0,"",F50*КИЛОМЕТР+(#REF!+#REF!+#REF!+#REF!)*НАСОС+(#REF!+#REF!+#REF!+#REF!+#REF!+#REF!)*ХОЛОСТОЙ)</f>
        <v>#REF!</v>
      </c>
      <c r="J50" s="49"/>
      <c r="K50" s="27" t="e">
        <f t="shared" si="4"/>
        <v>#REF!</v>
      </c>
      <c r="L50" s="28">
        <f t="shared" si="5"/>
      </c>
    </row>
    <row r="51" spans="1:12" ht="12.75">
      <c r="A51" s="19"/>
      <c r="B51" s="20"/>
      <c r="C51" s="21"/>
      <c r="D51" s="21"/>
      <c r="E51" s="22" t="str">
        <f t="shared" si="3"/>
        <v> </v>
      </c>
      <c r="F51" s="23"/>
      <c r="G51" s="20"/>
      <c r="H51" s="20"/>
      <c r="I51" s="16" t="e">
        <f>IF(F51*КИЛОМЕТР+(#REF!+#REF!+#REF!+#REF!)*НАСОС+(#REF!+#REF!+#REF!+#REF!+#REF!+#REF!)*ХОЛОСТОЙ=0,"",F51*КИЛОМЕТР+(#REF!+#REF!+#REF!+#REF!)*НАСОС+(#REF!+#REF!+#REF!+#REF!+#REF!+#REF!)*ХОЛОСТОЙ)</f>
        <v>#REF!</v>
      </c>
      <c r="J51" s="49"/>
      <c r="K51" s="27" t="e">
        <f t="shared" si="4"/>
        <v>#REF!</v>
      </c>
      <c r="L51" s="28">
        <f t="shared" si="5"/>
      </c>
    </row>
    <row r="52" spans="1:12" ht="12.75">
      <c r="A52" s="19"/>
      <c r="B52" s="20"/>
      <c r="C52" s="21"/>
      <c r="D52" s="21"/>
      <c r="E52" s="22" t="str">
        <f t="shared" si="3"/>
        <v> </v>
      </c>
      <c r="F52" s="23"/>
      <c r="G52" s="20"/>
      <c r="H52" s="20"/>
      <c r="I52" s="16" t="e">
        <f>IF(F52*КИЛОМЕТР+(#REF!+#REF!+#REF!+#REF!)*НАСОС+(#REF!+#REF!+#REF!+#REF!+#REF!+#REF!)*ХОЛОСТОЙ=0,"",F52*КИЛОМЕТР+(#REF!+#REF!+#REF!+#REF!)*НАСОС+(#REF!+#REF!+#REF!+#REF!+#REF!+#REF!)*ХОЛОСТОЙ)</f>
        <v>#REF!</v>
      </c>
      <c r="J52" s="49"/>
      <c r="K52" s="27" t="e">
        <f t="shared" si="4"/>
        <v>#REF!</v>
      </c>
      <c r="L52" s="28">
        <f t="shared" si="5"/>
      </c>
    </row>
    <row r="53" spans="1:12" ht="12.75">
      <c r="A53" s="19"/>
      <c r="B53" s="20"/>
      <c r="C53" s="21"/>
      <c r="D53" s="21"/>
      <c r="E53" s="22" t="str">
        <f t="shared" si="3"/>
        <v> </v>
      </c>
      <c r="F53" s="23"/>
      <c r="G53" s="20"/>
      <c r="H53" s="20"/>
      <c r="I53" s="16" t="e">
        <f>IF(F53*КИЛОМЕТР+(#REF!+#REF!+#REF!+#REF!)*НАСОС+(#REF!+#REF!+#REF!+#REF!+#REF!+#REF!)*ХОЛОСТОЙ=0,"",F53*КИЛОМЕТР+(#REF!+#REF!+#REF!+#REF!)*НАСОС+(#REF!+#REF!+#REF!+#REF!+#REF!+#REF!)*ХОЛОСТОЙ)</f>
        <v>#REF!</v>
      </c>
      <c r="J53" s="49"/>
      <c r="K53" s="27" t="e">
        <f t="shared" si="4"/>
        <v>#REF!</v>
      </c>
      <c r="L53" s="28">
        <f t="shared" si="5"/>
      </c>
    </row>
    <row r="54" spans="1:12" ht="12.75">
      <c r="A54" s="19"/>
      <c r="B54" s="20"/>
      <c r="C54" s="21"/>
      <c r="D54" s="21"/>
      <c r="E54" s="22" t="str">
        <f t="shared" si="3"/>
        <v> </v>
      </c>
      <c r="F54" s="23"/>
      <c r="G54" s="20"/>
      <c r="H54" s="20"/>
      <c r="I54" s="16" t="e">
        <f>IF(F54*КИЛОМЕТР+(#REF!+#REF!+#REF!+#REF!)*НАСОС+(#REF!+#REF!+#REF!+#REF!+#REF!+#REF!)*ХОЛОСТОЙ=0,"",F54*КИЛОМЕТР+(#REF!+#REF!+#REF!+#REF!)*НАСОС+(#REF!+#REF!+#REF!+#REF!+#REF!+#REF!)*ХОЛОСТОЙ)</f>
        <v>#REF!</v>
      </c>
      <c r="J54" s="49"/>
      <c r="K54" s="27" t="e">
        <f t="shared" si="4"/>
        <v>#REF!</v>
      </c>
      <c r="L54" s="28">
        <f t="shared" si="5"/>
      </c>
    </row>
    <row r="55" spans="1:12" ht="12.75">
      <c r="A55" s="19"/>
      <c r="B55" s="20"/>
      <c r="C55" s="21"/>
      <c r="D55" s="21"/>
      <c r="E55" s="22" t="str">
        <f t="shared" si="3"/>
        <v> </v>
      </c>
      <c r="F55" s="23"/>
      <c r="G55" s="20"/>
      <c r="H55" s="20"/>
      <c r="I55" s="16" t="e">
        <f>IF(F55*КИЛОМЕТР+(#REF!+#REF!+#REF!+#REF!)*НАСОС+(#REF!+#REF!+#REF!+#REF!+#REF!+#REF!)*ХОЛОСТОЙ=0,"",F55*КИЛОМЕТР+(#REF!+#REF!+#REF!+#REF!)*НАСОС+(#REF!+#REF!+#REF!+#REF!+#REF!+#REF!)*ХОЛОСТОЙ)</f>
        <v>#REF!</v>
      </c>
      <c r="J55" s="49"/>
      <c r="K55" s="27" t="e">
        <f t="shared" si="4"/>
        <v>#REF!</v>
      </c>
      <c r="L55" s="28">
        <f t="shared" si="5"/>
      </c>
    </row>
    <row r="56" spans="1:12" ht="12.75">
      <c r="A56" s="19"/>
      <c r="B56" s="20"/>
      <c r="C56" s="21"/>
      <c r="D56" s="21"/>
      <c r="E56" s="22" t="str">
        <f t="shared" si="3"/>
        <v> </v>
      </c>
      <c r="F56" s="23"/>
      <c r="G56" s="20"/>
      <c r="H56" s="20"/>
      <c r="I56" s="16" t="e">
        <f>IF(F56*КИЛОМЕТР+(#REF!+#REF!+#REF!+#REF!)*НАСОС+(#REF!+#REF!+#REF!+#REF!+#REF!+#REF!)*ХОЛОСТОЙ=0,"",F56*КИЛОМЕТР+(#REF!+#REF!+#REF!+#REF!)*НАСОС+(#REF!+#REF!+#REF!+#REF!+#REF!+#REF!)*ХОЛОСТОЙ)</f>
        <v>#REF!</v>
      </c>
      <c r="J56" s="49"/>
      <c r="K56" s="27" t="e">
        <f t="shared" si="4"/>
        <v>#REF!</v>
      </c>
      <c r="L56" s="28">
        <f t="shared" si="5"/>
      </c>
    </row>
    <row r="57" spans="1:12" ht="12.75">
      <c r="A57" s="19"/>
      <c r="B57" s="20"/>
      <c r="C57" s="21"/>
      <c r="D57" s="21"/>
      <c r="E57" s="22" t="str">
        <f t="shared" si="3"/>
        <v> </v>
      </c>
      <c r="F57" s="23"/>
      <c r="G57" s="20"/>
      <c r="H57" s="20"/>
      <c r="I57" s="16" t="e">
        <f>IF(F57*КИЛОМЕТР+(#REF!+#REF!+#REF!+#REF!)*НАСОС+(#REF!+#REF!+#REF!+#REF!+#REF!+#REF!)*ХОЛОСТОЙ=0,"",F57*КИЛОМЕТР+(#REF!+#REF!+#REF!+#REF!)*НАСОС+(#REF!+#REF!+#REF!+#REF!+#REF!+#REF!)*ХОЛОСТОЙ)</f>
        <v>#REF!</v>
      </c>
      <c r="J57" s="49"/>
      <c r="K57" s="27" t="e">
        <f t="shared" si="4"/>
        <v>#REF!</v>
      </c>
      <c r="L57" s="28">
        <f t="shared" si="5"/>
      </c>
    </row>
    <row r="58" spans="1:12" ht="12.75">
      <c r="A58" s="19"/>
      <c r="B58" s="20"/>
      <c r="C58" s="21"/>
      <c r="D58" s="21"/>
      <c r="E58" s="22" t="str">
        <f t="shared" si="3"/>
        <v> </v>
      </c>
      <c r="F58" s="23"/>
      <c r="G58" s="20"/>
      <c r="H58" s="20"/>
      <c r="I58" s="16" t="e">
        <f>IF(F58*КИЛОМЕТР+(#REF!+#REF!+#REF!+#REF!)*НАСОС+(#REF!+#REF!+#REF!+#REF!+#REF!+#REF!)*ХОЛОСТОЙ=0,"",F58*КИЛОМЕТР+(#REF!+#REF!+#REF!+#REF!)*НАСОС+(#REF!+#REF!+#REF!+#REF!+#REF!+#REF!)*ХОЛОСТОЙ)</f>
        <v>#REF!</v>
      </c>
      <c r="J58" s="49"/>
      <c r="K58" s="27" t="e">
        <f t="shared" si="4"/>
        <v>#REF!</v>
      </c>
      <c r="L58" s="28">
        <f t="shared" si="5"/>
      </c>
    </row>
    <row r="59" spans="1:12" ht="12.75">
      <c r="A59" s="19"/>
      <c r="B59" s="20"/>
      <c r="C59" s="21"/>
      <c r="D59" s="21"/>
      <c r="E59" s="22" t="str">
        <f t="shared" si="3"/>
        <v> </v>
      </c>
      <c r="F59" s="23"/>
      <c r="G59" s="20"/>
      <c r="H59" s="20"/>
      <c r="I59" s="16" t="e">
        <f>IF(F59*КИЛОМЕТР+(#REF!+#REF!+#REF!+#REF!)*НАСОС+(#REF!+#REF!+#REF!+#REF!+#REF!+#REF!)*ХОЛОСТОЙ=0,"",F59*КИЛОМЕТР+(#REF!+#REF!+#REF!+#REF!)*НАСОС+(#REF!+#REF!+#REF!+#REF!+#REF!+#REF!)*ХОЛОСТОЙ)</f>
        <v>#REF!</v>
      </c>
      <c r="J59" s="49"/>
      <c r="K59" s="27" t="e">
        <f t="shared" si="4"/>
        <v>#REF!</v>
      </c>
      <c r="L59" s="28">
        <f t="shared" si="5"/>
      </c>
    </row>
    <row r="60" spans="1:12" ht="12.75">
      <c r="A60" s="19"/>
      <c r="B60" s="20"/>
      <c r="C60" s="21"/>
      <c r="D60" s="21"/>
      <c r="E60" s="22" t="str">
        <f t="shared" si="3"/>
        <v> </v>
      </c>
      <c r="F60" s="23"/>
      <c r="G60" s="20"/>
      <c r="H60" s="20"/>
      <c r="I60" s="16" t="e">
        <f>IF(F60*КИЛОМЕТР+(#REF!+#REF!+#REF!+#REF!)*НАСОС+(#REF!+#REF!+#REF!+#REF!+#REF!+#REF!)*ХОЛОСТОЙ=0,"",F60*КИЛОМЕТР+(#REF!+#REF!+#REF!+#REF!)*НАСОС+(#REF!+#REF!+#REF!+#REF!+#REF!+#REF!)*ХОЛОСТОЙ)</f>
        <v>#REF!</v>
      </c>
      <c r="J60" s="49"/>
      <c r="K60" s="27" t="e">
        <f t="shared" si="4"/>
        <v>#REF!</v>
      </c>
      <c r="L60" s="28">
        <f t="shared" si="5"/>
      </c>
    </row>
    <row r="61" spans="1:12" ht="12.75">
      <c r="A61" s="19"/>
      <c r="B61" s="20"/>
      <c r="C61" s="21"/>
      <c r="D61" s="21"/>
      <c r="E61" s="22" t="str">
        <f t="shared" si="3"/>
        <v> </v>
      </c>
      <c r="F61" s="23"/>
      <c r="G61" s="20"/>
      <c r="H61" s="20"/>
      <c r="I61" s="16" t="e">
        <f>IF(F61*КИЛОМЕТР+(#REF!+#REF!+#REF!+#REF!)*НАСОС+(#REF!+#REF!+#REF!+#REF!+#REF!+#REF!)*ХОЛОСТОЙ=0,"",F61*КИЛОМЕТР+(#REF!+#REF!+#REF!+#REF!)*НАСОС+(#REF!+#REF!+#REF!+#REF!+#REF!+#REF!)*ХОЛОСТОЙ)</f>
        <v>#REF!</v>
      </c>
      <c r="J61" s="49"/>
      <c r="K61" s="27" t="e">
        <f t="shared" si="4"/>
        <v>#REF!</v>
      </c>
      <c r="L61" s="28">
        <f t="shared" si="5"/>
      </c>
    </row>
    <row r="62" spans="1:12" ht="12.75">
      <c r="A62" s="19"/>
      <c r="B62" s="20"/>
      <c r="C62" s="21"/>
      <c r="D62" s="21"/>
      <c r="E62" s="22" t="str">
        <f t="shared" si="3"/>
        <v> </v>
      </c>
      <c r="F62" s="23"/>
      <c r="G62" s="20"/>
      <c r="H62" s="20"/>
      <c r="I62" s="16" t="e">
        <f>IF(F62*КИЛОМЕТР+(#REF!+#REF!+#REF!+#REF!)*НАСОС+(#REF!+#REF!+#REF!+#REF!+#REF!+#REF!)*ХОЛОСТОЙ=0,"",F62*КИЛОМЕТР+(#REF!+#REF!+#REF!+#REF!)*НАСОС+(#REF!+#REF!+#REF!+#REF!+#REF!+#REF!)*ХОЛОСТОЙ)</f>
        <v>#REF!</v>
      </c>
      <c r="J62" s="49"/>
      <c r="K62" s="27" t="e">
        <f t="shared" si="4"/>
        <v>#REF!</v>
      </c>
      <c r="L62" s="28">
        <f t="shared" si="5"/>
      </c>
    </row>
    <row r="63" spans="1:12" ht="12.75">
      <c r="A63" s="19"/>
      <c r="B63" s="20"/>
      <c r="C63" s="21"/>
      <c r="D63" s="21"/>
      <c r="E63" s="22" t="str">
        <f t="shared" si="3"/>
        <v> </v>
      </c>
      <c r="F63" s="23"/>
      <c r="G63" s="20"/>
      <c r="H63" s="20"/>
      <c r="I63" s="16" t="e">
        <f>IF(F63*КИЛОМЕТР+(#REF!+#REF!+#REF!+#REF!)*НАСОС+(#REF!+#REF!+#REF!+#REF!+#REF!+#REF!)*ХОЛОСТОЙ=0,"",F63*КИЛОМЕТР+(#REF!+#REF!+#REF!+#REF!)*НАСОС+(#REF!+#REF!+#REF!+#REF!+#REF!+#REF!)*ХОЛОСТОЙ)</f>
        <v>#REF!</v>
      </c>
      <c r="J63" s="49"/>
      <c r="K63" s="27" t="e">
        <f t="shared" si="4"/>
        <v>#REF!</v>
      </c>
      <c r="L63" s="28">
        <f t="shared" si="5"/>
      </c>
    </row>
    <row r="64" spans="1:12" ht="12.75">
      <c r="A64" s="19"/>
      <c r="B64" s="20"/>
      <c r="C64" s="21"/>
      <c r="D64" s="21"/>
      <c r="E64" s="22" t="str">
        <f t="shared" si="3"/>
        <v> </v>
      </c>
      <c r="F64" s="23"/>
      <c r="G64" s="20"/>
      <c r="H64" s="20"/>
      <c r="I64" s="16" t="e">
        <f>IF(F64*КИЛОМЕТР+(#REF!+#REF!+#REF!+#REF!)*НАСОС+(#REF!+#REF!+#REF!+#REF!+#REF!+#REF!)*ХОЛОСТОЙ=0,"",F64*КИЛОМЕТР+(#REF!+#REF!+#REF!+#REF!)*НАСОС+(#REF!+#REF!+#REF!+#REF!+#REF!+#REF!)*ХОЛОСТОЙ)</f>
        <v>#REF!</v>
      </c>
      <c r="J64" s="49"/>
      <c r="K64" s="27" t="e">
        <f t="shared" si="4"/>
        <v>#REF!</v>
      </c>
      <c r="L64" s="28">
        <f t="shared" si="5"/>
      </c>
    </row>
    <row r="65" spans="1:12" ht="12.75">
      <c r="A65" s="19"/>
      <c r="B65" s="20"/>
      <c r="C65" s="21"/>
      <c r="D65" s="21"/>
      <c r="E65" s="22" t="str">
        <f t="shared" si="3"/>
        <v> </v>
      </c>
      <c r="F65" s="23"/>
      <c r="G65" s="20"/>
      <c r="H65" s="20"/>
      <c r="I65" s="16" t="e">
        <f>IF(F65*КИЛОМЕТР+(#REF!+#REF!+#REF!+#REF!)*НАСОС+(#REF!+#REF!+#REF!+#REF!+#REF!+#REF!)*ХОЛОСТОЙ=0,"",F65*КИЛОМЕТР+(#REF!+#REF!+#REF!+#REF!)*НАСОС+(#REF!+#REF!+#REF!+#REF!+#REF!+#REF!)*ХОЛОСТОЙ)</f>
        <v>#REF!</v>
      </c>
      <c r="J65" s="49"/>
      <c r="K65" s="27" t="e">
        <f t="shared" si="4"/>
        <v>#REF!</v>
      </c>
      <c r="L65" s="28">
        <f t="shared" si="5"/>
      </c>
    </row>
    <row r="66" spans="1:12" ht="12.75">
      <c r="A66" s="19"/>
      <c r="B66" s="20"/>
      <c r="C66" s="21"/>
      <c r="D66" s="21"/>
      <c r="E66" s="22" t="str">
        <f t="shared" si="3"/>
        <v> </v>
      </c>
      <c r="F66" s="23"/>
      <c r="G66" s="20"/>
      <c r="H66" s="20"/>
      <c r="I66" s="16" t="e">
        <f>IF(F66*КИЛОМЕТР+(#REF!+#REF!+#REF!+#REF!)*НАСОС+(#REF!+#REF!+#REF!+#REF!+#REF!+#REF!)*ХОЛОСТОЙ=0,"",F66*КИЛОМЕТР+(#REF!+#REF!+#REF!+#REF!)*НАСОС+(#REF!+#REF!+#REF!+#REF!+#REF!+#REF!)*ХОЛОСТОЙ)</f>
        <v>#REF!</v>
      </c>
      <c r="J66" s="49"/>
      <c r="K66" s="27" t="e">
        <f t="shared" si="4"/>
        <v>#REF!</v>
      </c>
      <c r="L66" s="28">
        <f t="shared" si="5"/>
      </c>
    </row>
    <row r="67" spans="1:12" ht="12.75">
      <c r="A67" s="19"/>
      <c r="B67" s="20"/>
      <c r="C67" s="21"/>
      <c r="D67" s="21"/>
      <c r="E67" s="22" t="str">
        <f t="shared" si="3"/>
        <v> </v>
      </c>
      <c r="F67" s="23"/>
      <c r="G67" s="20"/>
      <c r="H67" s="20"/>
      <c r="I67" s="16" t="e">
        <f>IF(F67*КИЛОМЕТР+(#REF!+#REF!+#REF!+#REF!)*НАСОС+(#REF!+#REF!+#REF!+#REF!+#REF!+#REF!)*ХОЛОСТОЙ=0,"",F67*КИЛОМЕТР+(#REF!+#REF!+#REF!+#REF!)*НАСОС+(#REF!+#REF!+#REF!+#REF!+#REF!+#REF!)*ХОЛОСТОЙ)</f>
        <v>#REF!</v>
      </c>
      <c r="J67" s="49"/>
      <c r="K67" s="27" t="e">
        <f t="shared" si="4"/>
        <v>#REF!</v>
      </c>
      <c r="L67" s="28">
        <f t="shared" si="5"/>
      </c>
    </row>
    <row r="68" spans="1:12" ht="12.75">
      <c r="A68" s="19"/>
      <c r="B68" s="20"/>
      <c r="C68" s="21"/>
      <c r="D68" s="21"/>
      <c r="E68" s="22" t="str">
        <f t="shared" si="3"/>
        <v> </v>
      </c>
      <c r="F68" s="23"/>
      <c r="G68" s="20"/>
      <c r="H68" s="20"/>
      <c r="I68" s="16" t="e">
        <f>IF(F68*КИЛОМЕТР+(#REF!+#REF!+#REF!+#REF!)*НАСОС+(#REF!+#REF!+#REF!+#REF!+#REF!+#REF!)*ХОЛОСТОЙ=0,"",F68*КИЛОМЕТР+(#REF!+#REF!+#REF!+#REF!)*НАСОС+(#REF!+#REF!+#REF!+#REF!+#REF!+#REF!)*ХОЛОСТОЙ)</f>
        <v>#REF!</v>
      </c>
      <c r="J68" s="49"/>
      <c r="K68" s="27" t="e">
        <f t="shared" si="4"/>
        <v>#REF!</v>
      </c>
      <c r="L68" s="28">
        <f t="shared" si="5"/>
      </c>
    </row>
    <row r="69" spans="1:12" ht="12.75">
      <c r="A69" s="19"/>
      <c r="B69" s="20"/>
      <c r="C69" s="21"/>
      <c r="D69" s="21"/>
      <c r="E69" s="22" t="str">
        <f t="shared" si="3"/>
        <v> </v>
      </c>
      <c r="F69" s="23"/>
      <c r="G69" s="20"/>
      <c r="H69" s="20"/>
      <c r="I69" s="16" t="e">
        <f>IF(F69*КИЛОМЕТР+(#REF!+#REF!+#REF!+#REF!)*НАСОС+(#REF!+#REF!+#REF!+#REF!+#REF!+#REF!)*ХОЛОСТОЙ=0,"",F69*КИЛОМЕТР+(#REF!+#REF!+#REF!+#REF!)*НАСОС+(#REF!+#REF!+#REF!+#REF!+#REF!+#REF!)*ХОЛОСТОЙ)</f>
        <v>#REF!</v>
      </c>
      <c r="J69" s="49"/>
      <c r="K69" s="27" t="e">
        <f t="shared" si="4"/>
        <v>#REF!</v>
      </c>
      <c r="L69" s="28">
        <f t="shared" si="5"/>
      </c>
    </row>
    <row r="70" spans="1:12" ht="12.75">
      <c r="A70" s="19"/>
      <c r="B70" s="20"/>
      <c r="C70" s="21"/>
      <c r="D70" s="21"/>
      <c r="E70" s="22" t="str">
        <f aca="true" t="shared" si="6" ref="E70:E101">IF(A70=0," ",E69+F69)</f>
        <v> </v>
      </c>
      <c r="F70" s="23"/>
      <c r="G70" s="20"/>
      <c r="H70" s="20"/>
      <c r="I70" s="16" t="e">
        <f>IF(F70*КИЛОМЕТР+(#REF!+#REF!+#REF!+#REF!)*НАСОС+(#REF!+#REF!+#REF!+#REF!+#REF!+#REF!)*ХОЛОСТОЙ=0,"",F70*КИЛОМЕТР+(#REF!+#REF!+#REF!+#REF!)*НАСОС+(#REF!+#REF!+#REF!+#REF!+#REF!+#REF!)*ХОЛОСТОЙ)</f>
        <v>#REF!</v>
      </c>
      <c r="J70" s="49"/>
      <c r="K70" s="27" t="e">
        <f aca="true" t="shared" si="7" ref="K70:K101">IF(J69="",IF(K69="","",IF(I70="","",K69-I70+G70)),IF(I70="",J69+G70,J69-I70+G70))</f>
        <v>#REF!</v>
      </c>
      <c r="L70" s="28">
        <f aca="true" t="shared" si="8" ref="L70:L101">IF(J70="","",J70-K70)</f>
      </c>
    </row>
    <row r="71" spans="1:12" ht="12.75">
      <c r="A71" s="19"/>
      <c r="B71" s="20"/>
      <c r="C71" s="21"/>
      <c r="D71" s="21"/>
      <c r="E71" s="22" t="str">
        <f t="shared" si="6"/>
        <v> </v>
      </c>
      <c r="F71" s="23"/>
      <c r="G71" s="20"/>
      <c r="H71" s="20"/>
      <c r="I71" s="16" t="e">
        <f>IF(F71*КИЛОМЕТР+(#REF!+#REF!+#REF!+#REF!)*НАСОС+(#REF!+#REF!+#REF!+#REF!+#REF!+#REF!)*ХОЛОСТОЙ=0,"",F71*КИЛОМЕТР+(#REF!+#REF!+#REF!+#REF!)*НАСОС+(#REF!+#REF!+#REF!+#REF!+#REF!+#REF!)*ХОЛОСТОЙ)</f>
        <v>#REF!</v>
      </c>
      <c r="J71" s="49"/>
      <c r="K71" s="27" t="e">
        <f t="shared" si="7"/>
        <v>#REF!</v>
      </c>
      <c r="L71" s="28">
        <f t="shared" si="8"/>
      </c>
    </row>
    <row r="72" spans="1:12" ht="12.75">
      <c r="A72" s="19"/>
      <c r="B72" s="20"/>
      <c r="C72" s="21"/>
      <c r="D72" s="21"/>
      <c r="E72" s="22" t="str">
        <f t="shared" si="6"/>
        <v> </v>
      </c>
      <c r="F72" s="23"/>
      <c r="G72" s="20"/>
      <c r="H72" s="20"/>
      <c r="I72" s="16" t="e">
        <f>IF(F72*КИЛОМЕТР+(#REF!+#REF!+#REF!+#REF!)*НАСОС+(#REF!+#REF!+#REF!+#REF!+#REF!+#REF!)*ХОЛОСТОЙ=0,"",F72*КИЛОМЕТР+(#REF!+#REF!+#REF!+#REF!)*НАСОС+(#REF!+#REF!+#REF!+#REF!+#REF!+#REF!)*ХОЛОСТОЙ)</f>
        <v>#REF!</v>
      </c>
      <c r="J72" s="49"/>
      <c r="K72" s="27" t="e">
        <f t="shared" si="7"/>
        <v>#REF!</v>
      </c>
      <c r="L72" s="28">
        <f t="shared" si="8"/>
      </c>
    </row>
    <row r="73" spans="1:12" ht="12.75">
      <c r="A73" s="19"/>
      <c r="B73" s="20"/>
      <c r="C73" s="21"/>
      <c r="D73" s="21"/>
      <c r="E73" s="22" t="str">
        <f t="shared" si="6"/>
        <v> </v>
      </c>
      <c r="F73" s="23"/>
      <c r="G73" s="20"/>
      <c r="H73" s="20"/>
      <c r="I73" s="16" t="e">
        <f>IF(F73*КИЛОМЕТР+(#REF!+#REF!+#REF!+#REF!)*НАСОС+(#REF!+#REF!+#REF!+#REF!+#REF!+#REF!)*ХОЛОСТОЙ=0,"",F73*КИЛОМЕТР+(#REF!+#REF!+#REF!+#REF!)*НАСОС+(#REF!+#REF!+#REF!+#REF!+#REF!+#REF!)*ХОЛОСТОЙ)</f>
        <v>#REF!</v>
      </c>
      <c r="J73" s="49"/>
      <c r="K73" s="27" t="e">
        <f t="shared" si="7"/>
        <v>#REF!</v>
      </c>
      <c r="L73" s="28">
        <f t="shared" si="8"/>
      </c>
    </row>
    <row r="74" spans="1:12" ht="12.75">
      <c r="A74" s="19"/>
      <c r="B74" s="20"/>
      <c r="C74" s="21"/>
      <c r="D74" s="21"/>
      <c r="E74" s="22" t="str">
        <f t="shared" si="6"/>
        <v> </v>
      </c>
      <c r="F74" s="23"/>
      <c r="G74" s="20"/>
      <c r="H74" s="20"/>
      <c r="I74" s="16" t="e">
        <f>IF(F74*КИЛОМЕТР+(#REF!+#REF!+#REF!+#REF!)*НАСОС+(#REF!+#REF!+#REF!+#REF!+#REF!+#REF!)*ХОЛОСТОЙ=0,"",F74*КИЛОМЕТР+(#REF!+#REF!+#REF!+#REF!)*НАСОС+(#REF!+#REF!+#REF!+#REF!+#REF!+#REF!)*ХОЛОСТОЙ)</f>
        <v>#REF!</v>
      </c>
      <c r="J74" s="49"/>
      <c r="K74" s="27" t="e">
        <f t="shared" si="7"/>
        <v>#REF!</v>
      </c>
      <c r="L74" s="28">
        <f t="shared" si="8"/>
      </c>
    </row>
    <row r="75" spans="1:12" ht="12.75">
      <c r="A75" s="19"/>
      <c r="B75" s="20"/>
      <c r="C75" s="21"/>
      <c r="D75" s="21"/>
      <c r="E75" s="22" t="str">
        <f t="shared" si="6"/>
        <v> </v>
      </c>
      <c r="F75" s="23"/>
      <c r="G75" s="20"/>
      <c r="H75" s="20"/>
      <c r="I75" s="16" t="e">
        <f>IF(F75*КИЛОМЕТР+(#REF!+#REF!+#REF!+#REF!)*НАСОС+(#REF!+#REF!+#REF!+#REF!+#REF!+#REF!)*ХОЛОСТОЙ=0,"",F75*КИЛОМЕТР+(#REF!+#REF!+#REF!+#REF!)*НАСОС+(#REF!+#REF!+#REF!+#REF!+#REF!+#REF!)*ХОЛОСТОЙ)</f>
        <v>#REF!</v>
      </c>
      <c r="J75" s="49"/>
      <c r="K75" s="27" t="e">
        <f t="shared" si="7"/>
        <v>#REF!</v>
      </c>
      <c r="L75" s="28">
        <f t="shared" si="8"/>
      </c>
    </row>
    <row r="76" spans="1:12" ht="12.75">
      <c r="A76" s="19"/>
      <c r="B76" s="20"/>
      <c r="C76" s="21"/>
      <c r="D76" s="21"/>
      <c r="E76" s="22" t="str">
        <f t="shared" si="6"/>
        <v> </v>
      </c>
      <c r="F76" s="23"/>
      <c r="G76" s="20"/>
      <c r="H76" s="20"/>
      <c r="I76" s="16" t="e">
        <f>IF(F76*КИЛОМЕТР+(#REF!+#REF!+#REF!+#REF!)*НАСОС+(#REF!+#REF!+#REF!+#REF!+#REF!+#REF!)*ХОЛОСТОЙ=0,"",F76*КИЛОМЕТР+(#REF!+#REF!+#REF!+#REF!)*НАСОС+(#REF!+#REF!+#REF!+#REF!+#REF!+#REF!)*ХОЛОСТОЙ)</f>
        <v>#REF!</v>
      </c>
      <c r="J76" s="49"/>
      <c r="K76" s="27" t="e">
        <f t="shared" si="7"/>
        <v>#REF!</v>
      </c>
      <c r="L76" s="28">
        <f t="shared" si="8"/>
      </c>
    </row>
    <row r="77" spans="1:12" ht="12.75">
      <c r="A77" s="19"/>
      <c r="B77" s="20"/>
      <c r="C77" s="21"/>
      <c r="D77" s="21"/>
      <c r="E77" s="22" t="str">
        <f t="shared" si="6"/>
        <v> </v>
      </c>
      <c r="F77" s="23"/>
      <c r="G77" s="20"/>
      <c r="H77" s="20"/>
      <c r="I77" s="16" t="e">
        <f>IF(F77*КИЛОМЕТР+(#REF!+#REF!+#REF!+#REF!)*НАСОС+(#REF!+#REF!+#REF!+#REF!+#REF!+#REF!)*ХОЛОСТОЙ=0,"",F77*КИЛОМЕТР+(#REF!+#REF!+#REF!+#REF!)*НАСОС+(#REF!+#REF!+#REF!+#REF!+#REF!+#REF!)*ХОЛОСТОЙ)</f>
        <v>#REF!</v>
      </c>
      <c r="J77" s="49"/>
      <c r="K77" s="27" t="e">
        <f t="shared" si="7"/>
        <v>#REF!</v>
      </c>
      <c r="L77" s="28">
        <f t="shared" si="8"/>
      </c>
    </row>
    <row r="78" spans="1:12" ht="12.75">
      <c r="A78" s="19"/>
      <c r="B78" s="20"/>
      <c r="C78" s="21"/>
      <c r="D78" s="21"/>
      <c r="E78" s="22" t="str">
        <f t="shared" si="6"/>
        <v> </v>
      </c>
      <c r="F78" s="23"/>
      <c r="G78" s="20"/>
      <c r="H78" s="20"/>
      <c r="I78" s="16" t="e">
        <f>IF(F78*КИЛОМЕТР+(#REF!+#REF!+#REF!+#REF!)*НАСОС+(#REF!+#REF!+#REF!+#REF!+#REF!+#REF!)*ХОЛОСТОЙ=0,"",F78*КИЛОМЕТР+(#REF!+#REF!+#REF!+#REF!)*НАСОС+(#REF!+#REF!+#REF!+#REF!+#REF!+#REF!)*ХОЛОСТОЙ)</f>
        <v>#REF!</v>
      </c>
      <c r="J78" s="49"/>
      <c r="K78" s="27" t="e">
        <f t="shared" si="7"/>
        <v>#REF!</v>
      </c>
      <c r="L78" s="28">
        <f t="shared" si="8"/>
      </c>
    </row>
    <row r="79" spans="1:12" ht="12.75">
      <c r="A79" s="19"/>
      <c r="B79" s="20"/>
      <c r="C79" s="20"/>
      <c r="D79" s="20"/>
      <c r="E79" s="22" t="str">
        <f t="shared" si="6"/>
        <v> </v>
      </c>
      <c r="F79" s="23"/>
      <c r="G79" s="20"/>
      <c r="H79" s="20"/>
      <c r="I79" s="16" t="e">
        <f>IF(F79*КИЛОМЕТР+(#REF!+#REF!+#REF!+#REF!)*НАСОС+(#REF!+#REF!+#REF!+#REF!+#REF!+#REF!)*ХОЛОСТОЙ=0,"",F79*КИЛОМЕТР+(#REF!+#REF!+#REF!+#REF!)*НАСОС+(#REF!+#REF!+#REF!+#REF!+#REF!+#REF!)*ХОЛОСТОЙ)</f>
        <v>#REF!</v>
      </c>
      <c r="J79" s="49"/>
      <c r="K79" s="27" t="e">
        <f t="shared" si="7"/>
        <v>#REF!</v>
      </c>
      <c r="L79" s="28">
        <f t="shared" si="8"/>
      </c>
    </row>
    <row r="80" spans="1:12" ht="12.75">
      <c r="A80" s="19"/>
      <c r="B80" s="20"/>
      <c r="C80" s="20"/>
      <c r="D80" s="20"/>
      <c r="E80" s="22" t="str">
        <f t="shared" si="6"/>
        <v> </v>
      </c>
      <c r="F80" s="23"/>
      <c r="G80" s="20"/>
      <c r="H80" s="20"/>
      <c r="I80" s="16" t="e">
        <f>IF(F80*КИЛОМЕТР+(#REF!+#REF!+#REF!+#REF!)*НАСОС+(#REF!+#REF!+#REF!+#REF!+#REF!+#REF!)*ХОЛОСТОЙ=0,"",F80*КИЛОМЕТР+(#REF!+#REF!+#REF!+#REF!)*НАСОС+(#REF!+#REF!+#REF!+#REF!+#REF!+#REF!)*ХОЛОСТОЙ)</f>
        <v>#REF!</v>
      </c>
      <c r="J80" s="49"/>
      <c r="K80" s="27" t="e">
        <f t="shared" si="7"/>
        <v>#REF!</v>
      </c>
      <c r="L80" s="28">
        <f t="shared" si="8"/>
      </c>
    </row>
    <row r="81" spans="1:12" ht="12.75">
      <c r="A81" s="19"/>
      <c r="B81" s="20"/>
      <c r="C81" s="20"/>
      <c r="D81" s="20"/>
      <c r="E81" s="22" t="str">
        <f t="shared" si="6"/>
        <v> </v>
      </c>
      <c r="F81" s="23"/>
      <c r="G81" s="20"/>
      <c r="H81" s="20"/>
      <c r="I81" s="16" t="e">
        <f>IF(F81*КИЛОМЕТР+(#REF!+#REF!+#REF!+#REF!)*НАСОС+(#REF!+#REF!+#REF!+#REF!+#REF!+#REF!)*ХОЛОСТОЙ=0,"",F81*КИЛОМЕТР+(#REF!+#REF!+#REF!+#REF!)*НАСОС+(#REF!+#REF!+#REF!+#REF!+#REF!+#REF!)*ХОЛОСТОЙ)</f>
        <v>#REF!</v>
      </c>
      <c r="J81" s="49"/>
      <c r="K81" s="27" t="e">
        <f t="shared" si="7"/>
        <v>#REF!</v>
      </c>
      <c r="L81" s="28">
        <f t="shared" si="8"/>
      </c>
    </row>
    <row r="82" spans="1:12" ht="12.75">
      <c r="A82" s="19"/>
      <c r="B82" s="20"/>
      <c r="C82" s="20"/>
      <c r="D82" s="20"/>
      <c r="E82" s="22" t="str">
        <f t="shared" si="6"/>
        <v> </v>
      </c>
      <c r="F82" s="23"/>
      <c r="G82" s="20"/>
      <c r="H82" s="20"/>
      <c r="I82" s="16" t="e">
        <f>IF(F82*КИЛОМЕТР+(#REF!+#REF!+#REF!+#REF!)*НАСОС+(#REF!+#REF!+#REF!+#REF!+#REF!+#REF!)*ХОЛОСТОЙ=0,"",F82*КИЛОМЕТР+(#REF!+#REF!+#REF!+#REF!)*НАСОС+(#REF!+#REF!+#REF!+#REF!+#REF!+#REF!)*ХОЛОСТОЙ)</f>
        <v>#REF!</v>
      </c>
      <c r="J82" s="49"/>
      <c r="K82" s="27" t="e">
        <f t="shared" si="7"/>
        <v>#REF!</v>
      </c>
      <c r="L82" s="28">
        <f t="shared" si="8"/>
      </c>
    </row>
    <row r="83" spans="1:12" ht="12.75">
      <c r="A83" s="19"/>
      <c r="B83" s="20"/>
      <c r="C83" s="20"/>
      <c r="D83" s="20"/>
      <c r="E83" s="22" t="str">
        <f t="shared" si="6"/>
        <v> </v>
      </c>
      <c r="F83" s="23"/>
      <c r="G83" s="20"/>
      <c r="H83" s="20"/>
      <c r="I83" s="16" t="e">
        <f>IF(F83*КИЛОМЕТР+(#REF!+#REF!+#REF!+#REF!)*НАСОС+(#REF!+#REF!+#REF!+#REF!+#REF!+#REF!)*ХОЛОСТОЙ=0,"",F83*КИЛОМЕТР+(#REF!+#REF!+#REF!+#REF!)*НАСОС+(#REF!+#REF!+#REF!+#REF!+#REF!+#REF!)*ХОЛОСТОЙ)</f>
        <v>#REF!</v>
      </c>
      <c r="J83" s="49"/>
      <c r="K83" s="27" t="e">
        <f t="shared" si="7"/>
        <v>#REF!</v>
      </c>
      <c r="L83" s="28">
        <f t="shared" si="8"/>
      </c>
    </row>
    <row r="84" spans="1:12" ht="12.75">
      <c r="A84" s="19"/>
      <c r="B84" s="20"/>
      <c r="C84" s="20"/>
      <c r="D84" s="20"/>
      <c r="E84" s="22" t="str">
        <f t="shared" si="6"/>
        <v> </v>
      </c>
      <c r="F84" s="23"/>
      <c r="G84" s="20"/>
      <c r="H84" s="20"/>
      <c r="I84" s="16" t="e">
        <f>IF(F84*КИЛОМЕТР+(#REF!+#REF!+#REF!+#REF!)*НАСОС+(#REF!+#REF!+#REF!+#REF!+#REF!+#REF!)*ХОЛОСТОЙ=0,"",F84*КИЛОМЕТР+(#REF!+#REF!+#REF!+#REF!)*НАСОС+(#REF!+#REF!+#REF!+#REF!+#REF!+#REF!)*ХОЛОСТОЙ)</f>
        <v>#REF!</v>
      </c>
      <c r="J84" s="49"/>
      <c r="K84" s="27" t="e">
        <f t="shared" si="7"/>
        <v>#REF!</v>
      </c>
      <c r="L84" s="28">
        <f t="shared" si="8"/>
      </c>
    </row>
    <row r="85" spans="1:12" ht="12.75">
      <c r="A85" s="19"/>
      <c r="B85" s="20"/>
      <c r="C85" s="20"/>
      <c r="D85" s="20"/>
      <c r="E85" s="22" t="str">
        <f t="shared" si="6"/>
        <v> </v>
      </c>
      <c r="F85" s="23"/>
      <c r="G85" s="20"/>
      <c r="H85" s="20"/>
      <c r="I85" s="16" t="e">
        <f>IF(F85*КИЛОМЕТР+(#REF!+#REF!+#REF!+#REF!)*НАСОС+(#REF!+#REF!+#REF!+#REF!+#REF!+#REF!)*ХОЛОСТОЙ=0,"",F85*КИЛОМЕТР+(#REF!+#REF!+#REF!+#REF!)*НАСОС+(#REF!+#REF!+#REF!+#REF!+#REF!+#REF!)*ХОЛОСТОЙ)</f>
        <v>#REF!</v>
      </c>
      <c r="J85" s="49"/>
      <c r="K85" s="27" t="e">
        <f t="shared" si="7"/>
        <v>#REF!</v>
      </c>
      <c r="L85" s="28">
        <f t="shared" si="8"/>
      </c>
    </row>
    <row r="86" spans="1:12" ht="12.75">
      <c r="A86" s="19"/>
      <c r="B86" s="20"/>
      <c r="C86" s="20"/>
      <c r="D86" s="20"/>
      <c r="E86" s="22" t="str">
        <f t="shared" si="6"/>
        <v> </v>
      </c>
      <c r="F86" s="23"/>
      <c r="G86" s="20"/>
      <c r="H86" s="20"/>
      <c r="I86" s="16" t="e">
        <f>IF(F86*КИЛОМЕТР+(#REF!+#REF!+#REF!+#REF!)*НАСОС+(#REF!+#REF!+#REF!+#REF!+#REF!+#REF!)*ХОЛОСТОЙ=0,"",F86*КИЛОМЕТР+(#REF!+#REF!+#REF!+#REF!)*НАСОС+(#REF!+#REF!+#REF!+#REF!+#REF!+#REF!)*ХОЛОСТОЙ)</f>
        <v>#REF!</v>
      </c>
      <c r="J86" s="49"/>
      <c r="K86" s="27" t="e">
        <f t="shared" si="7"/>
        <v>#REF!</v>
      </c>
      <c r="L86" s="28">
        <f t="shared" si="8"/>
      </c>
    </row>
    <row r="87" spans="1:12" ht="12.75">
      <c r="A87" s="19"/>
      <c r="B87" s="20"/>
      <c r="C87" s="20"/>
      <c r="D87" s="20"/>
      <c r="E87" s="22" t="str">
        <f t="shared" si="6"/>
        <v> </v>
      </c>
      <c r="F87" s="23"/>
      <c r="G87" s="20"/>
      <c r="H87" s="20"/>
      <c r="I87" s="16" t="e">
        <f>IF(F87*КИЛОМЕТР+(#REF!+#REF!+#REF!+#REF!)*НАСОС+(#REF!+#REF!+#REF!+#REF!+#REF!+#REF!)*ХОЛОСТОЙ=0,"",F87*КИЛОМЕТР+(#REF!+#REF!+#REF!+#REF!)*НАСОС+(#REF!+#REF!+#REF!+#REF!+#REF!+#REF!)*ХОЛОСТОЙ)</f>
        <v>#REF!</v>
      </c>
      <c r="J87" s="49"/>
      <c r="K87" s="27" t="e">
        <f t="shared" si="7"/>
        <v>#REF!</v>
      </c>
      <c r="L87" s="28">
        <f t="shared" si="8"/>
      </c>
    </row>
    <row r="88" spans="1:12" ht="12.75">
      <c r="A88" s="19"/>
      <c r="B88" s="20"/>
      <c r="C88" s="20"/>
      <c r="D88" s="20"/>
      <c r="E88" s="22" t="str">
        <f t="shared" si="6"/>
        <v> </v>
      </c>
      <c r="F88" s="23"/>
      <c r="G88" s="20"/>
      <c r="H88" s="20"/>
      <c r="I88" s="16" t="e">
        <f>IF(F88*КИЛОМЕТР+(#REF!+#REF!+#REF!+#REF!)*НАСОС+(#REF!+#REF!+#REF!+#REF!+#REF!+#REF!)*ХОЛОСТОЙ=0,"",F88*КИЛОМЕТР+(#REF!+#REF!+#REF!+#REF!)*НАСОС+(#REF!+#REF!+#REF!+#REF!+#REF!+#REF!)*ХОЛОСТОЙ)</f>
        <v>#REF!</v>
      </c>
      <c r="J88" s="49"/>
      <c r="K88" s="27" t="e">
        <f t="shared" si="7"/>
        <v>#REF!</v>
      </c>
      <c r="L88" s="28">
        <f t="shared" si="8"/>
      </c>
    </row>
    <row r="89" spans="1:12" ht="12.75">
      <c r="A89" s="19"/>
      <c r="B89" s="20"/>
      <c r="C89" s="20"/>
      <c r="D89" s="20"/>
      <c r="E89" s="22" t="str">
        <f t="shared" si="6"/>
        <v> </v>
      </c>
      <c r="F89" s="23"/>
      <c r="G89" s="20"/>
      <c r="H89" s="20"/>
      <c r="I89" s="16" t="e">
        <f>IF(F89*КИЛОМЕТР+(#REF!+#REF!+#REF!+#REF!)*НАСОС+(#REF!+#REF!+#REF!+#REF!+#REF!+#REF!)*ХОЛОСТОЙ=0,"",F89*КИЛОМЕТР+(#REF!+#REF!+#REF!+#REF!)*НАСОС+(#REF!+#REF!+#REF!+#REF!+#REF!+#REF!)*ХОЛОСТОЙ)</f>
        <v>#REF!</v>
      </c>
      <c r="J89" s="49"/>
      <c r="K89" s="27" t="e">
        <f t="shared" si="7"/>
        <v>#REF!</v>
      </c>
      <c r="L89" s="28">
        <f t="shared" si="8"/>
      </c>
    </row>
    <row r="90" spans="1:12" ht="12.75">
      <c r="A90" s="19"/>
      <c r="B90" s="20"/>
      <c r="C90" s="20"/>
      <c r="D90" s="20"/>
      <c r="E90" s="22" t="str">
        <f t="shared" si="6"/>
        <v> </v>
      </c>
      <c r="F90" s="23"/>
      <c r="G90" s="20"/>
      <c r="H90" s="20"/>
      <c r="I90" s="16" t="e">
        <f>IF(F90*КИЛОМЕТР+(#REF!+#REF!+#REF!+#REF!)*НАСОС+(#REF!+#REF!+#REF!+#REF!+#REF!+#REF!)*ХОЛОСТОЙ=0,"",F90*КИЛОМЕТР+(#REF!+#REF!+#REF!+#REF!)*НАСОС+(#REF!+#REF!+#REF!+#REF!+#REF!+#REF!)*ХОЛОСТОЙ)</f>
        <v>#REF!</v>
      </c>
      <c r="J90" s="49"/>
      <c r="K90" s="27" t="e">
        <f t="shared" si="7"/>
        <v>#REF!</v>
      </c>
      <c r="L90" s="28">
        <f t="shared" si="8"/>
      </c>
    </row>
    <row r="91" spans="1:12" ht="12.75">
      <c r="A91" s="19"/>
      <c r="B91" s="20"/>
      <c r="C91" s="20"/>
      <c r="D91" s="20"/>
      <c r="E91" s="22" t="str">
        <f t="shared" si="6"/>
        <v> </v>
      </c>
      <c r="F91" s="23"/>
      <c r="G91" s="20"/>
      <c r="H91" s="20"/>
      <c r="I91" s="16" t="e">
        <f>IF(F91*КИЛОМЕТР+(#REF!+#REF!+#REF!+#REF!)*НАСОС+(#REF!+#REF!+#REF!+#REF!+#REF!+#REF!)*ХОЛОСТОЙ=0,"",F91*КИЛОМЕТР+(#REF!+#REF!+#REF!+#REF!)*НАСОС+(#REF!+#REF!+#REF!+#REF!+#REF!+#REF!)*ХОЛОСТОЙ)</f>
        <v>#REF!</v>
      </c>
      <c r="J91" s="49"/>
      <c r="K91" s="27" t="e">
        <f t="shared" si="7"/>
        <v>#REF!</v>
      </c>
      <c r="L91" s="28">
        <f t="shared" si="8"/>
      </c>
    </row>
    <row r="92" spans="1:12" ht="12.75">
      <c r="A92" s="19"/>
      <c r="B92" s="20"/>
      <c r="C92" s="20"/>
      <c r="D92" s="20"/>
      <c r="E92" s="22" t="str">
        <f t="shared" si="6"/>
        <v> </v>
      </c>
      <c r="F92" s="23"/>
      <c r="G92" s="20"/>
      <c r="H92" s="20"/>
      <c r="I92" s="16" t="e">
        <f>IF(F92*КИЛОМЕТР+(#REF!+#REF!+#REF!+#REF!)*НАСОС+(#REF!+#REF!+#REF!+#REF!+#REF!+#REF!)*ХОЛОСТОЙ=0,"",F92*КИЛОМЕТР+(#REF!+#REF!+#REF!+#REF!)*НАСОС+(#REF!+#REF!+#REF!+#REF!+#REF!+#REF!)*ХОЛОСТОЙ)</f>
        <v>#REF!</v>
      </c>
      <c r="J92" s="49"/>
      <c r="K92" s="27" t="e">
        <f t="shared" si="7"/>
        <v>#REF!</v>
      </c>
      <c r="L92" s="28">
        <f t="shared" si="8"/>
      </c>
    </row>
    <row r="93" spans="1:12" ht="12.75">
      <c r="A93" s="19"/>
      <c r="B93" s="20"/>
      <c r="C93" s="20"/>
      <c r="D93" s="20"/>
      <c r="E93" s="22" t="str">
        <f t="shared" si="6"/>
        <v> </v>
      </c>
      <c r="F93" s="23"/>
      <c r="G93" s="20"/>
      <c r="H93" s="20"/>
      <c r="I93" s="16" t="e">
        <f>IF(F93*КИЛОМЕТР+(#REF!+#REF!+#REF!+#REF!)*НАСОС+(#REF!+#REF!+#REF!+#REF!+#REF!+#REF!)*ХОЛОСТОЙ=0,"",F93*КИЛОМЕТР+(#REF!+#REF!+#REF!+#REF!)*НАСОС+(#REF!+#REF!+#REF!+#REF!+#REF!+#REF!)*ХОЛОСТОЙ)</f>
        <v>#REF!</v>
      </c>
      <c r="J93" s="49"/>
      <c r="K93" s="27" t="e">
        <f t="shared" si="7"/>
        <v>#REF!</v>
      </c>
      <c r="L93" s="28">
        <f t="shared" si="8"/>
      </c>
    </row>
    <row r="94" spans="1:12" ht="12.75">
      <c r="A94" s="19"/>
      <c r="B94" s="20"/>
      <c r="C94" s="20"/>
      <c r="D94" s="20"/>
      <c r="E94" s="22" t="str">
        <f t="shared" si="6"/>
        <v> </v>
      </c>
      <c r="F94" s="23"/>
      <c r="G94" s="20"/>
      <c r="H94" s="20"/>
      <c r="I94" s="16" t="e">
        <f>IF(F94*КИЛОМЕТР+(#REF!+#REF!+#REF!+#REF!)*НАСОС+(#REF!+#REF!+#REF!+#REF!+#REF!+#REF!)*ХОЛОСТОЙ=0,"",F94*КИЛОМЕТР+(#REF!+#REF!+#REF!+#REF!)*НАСОС+(#REF!+#REF!+#REF!+#REF!+#REF!+#REF!)*ХОЛОСТОЙ)</f>
        <v>#REF!</v>
      </c>
      <c r="J94" s="49"/>
      <c r="K94" s="27" t="e">
        <f t="shared" si="7"/>
        <v>#REF!</v>
      </c>
      <c r="L94" s="28">
        <f t="shared" si="8"/>
      </c>
    </row>
    <row r="95" spans="1:12" ht="12.75">
      <c r="A95" s="19"/>
      <c r="B95" s="20"/>
      <c r="C95" s="20"/>
      <c r="D95" s="20"/>
      <c r="E95" s="22" t="str">
        <f t="shared" si="6"/>
        <v> </v>
      </c>
      <c r="F95" s="23"/>
      <c r="G95" s="20"/>
      <c r="H95" s="20"/>
      <c r="I95" s="16" t="e">
        <f>IF(F95*КИЛОМЕТР+(#REF!+#REF!+#REF!+#REF!)*НАСОС+(#REF!+#REF!+#REF!+#REF!+#REF!+#REF!)*ХОЛОСТОЙ=0,"",F95*КИЛОМЕТР+(#REF!+#REF!+#REF!+#REF!)*НАСОС+(#REF!+#REF!+#REF!+#REF!+#REF!+#REF!)*ХОЛОСТОЙ)</f>
        <v>#REF!</v>
      </c>
      <c r="J95" s="49"/>
      <c r="K95" s="27" t="e">
        <f t="shared" si="7"/>
        <v>#REF!</v>
      </c>
      <c r="L95" s="28">
        <f t="shared" si="8"/>
      </c>
    </row>
    <row r="96" spans="1:12" ht="12.75">
      <c r="A96" s="19"/>
      <c r="B96" s="20"/>
      <c r="C96" s="20"/>
      <c r="D96" s="20"/>
      <c r="E96" s="22" t="str">
        <f t="shared" si="6"/>
        <v> </v>
      </c>
      <c r="F96" s="23"/>
      <c r="G96" s="20"/>
      <c r="H96" s="20"/>
      <c r="I96" s="16" t="e">
        <f>IF(F96*КИЛОМЕТР+(#REF!+#REF!+#REF!+#REF!)*НАСОС+(#REF!+#REF!+#REF!+#REF!+#REF!+#REF!)*ХОЛОСТОЙ=0,"",F96*КИЛОМЕТР+(#REF!+#REF!+#REF!+#REF!)*НАСОС+(#REF!+#REF!+#REF!+#REF!+#REF!+#REF!)*ХОЛОСТОЙ)</f>
        <v>#REF!</v>
      </c>
      <c r="J96" s="49"/>
      <c r="K96" s="27" t="e">
        <f t="shared" si="7"/>
        <v>#REF!</v>
      </c>
      <c r="L96" s="28">
        <f t="shared" si="8"/>
      </c>
    </row>
    <row r="97" spans="1:12" ht="12.75">
      <c r="A97" s="19"/>
      <c r="B97" s="20"/>
      <c r="C97" s="20"/>
      <c r="D97" s="20"/>
      <c r="E97" s="22" t="str">
        <f t="shared" si="6"/>
        <v> </v>
      </c>
      <c r="F97" s="23"/>
      <c r="G97" s="20"/>
      <c r="H97" s="20"/>
      <c r="I97" s="16" t="e">
        <f>IF(F97*КИЛОМЕТР+(#REF!+#REF!+#REF!+#REF!)*НАСОС+(#REF!+#REF!+#REF!+#REF!+#REF!+#REF!)*ХОЛОСТОЙ=0,"",F97*КИЛОМЕТР+(#REF!+#REF!+#REF!+#REF!)*НАСОС+(#REF!+#REF!+#REF!+#REF!+#REF!+#REF!)*ХОЛОСТОЙ)</f>
        <v>#REF!</v>
      </c>
      <c r="J97" s="49"/>
      <c r="K97" s="27" t="e">
        <f t="shared" si="7"/>
        <v>#REF!</v>
      </c>
      <c r="L97" s="28">
        <f t="shared" si="8"/>
      </c>
    </row>
    <row r="98" spans="1:12" ht="12.75">
      <c r="A98" s="19"/>
      <c r="B98" s="20"/>
      <c r="C98" s="20"/>
      <c r="D98" s="20"/>
      <c r="E98" s="22" t="str">
        <f t="shared" si="6"/>
        <v> </v>
      </c>
      <c r="F98" s="23"/>
      <c r="G98" s="20"/>
      <c r="H98" s="20"/>
      <c r="I98" s="16" t="e">
        <f>IF(F98*КИЛОМЕТР+(#REF!+#REF!+#REF!+#REF!)*НАСОС+(#REF!+#REF!+#REF!+#REF!+#REF!+#REF!)*ХОЛОСТОЙ=0,"",F98*КИЛОМЕТР+(#REF!+#REF!+#REF!+#REF!)*НАСОС+(#REF!+#REF!+#REF!+#REF!+#REF!+#REF!)*ХОЛОСТОЙ)</f>
        <v>#REF!</v>
      </c>
      <c r="J98" s="49"/>
      <c r="K98" s="27" t="e">
        <f t="shared" si="7"/>
        <v>#REF!</v>
      </c>
      <c r="L98" s="28">
        <f t="shared" si="8"/>
      </c>
    </row>
    <row r="99" spans="1:12" ht="12.75">
      <c r="A99" s="19"/>
      <c r="B99" s="20"/>
      <c r="C99" s="20"/>
      <c r="D99" s="20"/>
      <c r="E99" s="22" t="str">
        <f t="shared" si="6"/>
        <v> </v>
      </c>
      <c r="F99" s="23"/>
      <c r="G99" s="20"/>
      <c r="H99" s="20"/>
      <c r="I99" s="16" t="e">
        <f>IF(F99*КИЛОМЕТР+(#REF!+#REF!+#REF!+#REF!)*НАСОС+(#REF!+#REF!+#REF!+#REF!+#REF!+#REF!)*ХОЛОСТОЙ=0,"",F99*КИЛОМЕТР+(#REF!+#REF!+#REF!+#REF!)*НАСОС+(#REF!+#REF!+#REF!+#REF!+#REF!+#REF!)*ХОЛОСТОЙ)</f>
        <v>#REF!</v>
      </c>
      <c r="J99" s="49"/>
      <c r="K99" s="27" t="e">
        <f t="shared" si="7"/>
        <v>#REF!</v>
      </c>
      <c r="L99" s="28">
        <f t="shared" si="8"/>
      </c>
    </row>
    <row r="100" spans="1:12" ht="12.75">
      <c r="A100" s="19"/>
      <c r="B100" s="20"/>
      <c r="C100" s="20"/>
      <c r="D100" s="20"/>
      <c r="E100" s="22" t="str">
        <f t="shared" si="6"/>
        <v> </v>
      </c>
      <c r="F100" s="23"/>
      <c r="G100" s="20"/>
      <c r="H100" s="20"/>
      <c r="I100" s="16" t="e">
        <f>IF(F100*КИЛОМЕТР+(#REF!+#REF!+#REF!+#REF!)*НАСОС+(#REF!+#REF!+#REF!+#REF!+#REF!+#REF!)*ХОЛОСТОЙ=0,"",F100*КИЛОМЕТР+(#REF!+#REF!+#REF!+#REF!)*НАСОС+(#REF!+#REF!+#REF!+#REF!+#REF!+#REF!)*ХОЛОСТОЙ)</f>
        <v>#REF!</v>
      </c>
      <c r="J100" s="49"/>
      <c r="K100" s="27" t="e">
        <f t="shared" si="7"/>
        <v>#REF!</v>
      </c>
      <c r="L100" s="28">
        <f t="shared" si="8"/>
      </c>
    </row>
    <row r="101" spans="1:12" ht="12.75">
      <c r="A101" s="19"/>
      <c r="B101" s="20"/>
      <c r="C101" s="20"/>
      <c r="D101" s="20"/>
      <c r="E101" s="22" t="str">
        <f t="shared" si="6"/>
        <v> </v>
      </c>
      <c r="F101" s="23"/>
      <c r="G101" s="20"/>
      <c r="H101" s="20"/>
      <c r="I101" s="16" t="e">
        <f>IF(F101*КИЛОМЕТР+(#REF!+#REF!+#REF!+#REF!)*НАСОС+(#REF!+#REF!+#REF!+#REF!+#REF!+#REF!)*ХОЛОСТОЙ=0,"",F101*КИЛОМЕТР+(#REF!+#REF!+#REF!+#REF!)*НАСОС+(#REF!+#REF!+#REF!+#REF!+#REF!+#REF!)*ХОЛОСТОЙ)</f>
        <v>#REF!</v>
      </c>
      <c r="J101" s="49"/>
      <c r="K101" s="27" t="e">
        <f t="shared" si="7"/>
        <v>#REF!</v>
      </c>
      <c r="L101" s="28">
        <f t="shared" si="8"/>
      </c>
    </row>
    <row r="102" spans="1:12" ht="12.75">
      <c r="A102" s="19"/>
      <c r="B102" s="20"/>
      <c r="C102" s="20"/>
      <c r="D102" s="20"/>
      <c r="E102" s="22" t="str">
        <f aca="true" t="shared" si="9" ref="E102:E133">IF(A102=0," ",E101+F101)</f>
        <v> </v>
      </c>
      <c r="F102" s="23"/>
      <c r="G102" s="20"/>
      <c r="H102" s="20"/>
      <c r="I102" s="16" t="e">
        <f>IF(F102*КИЛОМЕТР+(#REF!+#REF!+#REF!+#REF!)*НАСОС+(#REF!+#REF!+#REF!+#REF!+#REF!+#REF!)*ХОЛОСТОЙ=0,"",F102*КИЛОМЕТР+(#REF!+#REF!+#REF!+#REF!)*НАСОС+(#REF!+#REF!+#REF!+#REF!+#REF!+#REF!)*ХОЛОСТОЙ)</f>
        <v>#REF!</v>
      </c>
      <c r="J102" s="49"/>
      <c r="K102" s="27" t="e">
        <f aca="true" t="shared" si="10" ref="K102:K133">IF(J101="",IF(K101="","",IF(I102="","",K101-I102+G102)),IF(I102="",J101+G102,J101-I102+G102))</f>
        <v>#REF!</v>
      </c>
      <c r="L102" s="28">
        <f aca="true" t="shared" si="11" ref="L102:L133">IF(J102="","",J102-K102)</f>
      </c>
    </row>
    <row r="103" spans="1:12" ht="12.75">
      <c r="A103" s="19"/>
      <c r="B103" s="20"/>
      <c r="C103" s="20"/>
      <c r="D103" s="20"/>
      <c r="E103" s="22" t="str">
        <f t="shared" si="9"/>
        <v> </v>
      </c>
      <c r="F103" s="23"/>
      <c r="G103" s="20"/>
      <c r="H103" s="20"/>
      <c r="I103" s="16" t="e">
        <f>IF(F103*КИЛОМЕТР+(#REF!+#REF!+#REF!+#REF!)*НАСОС+(#REF!+#REF!+#REF!+#REF!+#REF!+#REF!)*ХОЛОСТОЙ=0,"",F103*КИЛОМЕТР+(#REF!+#REF!+#REF!+#REF!)*НАСОС+(#REF!+#REF!+#REF!+#REF!+#REF!+#REF!)*ХОЛОСТОЙ)</f>
        <v>#REF!</v>
      </c>
      <c r="J103" s="49"/>
      <c r="K103" s="27" t="e">
        <f t="shared" si="10"/>
        <v>#REF!</v>
      </c>
      <c r="L103" s="28">
        <f t="shared" si="11"/>
      </c>
    </row>
    <row r="104" spans="1:12" ht="12.75">
      <c r="A104" s="19"/>
      <c r="B104" s="20"/>
      <c r="C104" s="21"/>
      <c r="D104" s="21"/>
      <c r="E104" s="22" t="str">
        <f t="shared" si="9"/>
        <v> </v>
      </c>
      <c r="F104" s="23"/>
      <c r="G104" s="20"/>
      <c r="H104" s="20"/>
      <c r="I104" s="16" t="e">
        <f>IF(F104*КИЛОМЕТР+(#REF!+#REF!+#REF!+#REF!)*НАСОС+(#REF!+#REF!+#REF!+#REF!+#REF!+#REF!)*ХОЛОСТОЙ=0,"",F104*КИЛОМЕТР+(#REF!+#REF!+#REF!+#REF!)*НАСОС+(#REF!+#REF!+#REF!+#REF!+#REF!+#REF!)*ХОЛОСТОЙ)</f>
        <v>#REF!</v>
      </c>
      <c r="J104" s="49"/>
      <c r="K104" s="27" t="e">
        <f t="shared" si="10"/>
        <v>#REF!</v>
      </c>
      <c r="L104" s="28">
        <f t="shared" si="11"/>
      </c>
    </row>
    <row r="105" spans="1:12" ht="12.75">
      <c r="A105" s="19"/>
      <c r="B105" s="20"/>
      <c r="C105" s="21"/>
      <c r="D105" s="21"/>
      <c r="E105" s="22" t="str">
        <f t="shared" si="9"/>
        <v> </v>
      </c>
      <c r="F105" s="23"/>
      <c r="G105" s="20"/>
      <c r="H105" s="20"/>
      <c r="I105" s="16" t="e">
        <f>IF(F105*КИЛОМЕТР+(#REF!+#REF!+#REF!+#REF!)*НАСОС+(#REF!+#REF!+#REF!+#REF!+#REF!+#REF!)*ХОЛОСТОЙ=0,"",F105*КИЛОМЕТР+(#REF!+#REF!+#REF!+#REF!)*НАСОС+(#REF!+#REF!+#REF!+#REF!+#REF!+#REF!)*ХОЛОСТОЙ)</f>
        <v>#REF!</v>
      </c>
      <c r="J105" s="49"/>
      <c r="K105" s="27" t="e">
        <f t="shared" si="10"/>
        <v>#REF!</v>
      </c>
      <c r="L105" s="28">
        <f t="shared" si="11"/>
      </c>
    </row>
    <row r="106" spans="1:12" ht="12.75">
      <c r="A106" s="19"/>
      <c r="B106" s="20"/>
      <c r="C106" s="21"/>
      <c r="D106" s="21"/>
      <c r="E106" s="22" t="str">
        <f t="shared" si="9"/>
        <v> </v>
      </c>
      <c r="F106" s="23"/>
      <c r="G106" s="20"/>
      <c r="H106" s="20"/>
      <c r="I106" s="16" t="e">
        <f>IF(F106*КИЛОМЕТР+(#REF!+#REF!+#REF!+#REF!)*НАСОС+(#REF!+#REF!+#REF!+#REF!+#REF!+#REF!)*ХОЛОСТОЙ=0,"",F106*КИЛОМЕТР+(#REF!+#REF!+#REF!+#REF!)*НАСОС+(#REF!+#REF!+#REF!+#REF!+#REF!+#REF!)*ХОЛОСТОЙ)</f>
        <v>#REF!</v>
      </c>
      <c r="J106" s="49"/>
      <c r="K106" s="27" t="e">
        <f t="shared" si="10"/>
        <v>#REF!</v>
      </c>
      <c r="L106" s="28">
        <f t="shared" si="11"/>
      </c>
    </row>
    <row r="107" spans="1:12" ht="12.75">
      <c r="A107" s="19"/>
      <c r="B107" s="20"/>
      <c r="C107" s="21"/>
      <c r="D107" s="21"/>
      <c r="E107" s="22" t="str">
        <f t="shared" si="9"/>
        <v> </v>
      </c>
      <c r="F107" s="23"/>
      <c r="G107" s="20"/>
      <c r="H107" s="20"/>
      <c r="I107" s="16" t="e">
        <f>IF(F107*КИЛОМЕТР+(#REF!+#REF!+#REF!+#REF!)*НАСОС+(#REF!+#REF!+#REF!+#REF!+#REF!+#REF!)*ХОЛОСТОЙ=0,"",F107*КИЛОМЕТР+(#REF!+#REF!+#REF!+#REF!)*НАСОС+(#REF!+#REF!+#REF!+#REF!+#REF!+#REF!)*ХОЛОСТОЙ)</f>
        <v>#REF!</v>
      </c>
      <c r="J107" s="49"/>
      <c r="K107" s="27" t="e">
        <f t="shared" si="10"/>
        <v>#REF!</v>
      </c>
      <c r="L107" s="28">
        <f t="shared" si="11"/>
      </c>
    </row>
    <row r="108" spans="1:12" ht="12.75">
      <c r="A108" s="19"/>
      <c r="B108" s="20"/>
      <c r="C108" s="21"/>
      <c r="D108" s="21"/>
      <c r="E108" s="22" t="str">
        <f t="shared" si="9"/>
        <v> </v>
      </c>
      <c r="F108" s="23"/>
      <c r="G108" s="20"/>
      <c r="H108" s="20"/>
      <c r="I108" s="16" t="e">
        <f>IF(F108*КИЛОМЕТР+(#REF!+#REF!+#REF!+#REF!)*НАСОС+(#REF!+#REF!+#REF!+#REF!+#REF!+#REF!)*ХОЛОСТОЙ=0,"",F108*КИЛОМЕТР+(#REF!+#REF!+#REF!+#REF!)*НАСОС+(#REF!+#REF!+#REF!+#REF!+#REF!+#REF!)*ХОЛОСТОЙ)</f>
        <v>#REF!</v>
      </c>
      <c r="J108" s="49"/>
      <c r="K108" s="27" t="e">
        <f t="shared" si="10"/>
        <v>#REF!</v>
      </c>
      <c r="L108" s="28">
        <f t="shared" si="11"/>
      </c>
    </row>
    <row r="109" spans="1:12" ht="12.75">
      <c r="A109" s="19"/>
      <c r="B109" s="20"/>
      <c r="C109" s="21"/>
      <c r="D109" s="21"/>
      <c r="E109" s="22" t="str">
        <f t="shared" si="9"/>
        <v> </v>
      </c>
      <c r="F109" s="23"/>
      <c r="G109" s="20"/>
      <c r="H109" s="20"/>
      <c r="I109" s="16" t="e">
        <f>IF(F109*КИЛОМЕТР+(#REF!+#REF!+#REF!+#REF!)*НАСОС+(#REF!+#REF!+#REF!+#REF!+#REF!+#REF!)*ХОЛОСТОЙ=0,"",F109*КИЛОМЕТР+(#REF!+#REF!+#REF!+#REF!)*НАСОС+(#REF!+#REF!+#REF!+#REF!+#REF!+#REF!)*ХОЛОСТОЙ)</f>
        <v>#REF!</v>
      </c>
      <c r="J109" s="49"/>
      <c r="K109" s="27" t="e">
        <f t="shared" si="10"/>
        <v>#REF!</v>
      </c>
      <c r="L109" s="28">
        <f t="shared" si="11"/>
      </c>
    </row>
    <row r="110" spans="1:12" ht="12.75">
      <c r="A110" s="19"/>
      <c r="B110" s="20"/>
      <c r="C110" s="21"/>
      <c r="D110" s="21"/>
      <c r="E110" s="22" t="str">
        <f t="shared" si="9"/>
        <v> </v>
      </c>
      <c r="F110" s="23"/>
      <c r="G110" s="20"/>
      <c r="H110" s="20"/>
      <c r="I110" s="16" t="e">
        <f>IF(F110*КИЛОМЕТР+(#REF!+#REF!+#REF!+#REF!)*НАСОС+(#REF!+#REF!+#REF!+#REF!+#REF!+#REF!)*ХОЛОСТОЙ=0,"",F110*КИЛОМЕТР+(#REF!+#REF!+#REF!+#REF!)*НАСОС+(#REF!+#REF!+#REF!+#REF!+#REF!+#REF!)*ХОЛОСТОЙ)</f>
        <v>#REF!</v>
      </c>
      <c r="J110" s="49"/>
      <c r="K110" s="27" t="e">
        <f t="shared" si="10"/>
        <v>#REF!</v>
      </c>
      <c r="L110" s="28">
        <f t="shared" si="11"/>
      </c>
    </row>
    <row r="111" spans="1:12" ht="12.75">
      <c r="A111" s="19"/>
      <c r="B111" s="20"/>
      <c r="C111" s="21"/>
      <c r="D111" s="21"/>
      <c r="E111" s="22" t="str">
        <f t="shared" si="9"/>
        <v> </v>
      </c>
      <c r="F111" s="23"/>
      <c r="G111" s="20"/>
      <c r="H111" s="20"/>
      <c r="I111" s="16" t="e">
        <f>IF(F111*КИЛОМЕТР+(#REF!+#REF!+#REF!+#REF!)*НАСОС+(#REF!+#REF!+#REF!+#REF!+#REF!+#REF!)*ХОЛОСТОЙ=0,"",F111*КИЛОМЕТР+(#REF!+#REF!+#REF!+#REF!)*НАСОС+(#REF!+#REF!+#REF!+#REF!+#REF!+#REF!)*ХОЛОСТОЙ)</f>
        <v>#REF!</v>
      </c>
      <c r="J111" s="49"/>
      <c r="K111" s="27" t="e">
        <f t="shared" si="10"/>
        <v>#REF!</v>
      </c>
      <c r="L111" s="28">
        <f t="shared" si="11"/>
      </c>
    </row>
    <row r="112" spans="1:12" ht="12.75">
      <c r="A112" s="19"/>
      <c r="B112" s="20"/>
      <c r="C112" s="21"/>
      <c r="D112" s="21"/>
      <c r="E112" s="22" t="str">
        <f t="shared" si="9"/>
        <v> </v>
      </c>
      <c r="F112" s="23"/>
      <c r="G112" s="20"/>
      <c r="H112" s="20"/>
      <c r="I112" s="16" t="e">
        <f>IF(F112*КИЛОМЕТР+(#REF!+#REF!+#REF!+#REF!)*НАСОС+(#REF!+#REF!+#REF!+#REF!+#REF!+#REF!)*ХОЛОСТОЙ=0,"",F112*КИЛОМЕТР+(#REF!+#REF!+#REF!+#REF!)*НАСОС+(#REF!+#REF!+#REF!+#REF!+#REF!+#REF!)*ХОЛОСТОЙ)</f>
        <v>#REF!</v>
      </c>
      <c r="J112" s="49"/>
      <c r="K112" s="27" t="e">
        <f t="shared" si="10"/>
        <v>#REF!</v>
      </c>
      <c r="L112" s="28">
        <f t="shared" si="11"/>
      </c>
    </row>
    <row r="113" spans="1:12" ht="12.75">
      <c r="A113" s="19"/>
      <c r="B113" s="20"/>
      <c r="C113" s="21"/>
      <c r="D113" s="21"/>
      <c r="E113" s="22" t="str">
        <f t="shared" si="9"/>
        <v> </v>
      </c>
      <c r="F113" s="23"/>
      <c r="G113" s="20"/>
      <c r="H113" s="20"/>
      <c r="I113" s="16" t="e">
        <f>IF(F113*КИЛОМЕТР+(#REF!+#REF!+#REF!+#REF!)*НАСОС+(#REF!+#REF!+#REF!+#REF!+#REF!+#REF!)*ХОЛОСТОЙ=0,"",F113*КИЛОМЕТР+(#REF!+#REF!+#REF!+#REF!)*НАСОС+(#REF!+#REF!+#REF!+#REF!+#REF!+#REF!)*ХОЛОСТОЙ)</f>
        <v>#REF!</v>
      </c>
      <c r="J113" s="49"/>
      <c r="K113" s="27" t="e">
        <f t="shared" si="10"/>
        <v>#REF!</v>
      </c>
      <c r="L113" s="28">
        <f t="shared" si="11"/>
      </c>
    </row>
    <row r="114" spans="1:12" ht="12.75">
      <c r="A114" s="19"/>
      <c r="B114" s="20"/>
      <c r="C114" s="21"/>
      <c r="D114" s="21"/>
      <c r="E114" s="22" t="str">
        <f t="shared" si="9"/>
        <v> </v>
      </c>
      <c r="F114" s="23"/>
      <c r="G114" s="20"/>
      <c r="H114" s="20"/>
      <c r="I114" s="16" t="e">
        <f>IF(F114*КИЛОМЕТР+(#REF!+#REF!+#REF!+#REF!)*НАСОС+(#REF!+#REF!+#REF!+#REF!+#REF!+#REF!)*ХОЛОСТОЙ=0,"",F114*КИЛОМЕТР+(#REF!+#REF!+#REF!+#REF!)*НАСОС+(#REF!+#REF!+#REF!+#REF!+#REF!+#REF!)*ХОЛОСТОЙ)</f>
        <v>#REF!</v>
      </c>
      <c r="J114" s="49"/>
      <c r="K114" s="27" t="e">
        <f t="shared" si="10"/>
        <v>#REF!</v>
      </c>
      <c r="L114" s="28">
        <f t="shared" si="11"/>
      </c>
    </row>
    <row r="115" spans="1:12" ht="12.75">
      <c r="A115" s="19"/>
      <c r="B115" s="20"/>
      <c r="C115" s="21"/>
      <c r="D115" s="21"/>
      <c r="E115" s="22" t="str">
        <f t="shared" si="9"/>
        <v> </v>
      </c>
      <c r="F115" s="23"/>
      <c r="G115" s="20"/>
      <c r="H115" s="20"/>
      <c r="I115" s="16" t="e">
        <f>IF(F115*КИЛОМЕТР+(#REF!+#REF!+#REF!+#REF!)*НАСОС+(#REF!+#REF!+#REF!+#REF!+#REF!+#REF!)*ХОЛОСТОЙ=0,"",F115*КИЛОМЕТР+(#REF!+#REF!+#REF!+#REF!)*НАСОС+(#REF!+#REF!+#REF!+#REF!+#REF!+#REF!)*ХОЛОСТОЙ)</f>
        <v>#REF!</v>
      </c>
      <c r="J115" s="49"/>
      <c r="K115" s="27" t="e">
        <f t="shared" si="10"/>
        <v>#REF!</v>
      </c>
      <c r="L115" s="28">
        <f t="shared" si="11"/>
      </c>
    </row>
    <row r="116" spans="1:12" ht="12.75">
      <c r="A116" s="19"/>
      <c r="B116" s="20"/>
      <c r="C116" s="21"/>
      <c r="D116" s="21"/>
      <c r="E116" s="22" t="str">
        <f t="shared" si="9"/>
        <v> </v>
      </c>
      <c r="F116" s="23"/>
      <c r="G116" s="20"/>
      <c r="H116" s="20"/>
      <c r="I116" s="16" t="e">
        <f>IF(F116*КИЛОМЕТР+(#REF!+#REF!+#REF!+#REF!)*НАСОС+(#REF!+#REF!+#REF!+#REF!+#REF!+#REF!)*ХОЛОСТОЙ=0,"",F116*КИЛОМЕТР+(#REF!+#REF!+#REF!+#REF!)*НАСОС+(#REF!+#REF!+#REF!+#REF!+#REF!+#REF!)*ХОЛОСТОЙ)</f>
        <v>#REF!</v>
      </c>
      <c r="J116" s="49"/>
      <c r="K116" s="27" t="e">
        <f t="shared" si="10"/>
        <v>#REF!</v>
      </c>
      <c r="L116" s="28">
        <f t="shared" si="11"/>
      </c>
    </row>
    <row r="117" spans="1:12" ht="12.75">
      <c r="A117" s="19"/>
      <c r="B117" s="20"/>
      <c r="C117" s="21"/>
      <c r="D117" s="21"/>
      <c r="E117" s="22" t="str">
        <f t="shared" si="9"/>
        <v> </v>
      </c>
      <c r="F117" s="23"/>
      <c r="G117" s="20"/>
      <c r="H117" s="20"/>
      <c r="I117" s="16" t="e">
        <f>IF(F117*КИЛОМЕТР+(#REF!+#REF!+#REF!+#REF!)*НАСОС+(#REF!+#REF!+#REF!+#REF!+#REF!+#REF!)*ХОЛОСТОЙ=0,"",F117*КИЛОМЕТР+(#REF!+#REF!+#REF!+#REF!)*НАСОС+(#REF!+#REF!+#REF!+#REF!+#REF!+#REF!)*ХОЛОСТОЙ)</f>
        <v>#REF!</v>
      </c>
      <c r="J117" s="49"/>
      <c r="K117" s="27" t="e">
        <f t="shared" si="10"/>
        <v>#REF!</v>
      </c>
      <c r="L117" s="28">
        <f t="shared" si="11"/>
      </c>
    </row>
    <row r="118" spans="1:12" ht="12.75">
      <c r="A118" s="19"/>
      <c r="B118" s="20"/>
      <c r="C118" s="21"/>
      <c r="D118" s="21"/>
      <c r="E118" s="22" t="str">
        <f t="shared" si="9"/>
        <v> </v>
      </c>
      <c r="F118" s="23"/>
      <c r="G118" s="20"/>
      <c r="H118" s="20"/>
      <c r="I118" s="16" t="e">
        <f>IF(F118*КИЛОМЕТР+(#REF!+#REF!+#REF!+#REF!)*НАСОС+(#REF!+#REF!+#REF!+#REF!+#REF!+#REF!)*ХОЛОСТОЙ=0,"",F118*КИЛОМЕТР+(#REF!+#REF!+#REF!+#REF!)*НАСОС+(#REF!+#REF!+#REF!+#REF!+#REF!+#REF!)*ХОЛОСТОЙ)</f>
        <v>#REF!</v>
      </c>
      <c r="J118" s="49"/>
      <c r="K118" s="27" t="e">
        <f t="shared" si="10"/>
        <v>#REF!</v>
      </c>
      <c r="L118" s="28">
        <f t="shared" si="11"/>
      </c>
    </row>
    <row r="119" spans="1:12" ht="12.75">
      <c r="A119" s="19"/>
      <c r="B119" s="20"/>
      <c r="C119" s="20"/>
      <c r="D119" s="20"/>
      <c r="E119" s="22" t="str">
        <f t="shared" si="9"/>
        <v> </v>
      </c>
      <c r="F119" s="23"/>
      <c r="G119" s="20"/>
      <c r="H119" s="20"/>
      <c r="I119" s="16" t="e">
        <f>IF(F119*КИЛОМЕТР+(#REF!+#REF!+#REF!+#REF!)*НАСОС+(#REF!+#REF!+#REF!+#REF!+#REF!+#REF!)*ХОЛОСТОЙ=0,"",F119*КИЛОМЕТР+(#REF!+#REF!+#REF!+#REF!)*НАСОС+(#REF!+#REF!+#REF!+#REF!+#REF!+#REF!)*ХОЛОСТОЙ)</f>
        <v>#REF!</v>
      </c>
      <c r="J119" s="49"/>
      <c r="K119" s="27" t="e">
        <f t="shared" si="10"/>
        <v>#REF!</v>
      </c>
      <c r="L119" s="28">
        <f t="shared" si="11"/>
      </c>
    </row>
    <row r="120" spans="1:12" ht="12.75">
      <c r="A120" s="19"/>
      <c r="B120" s="20"/>
      <c r="C120" s="20"/>
      <c r="D120" s="20"/>
      <c r="E120" s="22" t="str">
        <f t="shared" si="9"/>
        <v> </v>
      </c>
      <c r="F120" s="23"/>
      <c r="G120" s="20"/>
      <c r="H120" s="20"/>
      <c r="I120" s="16" t="e">
        <f>IF(F120*КИЛОМЕТР+(#REF!+#REF!+#REF!+#REF!)*НАСОС+(#REF!+#REF!+#REF!+#REF!+#REF!+#REF!)*ХОЛОСТОЙ=0,"",F120*КИЛОМЕТР+(#REF!+#REF!+#REF!+#REF!)*НАСОС+(#REF!+#REF!+#REF!+#REF!+#REF!+#REF!)*ХОЛОСТОЙ)</f>
        <v>#REF!</v>
      </c>
      <c r="J120" s="49"/>
      <c r="K120" s="27" t="e">
        <f t="shared" si="10"/>
        <v>#REF!</v>
      </c>
      <c r="L120" s="28">
        <f t="shared" si="11"/>
      </c>
    </row>
    <row r="121" spans="1:12" ht="12.75">
      <c r="A121" s="19"/>
      <c r="B121" s="20"/>
      <c r="C121" s="20"/>
      <c r="D121" s="20"/>
      <c r="E121" s="22" t="str">
        <f t="shared" si="9"/>
        <v> </v>
      </c>
      <c r="F121" s="23"/>
      <c r="G121" s="20"/>
      <c r="H121" s="20"/>
      <c r="I121" s="16" t="e">
        <f>IF(F121*КИЛОМЕТР+(#REF!+#REF!+#REF!+#REF!)*НАСОС+(#REF!+#REF!+#REF!+#REF!+#REF!+#REF!)*ХОЛОСТОЙ=0,"",F121*КИЛОМЕТР+(#REF!+#REF!+#REF!+#REF!)*НАСОС+(#REF!+#REF!+#REF!+#REF!+#REF!+#REF!)*ХОЛОСТОЙ)</f>
        <v>#REF!</v>
      </c>
      <c r="J121" s="49"/>
      <c r="K121" s="27" t="e">
        <f t="shared" si="10"/>
        <v>#REF!</v>
      </c>
      <c r="L121" s="28">
        <f t="shared" si="11"/>
      </c>
    </row>
    <row r="122" spans="1:12" ht="12.75">
      <c r="A122" s="19"/>
      <c r="B122" s="20"/>
      <c r="C122" s="20"/>
      <c r="D122" s="20"/>
      <c r="E122" s="22" t="str">
        <f t="shared" si="9"/>
        <v> </v>
      </c>
      <c r="F122" s="23"/>
      <c r="G122" s="20"/>
      <c r="H122" s="20"/>
      <c r="I122" s="16" t="e">
        <f>IF(F122*КИЛОМЕТР+(#REF!+#REF!+#REF!+#REF!)*НАСОС+(#REF!+#REF!+#REF!+#REF!+#REF!+#REF!)*ХОЛОСТОЙ=0,"",F122*КИЛОМЕТР+(#REF!+#REF!+#REF!+#REF!)*НАСОС+(#REF!+#REF!+#REF!+#REF!+#REF!+#REF!)*ХОЛОСТОЙ)</f>
        <v>#REF!</v>
      </c>
      <c r="J122" s="49"/>
      <c r="K122" s="27" t="e">
        <f t="shared" si="10"/>
        <v>#REF!</v>
      </c>
      <c r="L122" s="28">
        <f t="shared" si="11"/>
      </c>
    </row>
    <row r="123" spans="1:12" ht="12.75">
      <c r="A123" s="19"/>
      <c r="B123" s="20"/>
      <c r="C123" s="20"/>
      <c r="D123" s="20"/>
      <c r="E123" s="22" t="str">
        <f t="shared" si="9"/>
        <v> </v>
      </c>
      <c r="F123" s="23"/>
      <c r="G123" s="20"/>
      <c r="H123" s="20"/>
      <c r="I123" s="16" t="e">
        <f>IF(F123*КИЛОМЕТР+(#REF!+#REF!+#REF!+#REF!)*НАСОС+(#REF!+#REF!+#REF!+#REF!+#REF!+#REF!)*ХОЛОСТОЙ=0,"",F123*КИЛОМЕТР+(#REF!+#REF!+#REF!+#REF!)*НАСОС+(#REF!+#REF!+#REF!+#REF!+#REF!+#REF!)*ХОЛОСТОЙ)</f>
        <v>#REF!</v>
      </c>
      <c r="J123" s="49"/>
      <c r="K123" s="27" t="e">
        <f t="shared" si="10"/>
        <v>#REF!</v>
      </c>
      <c r="L123" s="28">
        <f t="shared" si="11"/>
      </c>
    </row>
    <row r="124" spans="1:12" ht="12.75">
      <c r="A124" s="19"/>
      <c r="B124" s="20"/>
      <c r="C124" s="20"/>
      <c r="D124" s="20"/>
      <c r="E124" s="22" t="str">
        <f t="shared" si="9"/>
        <v> </v>
      </c>
      <c r="F124" s="23"/>
      <c r="G124" s="20"/>
      <c r="H124" s="20"/>
      <c r="I124" s="16" t="e">
        <f>IF(F124*КИЛОМЕТР+(#REF!+#REF!+#REF!+#REF!)*НАСОС+(#REF!+#REF!+#REF!+#REF!+#REF!+#REF!)*ХОЛОСТОЙ=0,"",F124*КИЛОМЕТР+(#REF!+#REF!+#REF!+#REF!)*НАСОС+(#REF!+#REF!+#REF!+#REF!+#REF!+#REF!)*ХОЛОСТОЙ)</f>
        <v>#REF!</v>
      </c>
      <c r="J124" s="49"/>
      <c r="K124" s="27" t="e">
        <f t="shared" si="10"/>
        <v>#REF!</v>
      </c>
      <c r="L124" s="28">
        <f t="shared" si="11"/>
      </c>
    </row>
    <row r="125" spans="1:12" ht="12.75">
      <c r="A125" s="19"/>
      <c r="B125" s="20"/>
      <c r="C125" s="20"/>
      <c r="D125" s="20"/>
      <c r="E125" s="22" t="str">
        <f t="shared" si="9"/>
        <v> </v>
      </c>
      <c r="F125" s="23"/>
      <c r="G125" s="20"/>
      <c r="H125" s="20"/>
      <c r="I125" s="16" t="e">
        <f>IF(F125*КИЛОМЕТР+(#REF!+#REF!+#REF!+#REF!)*НАСОС+(#REF!+#REF!+#REF!+#REF!+#REF!+#REF!)*ХОЛОСТОЙ=0,"",F125*КИЛОМЕТР+(#REF!+#REF!+#REF!+#REF!)*НАСОС+(#REF!+#REF!+#REF!+#REF!+#REF!+#REF!)*ХОЛОСТОЙ)</f>
        <v>#REF!</v>
      </c>
      <c r="J125" s="49"/>
      <c r="K125" s="27" t="e">
        <f t="shared" si="10"/>
        <v>#REF!</v>
      </c>
      <c r="L125" s="28">
        <f t="shared" si="11"/>
      </c>
    </row>
    <row r="126" spans="1:12" ht="12.75">
      <c r="A126" s="19"/>
      <c r="B126" s="20"/>
      <c r="C126" s="20"/>
      <c r="D126" s="20"/>
      <c r="E126" s="22" t="str">
        <f t="shared" si="9"/>
        <v> </v>
      </c>
      <c r="F126" s="23"/>
      <c r="G126" s="20"/>
      <c r="H126" s="20"/>
      <c r="I126" s="16" t="e">
        <f>IF(F126*КИЛОМЕТР+(#REF!+#REF!+#REF!+#REF!)*НАСОС+(#REF!+#REF!+#REF!+#REF!+#REF!+#REF!)*ХОЛОСТОЙ=0,"",F126*КИЛОМЕТР+(#REF!+#REF!+#REF!+#REF!)*НАСОС+(#REF!+#REF!+#REF!+#REF!+#REF!+#REF!)*ХОЛОСТОЙ)</f>
        <v>#REF!</v>
      </c>
      <c r="J126" s="49"/>
      <c r="K126" s="27" t="e">
        <f t="shared" si="10"/>
        <v>#REF!</v>
      </c>
      <c r="L126" s="28">
        <f t="shared" si="11"/>
      </c>
    </row>
    <row r="127" spans="1:12" ht="12.75">
      <c r="A127" s="19"/>
      <c r="B127" s="20"/>
      <c r="C127" s="20"/>
      <c r="D127" s="20"/>
      <c r="E127" s="22" t="str">
        <f t="shared" si="9"/>
        <v> </v>
      </c>
      <c r="F127" s="23"/>
      <c r="G127" s="20"/>
      <c r="H127" s="20"/>
      <c r="I127" s="16" t="e">
        <f>IF(F127*КИЛОМЕТР+(#REF!+#REF!+#REF!+#REF!)*НАСОС+(#REF!+#REF!+#REF!+#REF!+#REF!+#REF!)*ХОЛОСТОЙ=0,"",F127*КИЛОМЕТР+(#REF!+#REF!+#REF!+#REF!)*НАСОС+(#REF!+#REF!+#REF!+#REF!+#REF!+#REF!)*ХОЛОСТОЙ)</f>
        <v>#REF!</v>
      </c>
      <c r="J127" s="49"/>
      <c r="K127" s="27" t="e">
        <f t="shared" si="10"/>
        <v>#REF!</v>
      </c>
      <c r="L127" s="28">
        <f t="shared" si="11"/>
      </c>
    </row>
    <row r="128" spans="1:12" ht="12.75">
      <c r="A128" s="19"/>
      <c r="B128" s="20"/>
      <c r="C128" s="20"/>
      <c r="D128" s="20"/>
      <c r="E128" s="22" t="str">
        <f t="shared" si="9"/>
        <v> </v>
      </c>
      <c r="F128" s="23"/>
      <c r="G128" s="20"/>
      <c r="H128" s="20"/>
      <c r="I128" s="16" t="e">
        <f>IF(F128*КИЛОМЕТР+(#REF!+#REF!+#REF!+#REF!)*НАСОС+(#REF!+#REF!+#REF!+#REF!+#REF!+#REF!)*ХОЛОСТОЙ=0,"",F128*КИЛОМЕТР+(#REF!+#REF!+#REF!+#REF!)*НАСОС+(#REF!+#REF!+#REF!+#REF!+#REF!+#REF!)*ХОЛОСТОЙ)</f>
        <v>#REF!</v>
      </c>
      <c r="J128" s="49"/>
      <c r="K128" s="27" t="e">
        <f t="shared" si="10"/>
        <v>#REF!</v>
      </c>
      <c r="L128" s="28">
        <f t="shared" si="11"/>
      </c>
    </row>
    <row r="129" spans="1:12" ht="12.75">
      <c r="A129" s="19"/>
      <c r="B129" s="20"/>
      <c r="C129" s="20"/>
      <c r="D129" s="20"/>
      <c r="E129" s="22" t="str">
        <f t="shared" si="9"/>
        <v> </v>
      </c>
      <c r="F129" s="23"/>
      <c r="G129" s="20"/>
      <c r="H129" s="20"/>
      <c r="I129" s="16" t="e">
        <f>IF(F129*КИЛОМЕТР+(#REF!+#REF!+#REF!+#REF!)*НАСОС+(#REF!+#REF!+#REF!+#REF!+#REF!+#REF!)*ХОЛОСТОЙ=0,"",F129*КИЛОМЕТР+(#REF!+#REF!+#REF!+#REF!)*НАСОС+(#REF!+#REF!+#REF!+#REF!+#REF!+#REF!)*ХОЛОСТОЙ)</f>
        <v>#REF!</v>
      </c>
      <c r="J129" s="49"/>
      <c r="K129" s="27" t="e">
        <f t="shared" si="10"/>
        <v>#REF!</v>
      </c>
      <c r="L129" s="28">
        <f t="shared" si="11"/>
      </c>
    </row>
    <row r="130" spans="1:12" ht="12.75">
      <c r="A130" s="19"/>
      <c r="B130" s="20"/>
      <c r="C130" s="20"/>
      <c r="D130" s="20"/>
      <c r="E130" s="22" t="str">
        <f t="shared" si="9"/>
        <v> </v>
      </c>
      <c r="F130" s="23"/>
      <c r="G130" s="20"/>
      <c r="H130" s="20"/>
      <c r="I130" s="16" t="e">
        <f>IF(F130*КИЛОМЕТР+(#REF!+#REF!+#REF!+#REF!)*НАСОС+(#REF!+#REF!+#REF!+#REF!+#REF!+#REF!)*ХОЛОСТОЙ=0,"",F130*КИЛОМЕТР+(#REF!+#REF!+#REF!+#REF!)*НАСОС+(#REF!+#REF!+#REF!+#REF!+#REF!+#REF!)*ХОЛОСТОЙ)</f>
        <v>#REF!</v>
      </c>
      <c r="J130" s="49"/>
      <c r="K130" s="27" t="e">
        <f t="shared" si="10"/>
        <v>#REF!</v>
      </c>
      <c r="L130" s="28">
        <f t="shared" si="11"/>
      </c>
    </row>
    <row r="131" spans="1:12" ht="12.75">
      <c r="A131" s="19"/>
      <c r="B131" s="20"/>
      <c r="C131" s="20"/>
      <c r="D131" s="20"/>
      <c r="E131" s="22" t="str">
        <f t="shared" si="9"/>
        <v> </v>
      </c>
      <c r="F131" s="23"/>
      <c r="G131" s="20"/>
      <c r="H131" s="20"/>
      <c r="I131" s="16" t="e">
        <f>IF(F131*КИЛОМЕТР+(#REF!+#REF!+#REF!+#REF!)*НАСОС+(#REF!+#REF!+#REF!+#REF!+#REF!+#REF!)*ХОЛОСТОЙ=0,"",F131*КИЛОМЕТР+(#REF!+#REF!+#REF!+#REF!)*НАСОС+(#REF!+#REF!+#REF!+#REF!+#REF!+#REF!)*ХОЛОСТОЙ)</f>
        <v>#REF!</v>
      </c>
      <c r="J131" s="49"/>
      <c r="K131" s="27" t="e">
        <f t="shared" si="10"/>
        <v>#REF!</v>
      </c>
      <c r="L131" s="28">
        <f t="shared" si="11"/>
      </c>
    </row>
    <row r="132" spans="1:12" ht="12.75">
      <c r="A132" s="19"/>
      <c r="B132" s="20"/>
      <c r="C132" s="20"/>
      <c r="D132" s="20"/>
      <c r="E132" s="22" t="str">
        <f t="shared" si="9"/>
        <v> </v>
      </c>
      <c r="F132" s="23"/>
      <c r="G132" s="20"/>
      <c r="H132" s="20"/>
      <c r="I132" s="16" t="e">
        <f>IF(F132*КИЛОМЕТР+(#REF!+#REF!+#REF!+#REF!)*НАСОС+(#REF!+#REF!+#REF!+#REF!+#REF!+#REF!)*ХОЛОСТОЙ=0,"",F132*КИЛОМЕТР+(#REF!+#REF!+#REF!+#REF!)*НАСОС+(#REF!+#REF!+#REF!+#REF!+#REF!+#REF!)*ХОЛОСТОЙ)</f>
        <v>#REF!</v>
      </c>
      <c r="J132" s="49"/>
      <c r="K132" s="27" t="e">
        <f t="shared" si="10"/>
        <v>#REF!</v>
      </c>
      <c r="L132" s="28">
        <f t="shared" si="11"/>
      </c>
    </row>
    <row r="133" spans="1:12" ht="12.75">
      <c r="A133" s="19"/>
      <c r="B133" s="20"/>
      <c r="C133" s="20"/>
      <c r="D133" s="20"/>
      <c r="E133" s="22" t="str">
        <f t="shared" si="9"/>
        <v> </v>
      </c>
      <c r="F133" s="23"/>
      <c r="G133" s="20"/>
      <c r="H133" s="20"/>
      <c r="I133" s="16" t="e">
        <f>IF(F133*КИЛОМЕТР+(#REF!+#REF!+#REF!+#REF!)*НАСОС+(#REF!+#REF!+#REF!+#REF!+#REF!+#REF!)*ХОЛОСТОЙ=0,"",F133*КИЛОМЕТР+(#REF!+#REF!+#REF!+#REF!)*НАСОС+(#REF!+#REF!+#REF!+#REF!+#REF!+#REF!)*ХОЛОСТОЙ)</f>
        <v>#REF!</v>
      </c>
      <c r="J133" s="49"/>
      <c r="K133" s="27" t="e">
        <f t="shared" si="10"/>
        <v>#REF!</v>
      </c>
      <c r="L133" s="28">
        <f t="shared" si="11"/>
      </c>
    </row>
    <row r="134" spans="1:12" ht="12.75">
      <c r="A134" s="19"/>
      <c r="B134" s="20"/>
      <c r="C134" s="20"/>
      <c r="D134" s="20"/>
      <c r="E134" s="22" t="str">
        <f aca="true" t="shared" si="12" ref="E134:E167">IF(A134=0," ",E133+F133)</f>
        <v> </v>
      </c>
      <c r="F134" s="23"/>
      <c r="G134" s="20"/>
      <c r="H134" s="20"/>
      <c r="I134" s="16" t="e">
        <f>IF(F134*КИЛОМЕТР+(#REF!+#REF!+#REF!+#REF!)*НАСОС+(#REF!+#REF!+#REF!+#REF!+#REF!+#REF!)*ХОЛОСТОЙ=0,"",F134*КИЛОМЕТР+(#REF!+#REF!+#REF!+#REF!)*НАСОС+(#REF!+#REF!+#REF!+#REF!+#REF!+#REF!)*ХОЛОСТОЙ)</f>
        <v>#REF!</v>
      </c>
      <c r="J134" s="49"/>
      <c r="K134" s="27" t="e">
        <f aca="true" t="shared" si="13" ref="K134:K167">IF(J133="",IF(K133="","",IF(I134="","",K133-I134+G134)),IF(I134="",J133+G134,J133-I134+G134))</f>
        <v>#REF!</v>
      </c>
      <c r="L134" s="28">
        <f aca="true" t="shared" si="14" ref="L134:L165">IF(J134="","",J134-K134)</f>
      </c>
    </row>
    <row r="135" spans="1:12" ht="12.75">
      <c r="A135" s="19"/>
      <c r="B135" s="20"/>
      <c r="C135" s="20"/>
      <c r="D135" s="20"/>
      <c r="E135" s="22" t="str">
        <f t="shared" si="12"/>
        <v> </v>
      </c>
      <c r="F135" s="23"/>
      <c r="G135" s="20"/>
      <c r="H135" s="20"/>
      <c r="I135" s="16" t="e">
        <f>IF(F135*КИЛОМЕТР+(#REF!+#REF!+#REF!+#REF!)*НАСОС+(#REF!+#REF!+#REF!+#REF!+#REF!+#REF!)*ХОЛОСТОЙ=0,"",F135*КИЛОМЕТР+(#REF!+#REF!+#REF!+#REF!)*НАСОС+(#REF!+#REF!+#REF!+#REF!+#REF!+#REF!)*ХОЛОСТОЙ)</f>
        <v>#REF!</v>
      </c>
      <c r="J135" s="49"/>
      <c r="K135" s="27" t="e">
        <f t="shared" si="13"/>
        <v>#REF!</v>
      </c>
      <c r="L135" s="28">
        <f t="shared" si="14"/>
      </c>
    </row>
    <row r="136" spans="1:12" ht="12.75">
      <c r="A136" s="19"/>
      <c r="B136" s="20"/>
      <c r="C136" s="20"/>
      <c r="D136" s="20"/>
      <c r="E136" s="22" t="str">
        <f t="shared" si="12"/>
        <v> </v>
      </c>
      <c r="F136" s="23"/>
      <c r="G136" s="20"/>
      <c r="H136" s="20"/>
      <c r="I136" s="16" t="e">
        <f>IF(F136*КИЛОМЕТР+(#REF!+#REF!+#REF!+#REF!)*НАСОС+(#REF!+#REF!+#REF!+#REF!+#REF!+#REF!)*ХОЛОСТОЙ=0,"",F136*КИЛОМЕТР+(#REF!+#REF!+#REF!+#REF!)*НАСОС+(#REF!+#REF!+#REF!+#REF!+#REF!+#REF!)*ХОЛОСТОЙ)</f>
        <v>#REF!</v>
      </c>
      <c r="J136" s="49"/>
      <c r="K136" s="27" t="e">
        <f t="shared" si="13"/>
        <v>#REF!</v>
      </c>
      <c r="L136" s="28">
        <f t="shared" si="14"/>
      </c>
    </row>
    <row r="137" spans="1:12" ht="12.75">
      <c r="A137" s="19"/>
      <c r="B137" s="20"/>
      <c r="C137" s="20"/>
      <c r="D137" s="20"/>
      <c r="E137" s="22" t="str">
        <f t="shared" si="12"/>
        <v> </v>
      </c>
      <c r="F137" s="23"/>
      <c r="G137" s="20"/>
      <c r="H137" s="20"/>
      <c r="I137" s="16" t="e">
        <f>IF(F137*КИЛОМЕТР+(#REF!+#REF!+#REF!+#REF!)*НАСОС+(#REF!+#REF!+#REF!+#REF!+#REF!+#REF!)*ХОЛОСТОЙ=0,"",F137*КИЛОМЕТР+(#REF!+#REF!+#REF!+#REF!)*НАСОС+(#REF!+#REF!+#REF!+#REF!+#REF!+#REF!)*ХОЛОСТОЙ)</f>
        <v>#REF!</v>
      </c>
      <c r="J137" s="49"/>
      <c r="K137" s="27" t="e">
        <f t="shared" si="13"/>
        <v>#REF!</v>
      </c>
      <c r="L137" s="28">
        <f t="shared" si="14"/>
      </c>
    </row>
    <row r="138" spans="1:12" ht="12.75">
      <c r="A138" s="19"/>
      <c r="B138" s="20"/>
      <c r="C138" s="20"/>
      <c r="D138" s="20"/>
      <c r="E138" s="22" t="str">
        <f t="shared" si="12"/>
        <v> </v>
      </c>
      <c r="F138" s="23"/>
      <c r="G138" s="20"/>
      <c r="H138" s="20"/>
      <c r="I138" s="16" t="e">
        <f>IF(F138*КИЛОМЕТР+(#REF!+#REF!+#REF!+#REF!)*НАСОС+(#REF!+#REF!+#REF!+#REF!+#REF!+#REF!)*ХОЛОСТОЙ=0,"",F138*КИЛОМЕТР+(#REF!+#REF!+#REF!+#REF!)*НАСОС+(#REF!+#REF!+#REF!+#REF!+#REF!+#REF!)*ХОЛОСТОЙ)</f>
        <v>#REF!</v>
      </c>
      <c r="J138" s="49"/>
      <c r="K138" s="27" t="e">
        <f t="shared" si="13"/>
        <v>#REF!</v>
      </c>
      <c r="L138" s="28">
        <f t="shared" si="14"/>
      </c>
    </row>
    <row r="139" spans="1:12" ht="12.75">
      <c r="A139" s="19"/>
      <c r="B139" s="20"/>
      <c r="C139" s="20"/>
      <c r="D139" s="20"/>
      <c r="E139" s="22" t="str">
        <f t="shared" si="12"/>
        <v> </v>
      </c>
      <c r="F139" s="23"/>
      <c r="G139" s="20"/>
      <c r="H139" s="20"/>
      <c r="I139" s="16" t="e">
        <f>IF(F139*КИЛОМЕТР+(#REF!+#REF!+#REF!+#REF!)*НАСОС+(#REF!+#REF!+#REF!+#REF!+#REF!+#REF!)*ХОЛОСТОЙ=0,"",F139*КИЛОМЕТР+(#REF!+#REF!+#REF!+#REF!)*НАСОС+(#REF!+#REF!+#REF!+#REF!+#REF!+#REF!)*ХОЛОСТОЙ)</f>
        <v>#REF!</v>
      </c>
      <c r="J139" s="49"/>
      <c r="K139" s="27" t="e">
        <f t="shared" si="13"/>
        <v>#REF!</v>
      </c>
      <c r="L139" s="28">
        <f t="shared" si="14"/>
      </c>
    </row>
    <row r="140" spans="1:12" ht="12.75">
      <c r="A140" s="19"/>
      <c r="B140" s="20"/>
      <c r="C140" s="20"/>
      <c r="D140" s="20"/>
      <c r="E140" s="22" t="str">
        <f t="shared" si="12"/>
        <v> </v>
      </c>
      <c r="F140" s="23"/>
      <c r="G140" s="20"/>
      <c r="H140" s="20"/>
      <c r="I140" s="16" t="e">
        <f>IF(F140*КИЛОМЕТР+(#REF!+#REF!+#REF!+#REF!)*НАСОС+(#REF!+#REF!+#REF!+#REF!+#REF!+#REF!)*ХОЛОСТОЙ=0,"",F140*КИЛОМЕТР+(#REF!+#REF!+#REF!+#REF!)*НАСОС+(#REF!+#REF!+#REF!+#REF!+#REF!+#REF!)*ХОЛОСТОЙ)</f>
        <v>#REF!</v>
      </c>
      <c r="J140" s="49"/>
      <c r="K140" s="27" t="e">
        <f t="shared" si="13"/>
        <v>#REF!</v>
      </c>
      <c r="L140" s="28">
        <f t="shared" si="14"/>
      </c>
    </row>
    <row r="141" spans="1:12" ht="12.75">
      <c r="A141" s="19"/>
      <c r="B141" s="20"/>
      <c r="C141" s="20"/>
      <c r="D141" s="20"/>
      <c r="E141" s="22" t="str">
        <f t="shared" si="12"/>
        <v> </v>
      </c>
      <c r="F141" s="23"/>
      <c r="G141" s="20"/>
      <c r="H141" s="20"/>
      <c r="I141" s="16" t="e">
        <f>IF(F141*КИЛОМЕТР+(#REF!+#REF!+#REF!+#REF!)*НАСОС+(#REF!+#REF!+#REF!+#REF!+#REF!+#REF!)*ХОЛОСТОЙ=0,"",F141*КИЛОМЕТР+(#REF!+#REF!+#REF!+#REF!)*НАСОС+(#REF!+#REF!+#REF!+#REF!+#REF!+#REF!)*ХОЛОСТОЙ)</f>
        <v>#REF!</v>
      </c>
      <c r="J141" s="49"/>
      <c r="K141" s="27" t="e">
        <f t="shared" si="13"/>
        <v>#REF!</v>
      </c>
      <c r="L141" s="28">
        <f t="shared" si="14"/>
      </c>
    </row>
    <row r="142" spans="1:12" ht="12.75">
      <c r="A142" s="19"/>
      <c r="B142" s="20"/>
      <c r="C142" s="20"/>
      <c r="D142" s="20"/>
      <c r="E142" s="22" t="str">
        <f t="shared" si="12"/>
        <v> </v>
      </c>
      <c r="F142" s="23"/>
      <c r="G142" s="20"/>
      <c r="H142" s="20"/>
      <c r="I142" s="16" t="e">
        <f>IF(F142*КИЛОМЕТР+(#REF!+#REF!+#REF!+#REF!)*НАСОС+(#REF!+#REF!+#REF!+#REF!+#REF!+#REF!)*ХОЛОСТОЙ=0,"",F142*КИЛОМЕТР+(#REF!+#REF!+#REF!+#REF!)*НАСОС+(#REF!+#REF!+#REF!+#REF!+#REF!+#REF!)*ХОЛОСТОЙ)</f>
        <v>#REF!</v>
      </c>
      <c r="J142" s="49"/>
      <c r="K142" s="27" t="e">
        <f t="shared" si="13"/>
        <v>#REF!</v>
      </c>
      <c r="L142" s="28">
        <f t="shared" si="14"/>
      </c>
    </row>
    <row r="143" spans="1:12" ht="12.75">
      <c r="A143" s="19"/>
      <c r="B143" s="20"/>
      <c r="C143" s="20"/>
      <c r="D143" s="20"/>
      <c r="E143" s="22" t="str">
        <f t="shared" si="12"/>
        <v> </v>
      </c>
      <c r="F143" s="23"/>
      <c r="G143" s="20"/>
      <c r="H143" s="20"/>
      <c r="I143" s="16" t="e">
        <f>IF(F143*КИЛОМЕТР+(#REF!+#REF!+#REF!+#REF!)*НАСОС+(#REF!+#REF!+#REF!+#REF!+#REF!+#REF!)*ХОЛОСТОЙ=0,"",F143*КИЛОМЕТР+(#REF!+#REF!+#REF!+#REF!)*НАСОС+(#REF!+#REF!+#REF!+#REF!+#REF!+#REF!)*ХОЛОСТОЙ)</f>
        <v>#REF!</v>
      </c>
      <c r="J143" s="49"/>
      <c r="K143" s="27" t="e">
        <f t="shared" si="13"/>
        <v>#REF!</v>
      </c>
      <c r="L143" s="28">
        <f t="shared" si="14"/>
      </c>
    </row>
    <row r="144" spans="1:12" ht="12.75">
      <c r="A144" s="19"/>
      <c r="B144" s="20"/>
      <c r="C144" s="20"/>
      <c r="D144" s="20"/>
      <c r="E144" s="22" t="str">
        <f t="shared" si="12"/>
        <v> </v>
      </c>
      <c r="F144" s="23"/>
      <c r="G144" s="20"/>
      <c r="H144" s="20"/>
      <c r="I144" s="16" t="e">
        <f>IF(F144*КИЛОМЕТР+(#REF!+#REF!+#REF!+#REF!)*НАСОС+(#REF!+#REF!+#REF!+#REF!+#REF!+#REF!)*ХОЛОСТОЙ=0,"",F144*КИЛОМЕТР+(#REF!+#REF!+#REF!+#REF!)*НАСОС+(#REF!+#REF!+#REF!+#REF!+#REF!+#REF!)*ХОЛОСТОЙ)</f>
        <v>#REF!</v>
      </c>
      <c r="J144" s="49"/>
      <c r="K144" s="27" t="e">
        <f t="shared" si="13"/>
        <v>#REF!</v>
      </c>
      <c r="L144" s="28">
        <f t="shared" si="14"/>
      </c>
    </row>
    <row r="145" spans="1:12" ht="12.75">
      <c r="A145" s="19"/>
      <c r="B145" s="20"/>
      <c r="C145" s="20"/>
      <c r="D145" s="20"/>
      <c r="E145" s="22" t="str">
        <f t="shared" si="12"/>
        <v> </v>
      </c>
      <c r="F145" s="23"/>
      <c r="G145" s="20"/>
      <c r="H145" s="20"/>
      <c r="I145" s="16" t="e">
        <f>IF(F145*КИЛОМЕТР+(#REF!+#REF!+#REF!+#REF!)*НАСОС+(#REF!+#REF!+#REF!+#REF!+#REF!+#REF!)*ХОЛОСТОЙ=0,"",F145*КИЛОМЕТР+(#REF!+#REF!+#REF!+#REF!)*НАСОС+(#REF!+#REF!+#REF!+#REF!+#REF!+#REF!)*ХОЛОСТОЙ)</f>
        <v>#REF!</v>
      </c>
      <c r="J145" s="49"/>
      <c r="K145" s="27" t="e">
        <f t="shared" si="13"/>
        <v>#REF!</v>
      </c>
      <c r="L145" s="28">
        <f t="shared" si="14"/>
      </c>
    </row>
    <row r="146" spans="1:12" ht="12.75">
      <c r="A146" s="19"/>
      <c r="B146" s="20"/>
      <c r="C146" s="20"/>
      <c r="D146" s="20"/>
      <c r="E146" s="22" t="str">
        <f t="shared" si="12"/>
        <v> </v>
      </c>
      <c r="F146" s="23"/>
      <c r="G146" s="20"/>
      <c r="H146" s="20"/>
      <c r="I146" s="16" t="e">
        <f>IF(F146*КИЛОМЕТР+(#REF!+#REF!+#REF!+#REF!)*НАСОС+(#REF!+#REF!+#REF!+#REF!+#REF!+#REF!)*ХОЛОСТОЙ=0,"",F146*КИЛОМЕТР+(#REF!+#REF!+#REF!+#REF!)*НАСОС+(#REF!+#REF!+#REF!+#REF!+#REF!+#REF!)*ХОЛОСТОЙ)</f>
        <v>#REF!</v>
      </c>
      <c r="J146" s="49"/>
      <c r="K146" s="27" t="e">
        <f t="shared" si="13"/>
        <v>#REF!</v>
      </c>
      <c r="L146" s="28">
        <f t="shared" si="14"/>
      </c>
    </row>
    <row r="147" spans="1:12" ht="12.75">
      <c r="A147" s="19"/>
      <c r="B147" s="20"/>
      <c r="C147" s="20"/>
      <c r="D147" s="20"/>
      <c r="E147" s="22" t="str">
        <f t="shared" si="12"/>
        <v> </v>
      </c>
      <c r="F147" s="23"/>
      <c r="G147" s="20"/>
      <c r="H147" s="20"/>
      <c r="I147" s="16" t="e">
        <f>IF(F147*КИЛОМЕТР+(#REF!+#REF!+#REF!+#REF!)*НАСОС+(#REF!+#REF!+#REF!+#REF!+#REF!+#REF!)*ХОЛОСТОЙ=0,"",F147*КИЛОМЕТР+(#REF!+#REF!+#REF!+#REF!)*НАСОС+(#REF!+#REF!+#REF!+#REF!+#REF!+#REF!)*ХОЛОСТОЙ)</f>
        <v>#REF!</v>
      </c>
      <c r="J147" s="49"/>
      <c r="K147" s="27" t="e">
        <f t="shared" si="13"/>
        <v>#REF!</v>
      </c>
      <c r="L147" s="28">
        <f t="shared" si="14"/>
      </c>
    </row>
    <row r="148" spans="1:12" ht="12.75">
      <c r="A148" s="19"/>
      <c r="B148" s="20"/>
      <c r="C148" s="20"/>
      <c r="D148" s="20"/>
      <c r="E148" s="22" t="str">
        <f t="shared" si="12"/>
        <v> </v>
      </c>
      <c r="F148" s="23"/>
      <c r="G148" s="20"/>
      <c r="H148" s="20"/>
      <c r="I148" s="16" t="e">
        <f>IF(F148*КИЛОМЕТР+(#REF!+#REF!+#REF!+#REF!)*НАСОС+(#REF!+#REF!+#REF!+#REF!+#REF!+#REF!)*ХОЛОСТОЙ=0,"",F148*КИЛОМЕТР+(#REF!+#REF!+#REF!+#REF!)*НАСОС+(#REF!+#REF!+#REF!+#REF!+#REF!+#REF!)*ХОЛОСТОЙ)</f>
        <v>#REF!</v>
      </c>
      <c r="J148" s="49"/>
      <c r="K148" s="27" t="e">
        <f t="shared" si="13"/>
        <v>#REF!</v>
      </c>
      <c r="L148" s="28">
        <f t="shared" si="14"/>
      </c>
    </row>
    <row r="149" spans="1:12" ht="12.75">
      <c r="A149" s="19"/>
      <c r="B149" s="20"/>
      <c r="C149" s="20"/>
      <c r="D149" s="20"/>
      <c r="E149" s="22" t="str">
        <f t="shared" si="12"/>
        <v> </v>
      </c>
      <c r="F149" s="23"/>
      <c r="G149" s="20"/>
      <c r="H149" s="20"/>
      <c r="I149" s="16" t="e">
        <f>IF(F149*КИЛОМЕТР+(#REF!+#REF!+#REF!+#REF!)*НАСОС+(#REF!+#REF!+#REF!+#REF!+#REF!+#REF!)*ХОЛОСТОЙ=0,"",F149*КИЛОМЕТР+(#REF!+#REF!+#REF!+#REF!)*НАСОС+(#REF!+#REF!+#REF!+#REF!+#REF!+#REF!)*ХОЛОСТОЙ)</f>
        <v>#REF!</v>
      </c>
      <c r="J149" s="49"/>
      <c r="K149" s="27" t="e">
        <f t="shared" si="13"/>
        <v>#REF!</v>
      </c>
      <c r="L149" s="28">
        <f t="shared" si="14"/>
      </c>
    </row>
    <row r="150" spans="1:12" ht="12.75">
      <c r="A150" s="19"/>
      <c r="B150" s="20"/>
      <c r="C150" s="20"/>
      <c r="D150" s="20"/>
      <c r="E150" s="22" t="str">
        <f t="shared" si="12"/>
        <v> </v>
      </c>
      <c r="F150" s="23"/>
      <c r="G150" s="20"/>
      <c r="H150" s="20"/>
      <c r="I150" s="16" t="e">
        <f>IF(F150*КИЛОМЕТР+(#REF!+#REF!+#REF!+#REF!)*НАСОС+(#REF!+#REF!+#REF!+#REF!+#REF!+#REF!)*ХОЛОСТОЙ=0,"",F150*КИЛОМЕТР+(#REF!+#REF!+#REF!+#REF!)*НАСОС+(#REF!+#REF!+#REF!+#REF!+#REF!+#REF!)*ХОЛОСТОЙ)</f>
        <v>#REF!</v>
      </c>
      <c r="J150" s="49"/>
      <c r="K150" s="27" t="e">
        <f t="shared" si="13"/>
        <v>#REF!</v>
      </c>
      <c r="L150" s="28">
        <f t="shared" si="14"/>
      </c>
    </row>
    <row r="151" spans="1:12" ht="12.75">
      <c r="A151" s="19"/>
      <c r="B151" s="20"/>
      <c r="C151" s="20"/>
      <c r="D151" s="20"/>
      <c r="E151" s="22" t="str">
        <f t="shared" si="12"/>
        <v> </v>
      </c>
      <c r="F151" s="23"/>
      <c r="G151" s="20"/>
      <c r="H151" s="20"/>
      <c r="I151" s="16" t="e">
        <f>IF(F151*КИЛОМЕТР+(#REF!+#REF!+#REF!+#REF!)*НАСОС+(#REF!+#REF!+#REF!+#REF!+#REF!+#REF!)*ХОЛОСТОЙ=0,"",F151*КИЛОМЕТР+(#REF!+#REF!+#REF!+#REF!)*НАСОС+(#REF!+#REF!+#REF!+#REF!+#REF!+#REF!)*ХОЛОСТОЙ)</f>
        <v>#REF!</v>
      </c>
      <c r="J151" s="49"/>
      <c r="K151" s="27" t="e">
        <f t="shared" si="13"/>
        <v>#REF!</v>
      </c>
      <c r="L151" s="28">
        <f t="shared" si="14"/>
      </c>
    </row>
    <row r="152" spans="1:12" ht="12.75">
      <c r="A152" s="19"/>
      <c r="B152" s="20"/>
      <c r="C152" s="20"/>
      <c r="D152" s="20"/>
      <c r="E152" s="22" t="str">
        <f t="shared" si="12"/>
        <v> </v>
      </c>
      <c r="F152" s="23"/>
      <c r="G152" s="20"/>
      <c r="H152" s="20"/>
      <c r="I152" s="16" t="e">
        <f>IF(F152*КИЛОМЕТР+(#REF!+#REF!+#REF!+#REF!)*НАСОС+(#REF!+#REF!+#REF!+#REF!+#REF!+#REF!)*ХОЛОСТОЙ=0,"",F152*КИЛОМЕТР+(#REF!+#REF!+#REF!+#REF!)*НАСОС+(#REF!+#REF!+#REF!+#REF!+#REF!+#REF!)*ХОЛОСТОЙ)</f>
        <v>#REF!</v>
      </c>
      <c r="J152" s="49"/>
      <c r="K152" s="27" t="e">
        <f t="shared" si="13"/>
        <v>#REF!</v>
      </c>
      <c r="L152" s="28">
        <f t="shared" si="14"/>
      </c>
    </row>
    <row r="153" spans="1:12" ht="12.75">
      <c r="A153" s="19"/>
      <c r="B153" s="20"/>
      <c r="C153" s="20"/>
      <c r="D153" s="20"/>
      <c r="E153" s="22" t="str">
        <f t="shared" si="12"/>
        <v> </v>
      </c>
      <c r="F153" s="23"/>
      <c r="G153" s="20"/>
      <c r="H153" s="20"/>
      <c r="I153" s="16" t="e">
        <f>IF(F153*КИЛОМЕТР+(#REF!+#REF!+#REF!+#REF!)*НАСОС+(#REF!+#REF!+#REF!+#REF!+#REF!+#REF!)*ХОЛОСТОЙ=0,"",F153*КИЛОМЕТР+(#REF!+#REF!+#REF!+#REF!)*НАСОС+(#REF!+#REF!+#REF!+#REF!+#REF!+#REF!)*ХОЛОСТОЙ)</f>
        <v>#REF!</v>
      </c>
      <c r="J153" s="49"/>
      <c r="K153" s="27" t="e">
        <f t="shared" si="13"/>
        <v>#REF!</v>
      </c>
      <c r="L153" s="28">
        <f t="shared" si="14"/>
      </c>
    </row>
    <row r="154" spans="1:12" ht="12.75">
      <c r="A154" s="19"/>
      <c r="B154" s="20"/>
      <c r="C154" s="20"/>
      <c r="D154" s="20"/>
      <c r="E154" s="22" t="str">
        <f t="shared" si="12"/>
        <v> </v>
      </c>
      <c r="F154" s="23"/>
      <c r="G154" s="20"/>
      <c r="H154" s="20"/>
      <c r="I154" s="16" t="e">
        <f>IF(F154*КИЛОМЕТР+(#REF!+#REF!+#REF!+#REF!)*НАСОС+(#REF!+#REF!+#REF!+#REF!+#REF!+#REF!)*ХОЛОСТОЙ=0,"",F154*КИЛОМЕТР+(#REF!+#REF!+#REF!+#REF!)*НАСОС+(#REF!+#REF!+#REF!+#REF!+#REF!+#REF!)*ХОЛОСТОЙ)</f>
        <v>#REF!</v>
      </c>
      <c r="J154" s="49"/>
      <c r="K154" s="27" t="e">
        <f t="shared" si="13"/>
        <v>#REF!</v>
      </c>
      <c r="L154" s="28">
        <f t="shared" si="14"/>
      </c>
    </row>
    <row r="155" spans="1:12" ht="12.75">
      <c r="A155" s="19"/>
      <c r="B155" s="20"/>
      <c r="C155" s="20"/>
      <c r="D155" s="20"/>
      <c r="E155" s="22" t="str">
        <f t="shared" si="12"/>
        <v> </v>
      </c>
      <c r="F155" s="23"/>
      <c r="G155" s="20"/>
      <c r="H155" s="20"/>
      <c r="I155" s="16" t="e">
        <f>IF(F155*КИЛОМЕТР+(#REF!+#REF!+#REF!+#REF!)*НАСОС+(#REF!+#REF!+#REF!+#REF!+#REF!+#REF!)*ХОЛОСТОЙ=0,"",F155*КИЛОМЕТР+(#REF!+#REF!+#REF!+#REF!)*НАСОС+(#REF!+#REF!+#REF!+#REF!+#REF!+#REF!)*ХОЛОСТОЙ)</f>
        <v>#REF!</v>
      </c>
      <c r="J155" s="49"/>
      <c r="K155" s="27" t="e">
        <f t="shared" si="13"/>
        <v>#REF!</v>
      </c>
      <c r="L155" s="28">
        <f t="shared" si="14"/>
      </c>
    </row>
    <row r="156" spans="1:12" ht="12.75">
      <c r="A156" s="19"/>
      <c r="B156" s="20"/>
      <c r="C156" s="20"/>
      <c r="D156" s="20"/>
      <c r="E156" s="22" t="str">
        <f t="shared" si="12"/>
        <v> </v>
      </c>
      <c r="F156" s="23"/>
      <c r="G156" s="20"/>
      <c r="H156" s="20"/>
      <c r="I156" s="16" t="e">
        <f>IF(F156*КИЛОМЕТР+(#REF!+#REF!+#REF!+#REF!)*НАСОС+(#REF!+#REF!+#REF!+#REF!+#REF!+#REF!)*ХОЛОСТОЙ=0,"",F156*КИЛОМЕТР+(#REF!+#REF!+#REF!+#REF!)*НАСОС+(#REF!+#REF!+#REF!+#REF!+#REF!+#REF!)*ХОЛОСТОЙ)</f>
        <v>#REF!</v>
      </c>
      <c r="J156" s="49"/>
      <c r="K156" s="27" t="e">
        <f t="shared" si="13"/>
        <v>#REF!</v>
      </c>
      <c r="L156" s="28">
        <f t="shared" si="14"/>
      </c>
    </row>
    <row r="157" spans="1:12" ht="12.75">
      <c r="A157" s="19"/>
      <c r="B157" s="20"/>
      <c r="C157" s="20"/>
      <c r="D157" s="20"/>
      <c r="E157" s="22" t="str">
        <f t="shared" si="12"/>
        <v> </v>
      </c>
      <c r="F157" s="23"/>
      <c r="G157" s="20"/>
      <c r="H157" s="20"/>
      <c r="I157" s="16" t="e">
        <f>IF(F157*КИЛОМЕТР+(#REF!+#REF!+#REF!+#REF!)*НАСОС+(#REF!+#REF!+#REF!+#REF!+#REF!+#REF!)*ХОЛОСТОЙ=0,"",F157*КИЛОМЕТР+(#REF!+#REF!+#REF!+#REF!)*НАСОС+(#REF!+#REF!+#REF!+#REF!+#REF!+#REF!)*ХОЛОСТОЙ)</f>
        <v>#REF!</v>
      </c>
      <c r="J157" s="49"/>
      <c r="K157" s="27" t="e">
        <f t="shared" si="13"/>
        <v>#REF!</v>
      </c>
      <c r="L157" s="28">
        <f t="shared" si="14"/>
      </c>
    </row>
    <row r="158" spans="1:12" ht="12.75">
      <c r="A158" s="19"/>
      <c r="B158" s="20"/>
      <c r="C158" s="20"/>
      <c r="D158" s="20"/>
      <c r="E158" s="22" t="str">
        <f t="shared" si="12"/>
        <v> </v>
      </c>
      <c r="F158" s="23"/>
      <c r="G158" s="20"/>
      <c r="H158" s="20"/>
      <c r="I158" s="16" t="e">
        <f>IF(F158*КИЛОМЕТР+(#REF!+#REF!+#REF!+#REF!)*НАСОС+(#REF!+#REF!+#REF!+#REF!+#REF!+#REF!)*ХОЛОСТОЙ=0,"",F158*КИЛОМЕТР+(#REF!+#REF!+#REF!+#REF!)*НАСОС+(#REF!+#REF!+#REF!+#REF!+#REF!+#REF!)*ХОЛОСТОЙ)</f>
        <v>#REF!</v>
      </c>
      <c r="J158" s="49"/>
      <c r="K158" s="27" t="e">
        <f t="shared" si="13"/>
        <v>#REF!</v>
      </c>
      <c r="L158" s="28">
        <f t="shared" si="14"/>
      </c>
    </row>
    <row r="159" spans="1:12" ht="12.75">
      <c r="A159" s="19"/>
      <c r="B159" s="20"/>
      <c r="C159" s="20"/>
      <c r="D159" s="20"/>
      <c r="E159" s="22" t="str">
        <f t="shared" si="12"/>
        <v> </v>
      </c>
      <c r="F159" s="23"/>
      <c r="G159" s="20"/>
      <c r="H159" s="20"/>
      <c r="I159" s="16" t="e">
        <f>IF(F159*КИЛОМЕТР+(#REF!+#REF!+#REF!+#REF!)*НАСОС+(#REF!+#REF!+#REF!+#REF!+#REF!+#REF!)*ХОЛОСТОЙ=0,"",F159*КИЛОМЕТР+(#REF!+#REF!+#REF!+#REF!)*НАСОС+(#REF!+#REF!+#REF!+#REF!+#REF!+#REF!)*ХОЛОСТОЙ)</f>
        <v>#REF!</v>
      </c>
      <c r="J159" s="49"/>
      <c r="K159" s="27" t="e">
        <f t="shared" si="13"/>
        <v>#REF!</v>
      </c>
      <c r="L159" s="28">
        <f t="shared" si="14"/>
      </c>
    </row>
    <row r="160" spans="1:12" ht="12.75">
      <c r="A160" s="19"/>
      <c r="B160" s="20"/>
      <c r="C160" s="20"/>
      <c r="D160" s="20"/>
      <c r="E160" s="22" t="str">
        <f t="shared" si="12"/>
        <v> </v>
      </c>
      <c r="F160" s="23"/>
      <c r="G160" s="20"/>
      <c r="H160" s="20"/>
      <c r="I160" s="16" t="e">
        <f>IF(F160*КИЛОМЕТР+(#REF!+#REF!+#REF!+#REF!)*НАСОС+(#REF!+#REF!+#REF!+#REF!+#REF!+#REF!)*ХОЛОСТОЙ=0,"",F160*КИЛОМЕТР+(#REF!+#REF!+#REF!+#REF!)*НАСОС+(#REF!+#REF!+#REF!+#REF!+#REF!+#REF!)*ХОЛОСТОЙ)</f>
        <v>#REF!</v>
      </c>
      <c r="J160" s="49"/>
      <c r="K160" s="27" t="e">
        <f t="shared" si="13"/>
        <v>#REF!</v>
      </c>
      <c r="L160" s="28">
        <f t="shared" si="14"/>
      </c>
    </row>
    <row r="161" spans="1:12" ht="12.75">
      <c r="A161" s="19"/>
      <c r="B161" s="20"/>
      <c r="C161" s="20"/>
      <c r="D161" s="20"/>
      <c r="E161" s="22" t="str">
        <f t="shared" si="12"/>
        <v> </v>
      </c>
      <c r="F161" s="23"/>
      <c r="G161" s="20"/>
      <c r="H161" s="20"/>
      <c r="I161" s="16" t="e">
        <f>IF(F161*КИЛОМЕТР+(#REF!+#REF!+#REF!+#REF!)*НАСОС+(#REF!+#REF!+#REF!+#REF!+#REF!+#REF!)*ХОЛОСТОЙ=0,"",F161*КИЛОМЕТР+(#REF!+#REF!+#REF!+#REF!)*НАСОС+(#REF!+#REF!+#REF!+#REF!+#REF!+#REF!)*ХОЛОСТОЙ)</f>
        <v>#REF!</v>
      </c>
      <c r="J161" s="49"/>
      <c r="K161" s="27" t="e">
        <f t="shared" si="13"/>
        <v>#REF!</v>
      </c>
      <c r="L161" s="28">
        <f t="shared" si="14"/>
      </c>
    </row>
    <row r="162" spans="1:12" ht="12.75">
      <c r="A162" s="19"/>
      <c r="B162" s="20"/>
      <c r="C162" s="20"/>
      <c r="D162" s="20"/>
      <c r="E162" s="22" t="str">
        <f t="shared" si="12"/>
        <v> </v>
      </c>
      <c r="F162" s="23"/>
      <c r="G162" s="20"/>
      <c r="H162" s="20"/>
      <c r="I162" s="16" t="e">
        <f>IF(F162*КИЛОМЕТР+(#REF!+#REF!+#REF!+#REF!)*НАСОС+(#REF!+#REF!+#REF!+#REF!+#REF!+#REF!)*ХОЛОСТОЙ=0,"",F162*КИЛОМЕТР+(#REF!+#REF!+#REF!+#REF!)*НАСОС+(#REF!+#REF!+#REF!+#REF!+#REF!+#REF!)*ХОЛОСТОЙ)</f>
        <v>#REF!</v>
      </c>
      <c r="J162" s="49"/>
      <c r="K162" s="27" t="e">
        <f t="shared" si="13"/>
        <v>#REF!</v>
      </c>
      <c r="L162" s="28">
        <f t="shared" si="14"/>
      </c>
    </row>
    <row r="163" spans="1:12" ht="12.75">
      <c r="A163" s="19"/>
      <c r="B163" s="20"/>
      <c r="C163" s="20"/>
      <c r="D163" s="20"/>
      <c r="E163" s="22" t="str">
        <f t="shared" si="12"/>
        <v> </v>
      </c>
      <c r="F163" s="23"/>
      <c r="G163" s="20"/>
      <c r="H163" s="20"/>
      <c r="I163" s="16" t="e">
        <f>IF(F163*КИЛОМЕТР+(#REF!+#REF!+#REF!+#REF!)*НАСОС+(#REF!+#REF!+#REF!+#REF!+#REF!+#REF!)*ХОЛОСТОЙ=0,"",F163*КИЛОМЕТР+(#REF!+#REF!+#REF!+#REF!)*НАСОС+(#REF!+#REF!+#REF!+#REF!+#REF!+#REF!)*ХОЛОСТОЙ)</f>
        <v>#REF!</v>
      </c>
      <c r="J163" s="49"/>
      <c r="K163" s="27" t="e">
        <f t="shared" si="13"/>
        <v>#REF!</v>
      </c>
      <c r="L163" s="28">
        <f t="shared" si="14"/>
      </c>
    </row>
    <row r="164" spans="1:12" ht="12.75">
      <c r="A164" s="19"/>
      <c r="B164" s="20"/>
      <c r="C164" s="20"/>
      <c r="D164" s="20"/>
      <c r="E164" s="22" t="str">
        <f t="shared" si="12"/>
        <v> </v>
      </c>
      <c r="F164" s="23"/>
      <c r="G164" s="20"/>
      <c r="H164" s="20"/>
      <c r="I164" s="16" t="e">
        <f>IF(F164*КИЛОМЕТР+(#REF!+#REF!+#REF!+#REF!)*НАСОС+(#REF!+#REF!+#REF!+#REF!+#REF!+#REF!)*ХОЛОСТОЙ=0,"",F164*КИЛОМЕТР+(#REF!+#REF!+#REF!+#REF!)*НАСОС+(#REF!+#REF!+#REF!+#REF!+#REF!+#REF!)*ХОЛОСТОЙ)</f>
        <v>#REF!</v>
      </c>
      <c r="J164" s="49"/>
      <c r="K164" s="27" t="e">
        <f t="shared" si="13"/>
        <v>#REF!</v>
      </c>
      <c r="L164" s="28">
        <f t="shared" si="14"/>
      </c>
    </row>
    <row r="165" spans="1:12" ht="12.75">
      <c r="A165" s="19"/>
      <c r="B165" s="20"/>
      <c r="C165" s="20"/>
      <c r="D165" s="20"/>
      <c r="E165" s="22" t="str">
        <f t="shared" si="12"/>
        <v> </v>
      </c>
      <c r="F165" s="23"/>
      <c r="G165" s="20"/>
      <c r="H165" s="20"/>
      <c r="I165" s="16" t="e">
        <f>IF(F165*КИЛОМЕТР+(#REF!+#REF!+#REF!+#REF!)*НАСОС+(#REF!+#REF!+#REF!+#REF!+#REF!+#REF!)*ХОЛОСТОЙ=0,"",F165*КИЛОМЕТР+(#REF!+#REF!+#REF!+#REF!)*НАСОС+(#REF!+#REF!+#REF!+#REF!+#REF!+#REF!)*ХОЛОСТОЙ)</f>
        <v>#REF!</v>
      </c>
      <c r="J165" s="49"/>
      <c r="K165" s="27" t="e">
        <f t="shared" si="13"/>
        <v>#REF!</v>
      </c>
      <c r="L165" s="28">
        <f t="shared" si="14"/>
      </c>
    </row>
    <row r="166" spans="1:12" ht="12.75">
      <c r="A166" s="30"/>
      <c r="B166" s="24"/>
      <c r="C166" s="24"/>
      <c r="D166" s="24"/>
      <c r="E166" s="22" t="str">
        <f t="shared" si="12"/>
        <v> </v>
      </c>
      <c r="F166" s="33"/>
      <c r="G166" s="24"/>
      <c r="H166" s="24"/>
      <c r="I166" s="16" t="e">
        <f>IF(F166*КИЛОМЕТР+(#REF!+#REF!+#REF!+#REF!)*НАСОС+(#REF!+#REF!+#REF!+#REF!+#REF!+#REF!)*ХОЛОСТОЙ=0,"",F166*КИЛОМЕТР+(#REF!+#REF!+#REF!+#REF!)*НАСОС+(#REF!+#REF!+#REF!+#REF!+#REF!+#REF!)*ХОЛОСТОЙ)</f>
        <v>#REF!</v>
      </c>
      <c r="J166" s="49"/>
      <c r="K166" s="27" t="e">
        <f t="shared" si="13"/>
        <v>#REF!</v>
      </c>
      <c r="L166" s="28">
        <f>IF(J166="","",J166-K166)</f>
      </c>
    </row>
    <row r="167" spans="1:12" ht="13.5" thickBot="1">
      <c r="A167" s="34"/>
      <c r="B167" s="35"/>
      <c r="C167" s="35"/>
      <c r="D167" s="35"/>
      <c r="E167" s="22" t="str">
        <f t="shared" si="12"/>
        <v> </v>
      </c>
      <c r="F167" s="36"/>
      <c r="G167" s="35"/>
      <c r="H167" s="35"/>
      <c r="I167" s="16" t="e">
        <f>IF(F167*КИЛОМЕТР+(#REF!+#REF!+#REF!+#REF!)*НАСОС+(#REF!+#REF!+#REF!+#REF!+#REF!+#REF!)*ХОЛОСТОЙ=0,"",F167*КИЛОМЕТР+(#REF!+#REF!+#REF!+#REF!)*НАСОС+(#REF!+#REF!+#REF!+#REF!+#REF!+#REF!)*ХОЛОСТОЙ)</f>
        <v>#REF!</v>
      </c>
      <c r="J167" s="50"/>
      <c r="K167" s="27" t="e">
        <f t="shared" si="13"/>
        <v>#REF!</v>
      </c>
      <c r="L167" s="28">
        <f>IF(J167="","",J167-K167)</f>
      </c>
    </row>
    <row r="168" spans="1:12" ht="13.5" thickBot="1">
      <c r="A168" s="37"/>
      <c r="B168" s="38" t="s">
        <v>14</v>
      </c>
      <c r="C168" s="37"/>
      <c r="D168" s="37"/>
      <c r="E168" s="39">
        <f>E5+F168</f>
        <v>158</v>
      </c>
      <c r="F168" s="39">
        <f>SUM(F6:F167)</f>
        <v>158</v>
      </c>
      <c r="G168" s="40">
        <f>SUM(G6:G167)</f>
        <v>0</v>
      </c>
      <c r="H168" s="39">
        <f>SUM(H6:H167)</f>
        <v>0</v>
      </c>
      <c r="I168" s="41" t="e">
        <f>SUM(I6:I167)</f>
        <v>#REF!</v>
      </c>
      <c r="J168" s="42"/>
      <c r="K168" s="42"/>
      <c r="L168" s="43">
        <f>SUM(L6:L167)</f>
        <v>0</v>
      </c>
    </row>
    <row r="169" spans="1:12" ht="26.25" thickBot="1">
      <c r="A169" s="37"/>
      <c r="B169" s="38" t="s">
        <v>15</v>
      </c>
      <c r="C169" s="37"/>
      <c r="D169" s="37"/>
      <c r="E169" s="37"/>
      <c r="F169" s="44" t="e">
        <f>F168*КИЛОМЕТР</f>
        <v>#REF!</v>
      </c>
      <c r="G169" s="44"/>
      <c r="H169" s="44"/>
      <c r="I169" s="44" t="e">
        <f>SUM(F169:F169)</f>
        <v>#REF!</v>
      </c>
      <c r="J169" s="44"/>
      <c r="K169" s="45" t="e">
        <f>J5+G168-I168</f>
        <v>#REF!</v>
      </c>
      <c r="L169" s="45">
        <f>IF(J168="",0,K169-J168)</f>
        <v>0</v>
      </c>
    </row>
    <row r="170" spans="1:12" ht="39" thickBot="1">
      <c r="A170" s="37"/>
      <c r="B170" s="38" t="s">
        <v>16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5" ht="12.75">
      <c r="F175" s="46"/>
    </row>
    <row r="179" spans="4:6" ht="12.75">
      <c r="D179" s="57" t="s">
        <v>25</v>
      </c>
      <c r="E179" s="58"/>
      <c r="F179" s="58"/>
    </row>
    <row r="180" spans="4:6" ht="12.75">
      <c r="D180" s="47" t="s">
        <v>22</v>
      </c>
      <c r="E180" s="67">
        <v>2021</v>
      </c>
      <c r="F180" s="68"/>
    </row>
    <row r="181" spans="4:6" ht="12.75">
      <c r="D181" s="47" t="s">
        <v>23</v>
      </c>
      <c r="E181" s="69" t="s">
        <v>26</v>
      </c>
      <c r="F181" s="70"/>
    </row>
    <row r="182" spans="4:6" ht="12.75" customHeight="1">
      <c r="D182" s="74" t="s">
        <v>18</v>
      </c>
      <c r="E182" s="75"/>
      <c r="F182" s="75"/>
    </row>
    <row r="183" spans="4:6" ht="12.75">
      <c r="D183" s="71" t="s">
        <v>19</v>
      </c>
      <c r="E183" s="72"/>
      <c r="F183" s="73"/>
    </row>
    <row r="184" spans="4:6" ht="12.75">
      <c r="D184" s="71" t="s">
        <v>20</v>
      </c>
      <c r="E184" s="72"/>
      <c r="F184" s="73"/>
    </row>
    <row r="185" spans="4:6" ht="12.75">
      <c r="D185" s="71" t="s">
        <v>21</v>
      </c>
      <c r="E185" s="72"/>
      <c r="F185" s="73"/>
    </row>
    <row r="186" spans="3:6" ht="12.75">
      <c r="C186" s="51"/>
      <c r="D186" s="76"/>
      <c r="E186" s="77"/>
      <c r="F186" s="77"/>
    </row>
    <row r="188" spans="4:6" ht="14.25" customHeight="1">
      <c r="D188" s="78" t="s">
        <v>24</v>
      </c>
      <c r="E188" s="79"/>
      <c r="F188" s="79"/>
    </row>
    <row r="189" spans="4:6" ht="12.75">
      <c r="D189" s="80" t="s">
        <v>17</v>
      </c>
      <c r="E189" s="81"/>
      <c r="F189" s="81"/>
    </row>
    <row r="190" spans="4:6" ht="12.75">
      <c r="D190" s="71" t="s">
        <v>19</v>
      </c>
      <c r="E190" s="72"/>
      <c r="F190" s="72"/>
    </row>
    <row r="191" spans="4:6" ht="12.75">
      <c r="D191" s="71" t="s">
        <v>20</v>
      </c>
      <c r="E191" s="72"/>
      <c r="F191" s="72"/>
    </row>
    <row r="192" spans="4:6" ht="12.75">
      <c r="D192" s="71" t="s">
        <v>21</v>
      </c>
      <c r="E192" s="72"/>
      <c r="F192" s="72"/>
    </row>
  </sheetData>
  <sheetProtection/>
  <mergeCells count="23">
    <mergeCell ref="D185:F185"/>
    <mergeCell ref="D186:F186"/>
    <mergeCell ref="D192:F192"/>
    <mergeCell ref="D188:F188"/>
    <mergeCell ref="D189:F189"/>
    <mergeCell ref="D190:F190"/>
    <mergeCell ref="D191:F191"/>
    <mergeCell ref="E180:F180"/>
    <mergeCell ref="E181:F181"/>
    <mergeCell ref="D183:F183"/>
    <mergeCell ref="D184:F184"/>
    <mergeCell ref="D182:F182"/>
    <mergeCell ref="J1:L2"/>
    <mergeCell ref="C1:G1"/>
    <mergeCell ref="H1:I2"/>
    <mergeCell ref="G2:G3"/>
    <mergeCell ref="E2:E3"/>
    <mergeCell ref="F2:F3"/>
    <mergeCell ref="A1:A3"/>
    <mergeCell ref="B1:B3"/>
    <mergeCell ref="C2:C3"/>
    <mergeCell ref="D2:D3"/>
    <mergeCell ref="D179:F179"/>
  </mergeCells>
  <printOptions/>
  <pageMargins left="0.51" right="0.31" top="1" bottom="1" header="0.5" footer="0.5"/>
  <pageSetup horizontalDpi="600" verticalDpi="600" orientation="landscape" paperSize="9" scale="60" r:id="rId3"/>
  <rowBreaks count="2" manualBreakCount="2">
    <brk id="38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OGPS-7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Обсидиан</dc:creator>
  <cp:keywords/>
  <dc:description/>
  <cp:lastModifiedBy>Сергей Болонин</cp:lastModifiedBy>
  <cp:lastPrinted>2015-06-09T08:52:44Z</cp:lastPrinted>
  <dcterms:created xsi:type="dcterms:W3CDTF">2011-01-04T04:20:43Z</dcterms:created>
  <dcterms:modified xsi:type="dcterms:W3CDTF">2022-03-05T05:13:09Z</dcterms:modified>
  <cp:category/>
  <cp:version/>
  <cp:contentType/>
  <cp:contentStatus/>
</cp:coreProperties>
</file>