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BF2B9612-E608-459C-AF8D-0BD8802DA17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База" sheetId="1" r:id="rId1"/>
    <sheet name="Меню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C4" i="2"/>
  <c r="D4" i="2"/>
  <c r="E4" i="2"/>
  <c r="F4" i="2"/>
  <c r="G4" i="2"/>
  <c r="B5" i="2"/>
  <c r="C5" i="2"/>
  <c r="D5" i="2"/>
  <c r="E5" i="2"/>
  <c r="F5" i="2"/>
  <c r="G5" i="2"/>
  <c r="C3" i="2"/>
  <c r="D3" i="2"/>
  <c r="E3" i="2"/>
  <c r="F3" i="2"/>
  <c r="G3" i="2"/>
  <c r="I37" i="1"/>
  <c r="H37" i="1"/>
  <c r="G37" i="1"/>
  <c r="F37" i="1"/>
  <c r="E37" i="1"/>
  <c r="D37" i="1"/>
  <c r="D36" i="1"/>
  <c r="D24" i="1" l="1"/>
  <c r="D23" i="1"/>
  <c r="I24" i="1"/>
  <c r="H24" i="1"/>
  <c r="G24" i="1"/>
  <c r="F24" i="1"/>
  <c r="E24" i="1"/>
  <c r="E11" i="1"/>
  <c r="F11" i="1"/>
  <c r="G11" i="1"/>
  <c r="H11" i="1"/>
  <c r="I11" i="1"/>
  <c r="D11" i="1"/>
  <c r="D10" i="1"/>
</calcChain>
</file>

<file path=xl/sharedStrings.xml><?xml version="1.0" encoding="utf-8"?>
<sst xmlns="http://schemas.openxmlformats.org/spreadsheetml/2006/main" count="70" uniqueCount="31">
  <si>
    <t>Наименование сырья</t>
  </si>
  <si>
    <t>Картофель</t>
  </si>
  <si>
    <t>Морковь</t>
  </si>
  <si>
    <t>Капуста</t>
  </si>
  <si>
    <t>Лук</t>
  </si>
  <si>
    <t>Масло растительное</t>
  </si>
  <si>
    <t>Соус сметанный</t>
  </si>
  <si>
    <t>Масса готового рагу</t>
  </si>
  <si>
    <t>Выход</t>
  </si>
  <si>
    <t>Брутто, г</t>
  </si>
  <si>
    <t>Нетто, г</t>
  </si>
  <si>
    <t>Белки, г</t>
  </si>
  <si>
    <t>Жиры, г</t>
  </si>
  <si>
    <t>Углеводы, г</t>
  </si>
  <si>
    <t>Энерг. Ценность, ккал</t>
  </si>
  <si>
    <t>Витамины, мг</t>
  </si>
  <si>
    <t>С</t>
  </si>
  <si>
    <t>Пищевые вещества</t>
  </si>
  <si>
    <t>Рагу из овощей</t>
  </si>
  <si>
    <t>Котлеты, биточки, шницель припущенные</t>
  </si>
  <si>
    <t>Курица потрошенная</t>
  </si>
  <si>
    <t>Хлеб пшеничный</t>
  </si>
  <si>
    <t>Молоко или вода</t>
  </si>
  <si>
    <t>Масса полуфабриката</t>
  </si>
  <si>
    <t>Масса готовых биточков</t>
  </si>
  <si>
    <t>Нетто</t>
  </si>
  <si>
    <t>Тефтели</t>
  </si>
  <si>
    <t>Фарш</t>
  </si>
  <si>
    <t>Рис</t>
  </si>
  <si>
    <t>Меню на день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</si>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</sst>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zoomScale="85" zoomScaleNormal="85" workbookViewId="0">
      <selection activeCell="Q33" sqref="Q33"/>
    </sheetView>
  </sheetViews>
  <sheetFormatPr defaultRowHeight="15" x14ac:dyDescent="0.25"/>
  <cols>
    <col min="1" max="1" width="41.5703125" customWidth="1"/>
    <col min="2" max="2" width="26" customWidth="1"/>
    <col min="4" max="4" width="13.140625" customWidth="1"/>
    <col min="7" max="7" width="15" customWidth="1"/>
    <col min="8" max="8" width="26" customWidth="1"/>
    <col min="9" max="9" width="20.140625" customWidth="1"/>
  </cols>
  <sheetData>
    <row r="1" spans="1:9" ht="13.5" customHeight="1" x14ac:dyDescent="0.25">
      <c r="B1" s="10" t="s">
        <v>18</v>
      </c>
      <c r="C1" s="10"/>
      <c r="D1" s="10"/>
      <c r="E1" s="10"/>
      <c r="F1" s="10"/>
      <c r="G1" s="10"/>
      <c r="H1" s="10"/>
      <c r="I1" s="10"/>
    </row>
    <row r="2" spans="1:9" x14ac:dyDescent="0.25">
      <c r="B2" s="2" t="s">
        <v>0</v>
      </c>
      <c r="C2" s="9" t="s">
        <v>17</v>
      </c>
      <c r="D2" s="9"/>
      <c r="E2" s="9"/>
      <c r="F2" s="9"/>
      <c r="G2" s="9"/>
      <c r="H2" s="9"/>
      <c r="I2" s="2" t="s">
        <v>15</v>
      </c>
    </row>
    <row r="3" spans="1:9" x14ac:dyDescent="0.25"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16</v>
      </c>
    </row>
    <row r="4" spans="1:9" x14ac:dyDescent="0.25">
      <c r="A4" s="8" t="s">
        <v>18</v>
      </c>
      <c r="B4" s="1" t="s">
        <v>1</v>
      </c>
      <c r="C4" s="1">
        <v>55.9</v>
      </c>
      <c r="D4" s="1">
        <v>41.6</v>
      </c>
      <c r="E4" s="1">
        <v>2.6</v>
      </c>
      <c r="F4" s="1">
        <v>6.9</v>
      </c>
      <c r="G4" s="1">
        <v>11</v>
      </c>
      <c r="H4" s="1">
        <v>117</v>
      </c>
      <c r="I4" s="1">
        <v>9.9</v>
      </c>
    </row>
    <row r="5" spans="1:9" x14ac:dyDescent="0.25">
      <c r="A5" s="8"/>
      <c r="B5" s="1" t="s">
        <v>2</v>
      </c>
      <c r="C5" s="1">
        <v>26</v>
      </c>
      <c r="D5" s="1">
        <v>20.8</v>
      </c>
      <c r="E5" s="1"/>
      <c r="F5" s="1"/>
      <c r="G5" s="1"/>
      <c r="H5" s="1"/>
      <c r="I5" s="1"/>
    </row>
    <row r="6" spans="1:9" x14ac:dyDescent="0.25">
      <c r="A6" s="8"/>
      <c r="B6" s="1" t="s">
        <v>3</v>
      </c>
      <c r="C6" s="1">
        <v>32.5</v>
      </c>
      <c r="D6" s="1">
        <v>26</v>
      </c>
      <c r="E6" s="1"/>
      <c r="F6" s="1"/>
      <c r="G6" s="1"/>
      <c r="H6" s="1"/>
      <c r="I6" s="1"/>
    </row>
    <row r="7" spans="1:9" x14ac:dyDescent="0.25">
      <c r="A7" s="8"/>
      <c r="B7" s="1" t="s">
        <v>4</v>
      </c>
      <c r="C7" s="1">
        <v>12.3</v>
      </c>
      <c r="D7" s="1">
        <v>10.4</v>
      </c>
      <c r="E7" s="1"/>
      <c r="F7" s="1"/>
      <c r="G7" s="1"/>
      <c r="H7" s="1"/>
      <c r="I7" s="1"/>
    </row>
    <row r="8" spans="1:9" x14ac:dyDescent="0.25">
      <c r="A8" s="8"/>
      <c r="B8" s="1" t="s">
        <v>5</v>
      </c>
      <c r="C8" s="1">
        <v>5.2</v>
      </c>
      <c r="D8" s="1">
        <v>5.2</v>
      </c>
      <c r="E8" s="1"/>
      <c r="F8" s="1"/>
      <c r="G8" s="1"/>
      <c r="H8" s="1"/>
      <c r="I8" s="1"/>
    </row>
    <row r="9" spans="1:9" x14ac:dyDescent="0.25">
      <c r="A9" s="8"/>
      <c r="B9" s="1" t="s">
        <v>6</v>
      </c>
      <c r="C9" s="1">
        <v>39</v>
      </c>
      <c r="D9" s="1">
        <v>39</v>
      </c>
      <c r="E9" s="1"/>
      <c r="F9" s="1"/>
      <c r="G9" s="1"/>
      <c r="H9" s="1"/>
      <c r="I9" s="1"/>
    </row>
    <row r="10" spans="1:9" x14ac:dyDescent="0.25">
      <c r="A10" s="8"/>
      <c r="B10" s="1" t="s">
        <v>7</v>
      </c>
      <c r="C10" s="5"/>
      <c r="D10" s="5">
        <f>SUM(D4:D9)</f>
        <v>143</v>
      </c>
      <c r="E10" s="5"/>
      <c r="F10" s="5"/>
      <c r="G10" s="5"/>
      <c r="H10" s="5"/>
      <c r="I10" s="5"/>
    </row>
    <row r="11" spans="1:9" x14ac:dyDescent="0.25">
      <c r="A11" s="12" t="s">
        <v>18</v>
      </c>
      <c r="B11" s="2" t="s">
        <v>8</v>
      </c>
      <c r="C11" s="6"/>
      <c r="D11" s="2">
        <f>SUM(D4:D9)</f>
        <v>143</v>
      </c>
      <c r="E11" s="2">
        <f t="shared" ref="E11:I11" si="0">SUM(E4:E9)</f>
        <v>2.6</v>
      </c>
      <c r="F11" s="2">
        <f t="shared" si="0"/>
        <v>6.9</v>
      </c>
      <c r="G11" s="2">
        <f t="shared" si="0"/>
        <v>11</v>
      </c>
      <c r="H11" s="2">
        <f t="shared" si="0"/>
        <v>117</v>
      </c>
      <c r="I11" s="2">
        <f t="shared" si="0"/>
        <v>9.9</v>
      </c>
    </row>
    <row r="16" spans="1:9" x14ac:dyDescent="0.25">
      <c r="B16" s="10" t="s">
        <v>19</v>
      </c>
      <c r="C16" s="10"/>
      <c r="D16" s="10"/>
      <c r="E16" s="10"/>
      <c r="F16" s="10"/>
      <c r="G16" s="10"/>
      <c r="H16" s="10"/>
      <c r="I16" s="10"/>
    </row>
    <row r="17" spans="1:9" x14ac:dyDescent="0.25">
      <c r="B17" s="2" t="s">
        <v>0</v>
      </c>
      <c r="C17" s="9" t="s">
        <v>17</v>
      </c>
      <c r="D17" s="9"/>
      <c r="E17" s="9"/>
      <c r="F17" s="9"/>
      <c r="G17" s="9"/>
      <c r="H17" s="9"/>
      <c r="I17" s="2" t="s">
        <v>15</v>
      </c>
    </row>
    <row r="18" spans="1:9" x14ac:dyDescent="0.25">
      <c r="C18" s="1" t="s">
        <v>9</v>
      </c>
      <c r="D18" s="1" t="s">
        <v>10</v>
      </c>
      <c r="E18" s="1" t="s">
        <v>11</v>
      </c>
      <c r="F18" s="1" t="s">
        <v>12</v>
      </c>
      <c r="G18" s="1" t="s">
        <v>13</v>
      </c>
      <c r="H18" s="1" t="s">
        <v>14</v>
      </c>
      <c r="I18" s="1" t="s">
        <v>16</v>
      </c>
    </row>
    <row r="19" spans="1:9" ht="15" customHeight="1" x14ac:dyDescent="0.25">
      <c r="A19" s="13" t="s">
        <v>19</v>
      </c>
      <c r="B19" s="1" t="s">
        <v>20</v>
      </c>
      <c r="C19" s="1">
        <v>147</v>
      </c>
      <c r="D19" s="1">
        <v>52</v>
      </c>
      <c r="E19" s="1">
        <v>10.5</v>
      </c>
      <c r="F19" s="1">
        <v>7.5</v>
      </c>
      <c r="G19" s="1">
        <v>6.5</v>
      </c>
      <c r="H19" s="1">
        <v>132</v>
      </c>
      <c r="I19" s="1">
        <v>0.6</v>
      </c>
    </row>
    <row r="20" spans="1:9" x14ac:dyDescent="0.25">
      <c r="A20" s="13"/>
      <c r="B20" s="1" t="s">
        <v>21</v>
      </c>
      <c r="C20" s="1">
        <v>13</v>
      </c>
      <c r="D20" s="1">
        <v>13</v>
      </c>
      <c r="E20" s="1"/>
      <c r="F20" s="1"/>
      <c r="G20" s="1"/>
      <c r="H20" s="1"/>
      <c r="I20" s="1"/>
    </row>
    <row r="21" spans="1:9" x14ac:dyDescent="0.25">
      <c r="A21" s="13"/>
      <c r="B21" s="1" t="s">
        <v>22</v>
      </c>
      <c r="C21" s="1">
        <v>18</v>
      </c>
      <c r="D21" s="1">
        <v>18</v>
      </c>
      <c r="E21" s="1"/>
      <c r="F21" s="1"/>
      <c r="G21" s="1"/>
      <c r="H21" s="1"/>
      <c r="I21" s="1"/>
    </row>
    <row r="22" spans="1:9" x14ac:dyDescent="0.25">
      <c r="A22" s="13"/>
      <c r="B22" s="1" t="s">
        <v>23</v>
      </c>
      <c r="C22" s="1">
        <v>0</v>
      </c>
      <c r="D22" s="1">
        <v>80</v>
      </c>
      <c r="E22" s="1"/>
      <c r="F22" s="1"/>
      <c r="G22" s="1"/>
      <c r="H22" s="1"/>
      <c r="I22" s="1"/>
    </row>
    <row r="23" spans="1:9" x14ac:dyDescent="0.25">
      <c r="A23" s="13"/>
      <c r="B23" s="1" t="s">
        <v>24</v>
      </c>
      <c r="C23" s="1">
        <v>0</v>
      </c>
      <c r="D23" s="1">
        <f>SUM(D19:D22)</f>
        <v>163</v>
      </c>
      <c r="E23" s="1"/>
      <c r="F23" s="1"/>
      <c r="G23" s="1"/>
      <c r="H23" s="1"/>
      <c r="I23" s="1"/>
    </row>
    <row r="24" spans="1:9" x14ac:dyDescent="0.25">
      <c r="A24" s="14" t="s">
        <v>19</v>
      </c>
      <c r="B24" s="2" t="s">
        <v>8</v>
      </c>
      <c r="C24" s="6"/>
      <c r="D24" s="2">
        <f>SUM(D19:D22)</f>
        <v>163</v>
      </c>
      <c r="E24" s="2">
        <f>SUM(E19:E23)</f>
        <v>10.5</v>
      </c>
      <c r="F24" s="2">
        <f>SUM(F19:F23)</f>
        <v>7.5</v>
      </c>
      <c r="G24" s="2">
        <f>SUM(G19:G23)</f>
        <v>6.5</v>
      </c>
      <c r="H24" s="2">
        <f>SUM(H19:H23)</f>
        <v>132</v>
      </c>
      <c r="I24" s="2">
        <f>SUM(I19:I23)</f>
        <v>0.6</v>
      </c>
    </row>
    <row r="29" spans="1:9" x14ac:dyDescent="0.25">
      <c r="B29" s="10" t="s">
        <v>26</v>
      </c>
      <c r="C29" s="10"/>
      <c r="D29" s="10"/>
      <c r="E29" s="10"/>
      <c r="F29" s="10"/>
      <c r="G29" s="10"/>
      <c r="H29" s="10"/>
      <c r="I29" s="10"/>
    </row>
    <row r="30" spans="1:9" x14ac:dyDescent="0.25">
      <c r="B30" s="3" t="s">
        <v>0</v>
      </c>
      <c r="C30" s="9" t="s">
        <v>17</v>
      </c>
      <c r="D30" s="9"/>
      <c r="E30" s="9"/>
      <c r="F30" s="9"/>
      <c r="G30" s="9"/>
      <c r="H30" s="9"/>
      <c r="I30" s="3" t="s">
        <v>15</v>
      </c>
    </row>
    <row r="31" spans="1:9" x14ac:dyDescent="0.25">
      <c r="C31" s="1" t="s">
        <v>9</v>
      </c>
      <c r="D31" s="1" t="s">
        <v>10</v>
      </c>
      <c r="E31" s="1" t="s">
        <v>11</v>
      </c>
      <c r="F31" s="1" t="s">
        <v>12</v>
      </c>
      <c r="G31" s="1" t="s">
        <v>13</v>
      </c>
      <c r="H31" s="1" t="s">
        <v>14</v>
      </c>
      <c r="I31" s="1" t="s">
        <v>16</v>
      </c>
    </row>
    <row r="32" spans="1:9" x14ac:dyDescent="0.25">
      <c r="A32" s="8" t="s">
        <v>26</v>
      </c>
      <c r="B32" s="1" t="s">
        <v>27</v>
      </c>
      <c r="C32" s="1">
        <v>180</v>
      </c>
      <c r="D32" s="1">
        <v>100</v>
      </c>
      <c r="E32" s="1">
        <v>15.3</v>
      </c>
      <c r="F32" s="1">
        <v>9.6999999999999993</v>
      </c>
      <c r="G32" s="1">
        <v>4.2</v>
      </c>
      <c r="H32" s="1">
        <v>189</v>
      </c>
      <c r="I32" s="1">
        <v>0.8</v>
      </c>
    </row>
    <row r="33" spans="1:9" x14ac:dyDescent="0.25">
      <c r="A33" s="8"/>
      <c r="B33" s="1" t="s">
        <v>21</v>
      </c>
      <c r="C33" s="1">
        <v>15</v>
      </c>
      <c r="D33" s="1">
        <v>15</v>
      </c>
      <c r="E33" s="1"/>
      <c r="F33" s="1"/>
      <c r="G33" s="1"/>
      <c r="H33" s="1"/>
      <c r="I33" s="1"/>
    </row>
    <row r="34" spans="1:9" x14ac:dyDescent="0.25">
      <c r="A34" s="8"/>
      <c r="B34" s="1" t="s">
        <v>28</v>
      </c>
      <c r="C34" s="1">
        <v>14</v>
      </c>
      <c r="D34" s="1">
        <v>14</v>
      </c>
      <c r="E34" s="1"/>
      <c r="F34" s="1"/>
      <c r="G34" s="1"/>
      <c r="H34" s="1"/>
      <c r="I34" s="1"/>
    </row>
    <row r="35" spans="1:9" x14ac:dyDescent="0.25">
      <c r="A35" s="8"/>
      <c r="B35" s="1" t="s">
        <v>4</v>
      </c>
      <c r="C35" s="1">
        <v>0</v>
      </c>
      <c r="D35" s="1">
        <v>10</v>
      </c>
      <c r="E35" s="1"/>
      <c r="F35" s="1"/>
      <c r="G35" s="1"/>
      <c r="H35" s="1"/>
      <c r="I35" s="1"/>
    </row>
    <row r="36" spans="1:9" x14ac:dyDescent="0.25">
      <c r="A36" s="8"/>
      <c r="B36" s="1" t="s">
        <v>24</v>
      </c>
      <c r="C36" s="1">
        <v>0</v>
      </c>
      <c r="D36" s="1">
        <f>SUM(D32:D35)</f>
        <v>139</v>
      </c>
      <c r="E36" s="1"/>
      <c r="F36" s="1"/>
      <c r="G36" s="1"/>
      <c r="H36" s="1"/>
      <c r="I36" s="1"/>
    </row>
    <row r="37" spans="1:9" x14ac:dyDescent="0.25">
      <c r="A37" s="12" t="s">
        <v>26</v>
      </c>
      <c r="B37" s="3" t="s">
        <v>8</v>
      </c>
      <c r="C37" s="6"/>
      <c r="D37" s="3">
        <f>SUM(D32:D35)</f>
        <v>139</v>
      </c>
      <c r="E37" s="3">
        <f>SUM(E32:E36)</f>
        <v>15.3</v>
      </c>
      <c r="F37" s="3">
        <f>SUM(F32:F36)</f>
        <v>9.6999999999999993</v>
      </c>
      <c r="G37" s="3">
        <f>SUM(G32:G36)</f>
        <v>4.2</v>
      </c>
      <c r="H37" s="3">
        <f>SUM(H32:H36)</f>
        <v>189</v>
      </c>
      <c r="I37" s="3">
        <f>SUM(I32:I36)</f>
        <v>0.8</v>
      </c>
    </row>
  </sheetData>
  <mergeCells count="9">
    <mergeCell ref="B1:I1"/>
    <mergeCell ref="B16:I16"/>
    <mergeCell ref="C17:H17"/>
    <mergeCell ref="B29:I29"/>
    <mergeCell ref="A4:A10"/>
    <mergeCell ref="A19:A23"/>
    <mergeCell ref="C30:H30"/>
    <mergeCell ref="C2:H2"/>
    <mergeCell ref="A32:A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FFAB-362A-41EF-8EC0-32CE87C281C9}">
  <dimension ref="A1:G9"/>
  <sheetViews>
    <sheetView tabSelected="1" zoomScaleNormal="100" workbookViewId="0">
      <selection activeCell="B4" sqref="B4"/>
    </sheetView>
  </sheetViews>
  <sheetFormatPr defaultRowHeight="15" x14ac:dyDescent="0.25"/>
  <cols>
    <col min="1" max="1" width="47.42578125" style="1" customWidth="1"/>
    <col min="2" max="7" width="20.85546875" style="1" customWidth="1"/>
    <col min="8" max="16384" width="9.140625" style="1"/>
  </cols>
  <sheetData>
    <row r="1" spans="1:7" x14ac:dyDescent="0.25">
      <c r="A1" s="11" t="s">
        <v>29</v>
      </c>
      <c r="B1" s="11"/>
      <c r="C1" s="11"/>
      <c r="D1" s="11"/>
      <c r="E1" s="11"/>
      <c r="F1" s="11"/>
      <c r="G1" s="11"/>
    </row>
    <row r="2" spans="1:7" x14ac:dyDescent="0.25">
      <c r="A2" s="4"/>
      <c r="B2" s="4" t="s">
        <v>25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16</v>
      </c>
    </row>
    <row r="3" spans="1:7" x14ac:dyDescent="0.25">
      <c r="A3" s="1" t="s">
        <v>18</v>
      </c>
      <c r="B3" s="1">
        <f>SUMIFS(База!D$4:D$37,База!$A$4:$A$37,$A3,База!$B$4:$B$37,База!$B$11)</f>
        <v>143</v>
      </c>
      <c r="C3" s="7">
        <f>SUMIFS(База!E$4:E$37,База!$A$4:$A$37,$A3,База!$B$4:$B$37,База!$B$11)</f>
        <v>2.6</v>
      </c>
      <c r="D3" s="7">
        <f>SUMIFS(База!F$4:F$37,База!$A$4:$A$37,$A3,База!$B$4:$B$37,База!$B$11)</f>
        <v>6.9</v>
      </c>
      <c r="E3" s="7">
        <f>SUMIFS(База!G$4:G$37,База!$A$4:$A$37,$A3,База!$B$4:$B$37,База!$B$11)</f>
        <v>11</v>
      </c>
      <c r="F3" s="7">
        <f>SUMIFS(База!H$4:H$37,База!$A$4:$A$37,$A3,База!$B$4:$B$37,База!$B$11)</f>
        <v>117</v>
      </c>
      <c r="G3" s="7">
        <f>SUMIFS(База!I$4:I$37,База!$A$4:$A$37,$A3,База!$B$4:$B$37,База!$B$11)</f>
        <v>9.9</v>
      </c>
    </row>
    <row r="4" spans="1:7" x14ac:dyDescent="0.25">
      <c r="A4" s="1" t="s">
        <v>19</v>
      </c>
      <c r="B4" s="7">
        <f>SUMIFS(База!D$4:D$37,База!$A$4:$A$37,$A4,База!$B$4:$B$37,База!$B$11)</f>
        <v>163</v>
      </c>
      <c r="C4" s="7">
        <f>SUMIFS(База!E$4:E$37,База!$A$4:$A$37,$A4,База!$B$4:$B$37,База!$B$11)</f>
        <v>10.5</v>
      </c>
      <c r="D4" s="7">
        <f>SUMIFS(База!F$4:F$37,База!$A$4:$A$37,$A4,База!$B$4:$B$37,База!$B$11)</f>
        <v>7.5</v>
      </c>
      <c r="E4" s="7">
        <f>SUMIFS(База!G$4:G$37,База!$A$4:$A$37,$A4,База!$B$4:$B$37,База!$B$11)</f>
        <v>6.5</v>
      </c>
      <c r="F4" s="7">
        <f>SUMIFS(База!H$4:H$37,База!$A$4:$A$37,$A4,База!$B$4:$B$37,База!$B$11)</f>
        <v>132</v>
      </c>
      <c r="G4" s="7">
        <f>SUMIFS(База!I$4:I$37,База!$A$4:$A$37,$A4,База!$B$4:$B$37,База!$B$11)</f>
        <v>0.6</v>
      </c>
    </row>
    <row r="5" spans="1:7" x14ac:dyDescent="0.25">
      <c r="A5" s="1" t="s">
        <v>26</v>
      </c>
      <c r="B5" s="7">
        <f>SUMIFS(База!D$4:D$37,База!$A$4:$A$37,$A5,База!$B$4:$B$37,База!$B$11)</f>
        <v>139</v>
      </c>
      <c r="C5" s="7">
        <f>SUMIFS(База!E$4:E$37,База!$A$4:$A$37,$A5,База!$B$4:$B$37,База!$B$11)</f>
        <v>15.3</v>
      </c>
      <c r="D5" s="7">
        <f>SUMIFS(База!F$4:F$37,База!$A$4:$A$37,$A5,База!$B$4:$B$37,База!$B$11)</f>
        <v>9.6999999999999993</v>
      </c>
      <c r="E5" s="7">
        <f>SUMIFS(База!G$4:G$37,База!$A$4:$A$37,$A5,База!$B$4:$B$37,База!$B$11)</f>
        <v>4.2</v>
      </c>
      <c r="F5" s="7">
        <f>SUMIFS(База!H$4:H$37,База!$A$4:$A$37,$A5,База!$B$4:$B$37,База!$B$11)</f>
        <v>189</v>
      </c>
      <c r="G5" s="7">
        <f>SUMIFS(База!I$4:I$37,База!$A$4:$A$37,$A5,База!$B$4:$B$37,База!$B$11)</f>
        <v>0.8</v>
      </c>
    </row>
    <row r="9" spans="1:7" x14ac:dyDescent="0.25">
      <c r="A9" s="4" t="s">
        <v>30</v>
      </c>
      <c r="B9" s="4"/>
      <c r="C9" s="4"/>
      <c r="D9" s="4"/>
      <c r="E9" s="4"/>
      <c r="F9" s="4"/>
      <c r="G9" s="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Minefield</dc:creator>
  <cp:lastModifiedBy>Firsov Alexey</cp:lastModifiedBy>
  <dcterms:created xsi:type="dcterms:W3CDTF">2015-06-05T18:19:34Z</dcterms:created>
  <dcterms:modified xsi:type="dcterms:W3CDTF">2022-04-04T09:49:25Z</dcterms:modified>
</cp:coreProperties>
</file>