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st\troot\Users\Aleksandr.Mamaev\Desktop\"/>
    </mc:Choice>
  </mc:AlternateContent>
  <bookViews>
    <workbookView xWindow="0" yWindow="0" windowWidth="28800" windowHeight="117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F8" i="1"/>
  <c r="E8" i="1"/>
  <c r="D8" i="1"/>
  <c r="C8" i="1"/>
  <c r="G4" i="1"/>
  <c r="H4" i="1" s="1"/>
  <c r="F4" i="1"/>
  <c r="E4" i="1"/>
  <c r="D4" i="1"/>
  <c r="C4" i="1"/>
</calcChain>
</file>

<file path=xl/sharedStrings.xml><?xml version="1.0" encoding="utf-8"?>
<sst xmlns="http://schemas.openxmlformats.org/spreadsheetml/2006/main" count="2" uniqueCount="2">
  <si>
    <t>до вставки столбцов</t>
  </si>
  <si>
    <t>после вставки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</si>
</sst>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ndr.Mamaev/Documents/&#1075;&#1083;.%20&#1101;&#1085;&#1077;&#1088;&#1075;&#1077;&#1090;&#1080;&#1082;/&#1055;&#1086;&#1082;&#1072;&#1079;&#1072;&#1085;&#1080;&#1103;%20&#1101;&#1083;&#1077;&#1082;&#1090;&#1088;&#1086;&#1089;&#1095;&#1077;&#1090;&#1095;&#1080;&#1082;&#1086;&#1074;/2022/04%20&#1040;&#1087;&#1088;&#1077;&#1083;&#1100;/&#1072;&#1087;&#1088;&#1077;&#1083;&#1100;%20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ление по строениям"/>
      <sheetName val="Потребление"/>
      <sheetName val="Номера актов"/>
      <sheetName val="Начало месяца"/>
      <sheetName val="Конец месяца"/>
      <sheetName val="ЧОП МИЦ стр.1, э.1"/>
      <sheetName val="ИП Смердов стр.1, эт.1"/>
      <sheetName val="Нот.Полякова И.В.стр.1 э.1 "/>
      <sheetName val="LLC 9Bar стр.1 э.1"/>
      <sheetName val="МИЦ стр.1, э.1"/>
      <sheetName val="ВТБ Пенсия стр.1, э.1"/>
      <sheetName val="Аджилент  стр.1, эт.1 "/>
      <sheetName val="МИЦ-МИЦ стр.1, э.2"/>
      <sheetName val="ADV стр.1, 2+3+5 эт."/>
      <sheetName val="ADV стр.1 э.4"/>
      <sheetName val="МИЦ сити стр.1, э.4"/>
      <sheetName val="ФРОНЕРИ РУС стр.1, э.4"/>
      <sheetName val="МИЦ-МИЦ стр.1, э.5"/>
      <sheetName val="МИЦ стр.1, э.6"/>
      <sheetName val="Аджиленд Текнолоджис стр.1 э.6"/>
      <sheetName val="МИЦ стр.1, э.7"/>
      <sheetName val="Горизонт Холдинг стр.1, эт.7"/>
      <sheetName val="ПептидПро стр.1, э.8"/>
      <sheetName val="Погарский табак стр.1, эт.9"/>
      <sheetName val="Газюни Нидер стр.1, э.9 "/>
      <sheetName val="САБИК ВостЕвр стр.1, э.10"/>
      <sheetName val="САБИК ИннПластик стр.1, э.10"/>
      <sheetName val="МИЦ стр.1, э.10"/>
      <sheetName val="Дрилмек Р стр.1, э.11"/>
      <sheetName val="МИЦ стр.1, э.12"/>
      <sheetName val="Альянс стр1. э.13"/>
      <sheetName val="СОДЕКСО ЕвроАзия стр.3, э.1"/>
      <sheetName val="ПРАЙМСТАР РестГрупс стр.4, э.1"/>
      <sheetName val="СОДЕКСО стр.5, э.1"/>
      <sheetName val="ИП Ромашка стр.5 эт.1"/>
      <sheetName val="ИМОС стр.11 э.1"/>
      <sheetName val="БАЛЧУГ КЛИНИК стр.11, эт.9"/>
      <sheetName val="NISSAN стр.13"/>
      <sheetName val="МИЦ-МИЦ стр.1, э.2 (31)"/>
      <sheetName val="МИЦ-МИЦ стр.1, э.5 (31)"/>
      <sheetName val="МИЦ стр.1, э.6 (2)"/>
      <sheetName val="МИЦ-И стр.1, э.2 (2)"/>
      <sheetName val="МИЦ-И стр.1, э.5"/>
      <sheetName val="Горизонт Холдинг стр.1, эт.8"/>
      <sheetName val="УСПЕХ(КрабПаб) стр.5, э.1"/>
      <sheetName val="МИЦ стр.1, э.5"/>
      <sheetName val="МИЦ стр.1, э.2"/>
      <sheetName val="АО&quot;ДЖ ДИ Авт. упак.&quot;стр.1, эт.9"/>
      <sheetName val="Вектор-Н стр.11 э.1"/>
      <sheetName val="ВТБ Факторинг стр.1, э.2"/>
      <sheetName val="Скайтех стр1. э.14"/>
      <sheetName val="Скайтех стр1. э.11"/>
      <sheetName val="Туристико стр.11, э.4"/>
      <sheetName val="МИЦ стр.1, э.4"/>
      <sheetName val="МУЗЕЙ-А стр.7, э.1"/>
      <sheetName val="СП-Маркетинг стр.11, э.4"/>
      <sheetName val="ИП Ахметов (Счетчик)"/>
      <sheetName val="АСАП Консалтин стр.1, эт.9"/>
      <sheetName val="Лист1"/>
      <sheetName val="Лист2"/>
      <sheetName val="Лист3"/>
      <sheetName val="НАЧАЛО"/>
      <sheetName val="Эй-Эйч-Ай-Керриер стр.2 э.2"/>
      <sheetName val="СЕФОРА РУС стр. 2,3 э.6"/>
      <sheetName val="ЭР ЛИКИД с.2 э5,7"/>
      <sheetName val="САП СНГ стр.2 э.3,4,8"/>
      <sheetName val="СЕФОРА РУС стр.3 э.-1"/>
      <sheetName val="ИП Епланова стр.3 э.1"/>
      <sheetName val="КейсайтТекнолодж стр.3 э.4"/>
      <sheetName val="АВАЙЯ СНГ стр.3 э.7"/>
      <sheetName val="ПроСпортМедия стр.3 э.7"/>
      <sheetName val="Софтвэар АГ стр.3 э.8"/>
      <sheetName val="Цюрих надежное 510м2 стр.3 э.8"/>
      <sheetName val="КингстонТехнолоджи стр.3 э.8"/>
      <sheetName val="АВАЙЯ СНГ стр.3 э.8"/>
      <sheetName val="АВАЙЯ СНГ стр.3 э.9"/>
      <sheetName val="Би-Эс-Ай стр.3 э.9"/>
      <sheetName val="ЕрмакНефтегаз стр.3 э.9"/>
      <sheetName val="Джатко ЛТД стр.4 э.1"/>
      <sheetName val="Билюр Групп стр.4 э.1"/>
      <sheetName val="ВЕРТИВ стр.4 э.1"/>
      <sheetName val="Ферринг Фарма стр.4 э.2"/>
      <sheetName val="Русланд стр.4 э.4"/>
      <sheetName val="АУСТРОФИН ХОЛД.ЛИМИТ. стр.4 э.5"/>
      <sheetName val="ADV стр.4 э.6"/>
      <sheetName val="КОНВА ТЕК стр.4 э.7"/>
      <sheetName val="Пионер КР Серв стр.4 э.7"/>
      <sheetName val="Дальний Восток стр.4 э.7"/>
      <sheetName val="Байтекс стр.4 э.8"/>
      <sheetName val="ИнвестТехцентр стр.4 э.8"/>
      <sheetName val="МолЛуб-Рус стр.4 э.8 "/>
      <sheetName val="Мол-Рус стр.4 э.8"/>
      <sheetName val="ЭкоНива стр.4 э.8"/>
      <sheetName val="ООО Айтрон стр.4 э.9"/>
      <sheetName val="Живодвн Рус стр.4 э.9 (2)"/>
      <sheetName val="Живодвн Рус стр.4 э.9"/>
      <sheetName val="ОМИА УРАЛ стр.4 э.9"/>
      <sheetName val="Стелла-К стр.4 э.10"/>
      <sheetName val="Электа стр.4 э.11"/>
      <sheetName val="ЭГРК стр.4 эт.12"/>
      <sheetName val="ПраймЗон стр.4 э.14"/>
      <sheetName val="САП СНГ стр.5 э.2"/>
      <sheetName val="САП Лабс стр.5 э.3"/>
      <sheetName val="АО ЭПМ-МЕНЕДЖМЕНТ  стр.5 э.5"/>
      <sheetName val="ADV стр.5 э.6"/>
      <sheetName val="ADV стр.5 э.7 60м2"/>
      <sheetName val="ADV стр.5 э.7 866м2"/>
      <sheetName val="ADV стр.5 э.11"/>
      <sheetName val="КОНВА ТЕК стр.5 э.7"/>
      <sheetName val="Живодвн Рус стр.5 э.9 "/>
      <sheetName val="РН-Пенсионные стр.5 э.10"/>
      <sheetName val="Эн Си Ар NCR стр.5 э.2,7"/>
      <sheetName val="Эн Си Ар NCR стр.5 э.12"/>
      <sheetName val="ВЕРТИВ стр.5 э.13"/>
      <sheetName val="САП СНГ стр.7 э.1-8"/>
      <sheetName val="САП СНГ стр.7 э.1 78м2"/>
      <sheetName val="САП СНГ стр.7 э.1 35м2"/>
      <sheetName val="САП СНГ стр.7 эт.1-2"/>
      <sheetName val="СтратеджиПартГрупп стр.2 э.6 "/>
      <sheetName val="Коллегия кеннедис стр.5 э. 12"/>
      <sheetName val="АО НПФ Эволюция стр.5 э.4"/>
      <sheetName val="НПФ  Эволюция  стр.5 э.4 "/>
      <sheetName val="АО НПФ Эволюция стр.4 э.5"/>
      <sheetName val="КОНВА ТЕК стр.4 э.7, стр.5 э.7"/>
      <sheetName val="КОНВА ТЕК стр.5 э.7 (2)"/>
      <sheetName val="ЭрлиКид стр.4 э.13"/>
      <sheetName val="Софтвэар АГ стр.4 э.3"/>
      <sheetName val="ADV стр.5 э.7 до 22.05"/>
      <sheetName val="Коллегия адв.кеннедис стр.5 э12"/>
      <sheetName val="Кофе Сирена стр.3 э.1"/>
      <sheetName val="- ИнвестПромГрупп стр.4 э.1 (2"/>
      <sheetName val="ПикьюСиайэс стр.5 э.11"/>
      <sheetName val="Цюрих надежное 69м2 стр.3 э.8"/>
      <sheetName val="УК ЕВРОФИНАНСЫ стр.4 э.14"/>
      <sheetName val="АДВ стр.4 э.3"/>
      <sheetName val="РеСМ Групп стр.4 э.3,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G16">
            <v>10920</v>
          </cell>
          <cell r="K16">
            <v>10994</v>
          </cell>
          <cell r="O16">
            <v>74</v>
          </cell>
          <cell r="S16">
            <v>60</v>
          </cell>
          <cell r="V16">
            <v>4440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"/>
  <sheetViews>
    <sheetView tabSelected="1" workbookViewId="0">
      <selection activeCell="P9" sqref="P9"/>
    </sheetView>
  </sheetViews>
  <sheetFormatPr defaultRowHeight="15" x14ac:dyDescent="0.25"/>
  <cols>
    <col min="9" max="9" width="2" customWidth="1"/>
    <col min="18" max="18" width="2.42578125" customWidth="1"/>
  </cols>
  <sheetData>
    <row r="2" spans="1:26" x14ac:dyDescent="0.25">
      <c r="A2" t="s">
        <v>0</v>
      </c>
    </row>
    <row r="4" spans="1:26" x14ac:dyDescent="0.25">
      <c r="A4" s="1">
        <v>1</v>
      </c>
      <c r="B4" s="1">
        <v>3798766</v>
      </c>
      <c r="C4" s="1">
        <f>'[1]ADV стр.1, 2+3+5 эт.'!$G$16</f>
        <v>10920</v>
      </c>
      <c r="D4" s="2">
        <f>'[1]ADV стр.1, 2+3+5 эт.'!$K$16</f>
        <v>10994</v>
      </c>
      <c r="E4" s="1">
        <f>'[1]ADV стр.1, 2+3+5 эт.'!$O$16</f>
        <v>74</v>
      </c>
      <c r="F4" s="1">
        <f>'[1]ADV стр.1, 2+3+5 эт.'!$S$16</f>
        <v>60</v>
      </c>
      <c r="G4" s="3">
        <f>'[1]ADV стр.1, 2+3+5 эт.'!$V$16</f>
        <v>4440</v>
      </c>
      <c r="H4" s="3">
        <f>(1-P4/G4)*100</f>
        <v>0</v>
      </c>
      <c r="I4" s="4"/>
      <c r="J4" s="1">
        <v>1</v>
      </c>
      <c r="K4" s="1">
        <v>3798766</v>
      </c>
      <c r="L4" s="1">
        <v>10920</v>
      </c>
      <c r="M4" s="2">
        <v>10994</v>
      </c>
      <c r="N4" s="1">
        <v>74</v>
      </c>
      <c r="O4" s="1">
        <v>60</v>
      </c>
      <c r="P4" s="3">
        <v>4440</v>
      </c>
      <c r="Q4" s="3">
        <v>20.270270270270274</v>
      </c>
      <c r="R4" s="4"/>
      <c r="S4" s="4"/>
    </row>
    <row r="5" spans="1:26" x14ac:dyDescent="0.25">
      <c r="A5" s="5"/>
      <c r="B5" s="5"/>
      <c r="C5" s="5"/>
      <c r="D5" s="6"/>
      <c r="E5" s="5"/>
      <c r="F5" s="5"/>
      <c r="G5" s="4"/>
      <c r="H5" s="4"/>
      <c r="I5" s="4"/>
      <c r="J5" s="5"/>
      <c r="K5" s="5"/>
      <c r="L5" s="5"/>
      <c r="M5" s="6"/>
      <c r="N5" s="5"/>
      <c r="O5" s="5"/>
      <c r="P5" s="4"/>
      <c r="Q5" s="4"/>
      <c r="R5" s="4"/>
      <c r="S5" s="4"/>
    </row>
    <row r="6" spans="1:26" x14ac:dyDescent="0.25">
      <c r="A6" s="5"/>
      <c r="B6" s="5"/>
      <c r="C6" s="5"/>
      <c r="D6" s="6"/>
      <c r="E6" s="5"/>
      <c r="F6" s="5"/>
      <c r="G6" s="4"/>
      <c r="H6" s="4"/>
      <c r="I6" s="4"/>
      <c r="J6" s="5"/>
      <c r="K6" s="5"/>
      <c r="L6" s="5"/>
      <c r="M6" s="6"/>
      <c r="N6" s="5"/>
      <c r="O6" s="5"/>
      <c r="P6" s="4"/>
      <c r="Q6" s="4"/>
      <c r="R6" s="4"/>
      <c r="S6" s="4"/>
    </row>
    <row r="7" spans="1:26" x14ac:dyDescent="0.25">
      <c r="A7" t="s">
        <v>1</v>
      </c>
    </row>
    <row r="8" spans="1:26" x14ac:dyDescent="0.25">
      <c r="A8" s="1">
        <v>1</v>
      </c>
      <c r="B8" s="1">
        <v>3798766</v>
      </c>
      <c r="C8" s="1">
        <f>'[1]ADV стр.1, 2+3+5 эт.'!$G$16</f>
        <v>10920</v>
      </c>
      <c r="D8" s="2">
        <f>'[1]ADV стр.1, 2+3+5 эт.'!$K$16</f>
        <v>10994</v>
      </c>
      <c r="E8" s="1">
        <f>'[1]ADV стр.1, 2+3+5 эт.'!$O$16</f>
        <v>74</v>
      </c>
      <c r="F8" s="1">
        <f>'[1]ADV стр.1, 2+3+5 эт.'!$S$16</f>
        <v>60</v>
      </c>
      <c r="G8" s="3">
        <f>'[1]ADV стр.1, 2+3+5 эт.'!$V$16</f>
        <v>4440</v>
      </c>
      <c r="H8" s="3">
        <f>(1-Y8/G8)*100</f>
        <v>0</v>
      </c>
      <c r="I8" s="4"/>
      <c r="P8" s="7"/>
      <c r="S8" s="1">
        <v>1</v>
      </c>
      <c r="T8" s="1">
        <v>3798766</v>
      </c>
      <c r="U8" s="1">
        <v>10920</v>
      </c>
      <c r="V8" s="2">
        <v>10994</v>
      </c>
      <c r="W8" s="1">
        <v>74</v>
      </c>
      <c r="X8" s="1">
        <v>60</v>
      </c>
      <c r="Y8" s="3">
        <v>4440</v>
      </c>
      <c r="Z8" s="3">
        <v>20.270270270270274</v>
      </c>
    </row>
  </sheetData>
  <conditionalFormatting sqref="H4:I6 R4:R6">
    <cfRule type="cellIs" dxfId="14" priority="14" operator="lessThan">
      <formula>-20</formula>
    </cfRule>
    <cfRule type="cellIs" dxfId="13" priority="15" operator="greaterThan">
      <formula>20</formula>
    </cfRule>
  </conditionalFormatting>
  <conditionalFormatting sqref="H4:I6 R4:R6">
    <cfRule type="cellIs" dxfId="12" priority="13" operator="lessThan">
      <formula>-20</formula>
    </cfRule>
  </conditionalFormatting>
  <conditionalFormatting sqref="Q4:Q6">
    <cfRule type="cellIs" dxfId="11" priority="11" operator="lessThan">
      <formula>-20</formula>
    </cfRule>
    <cfRule type="cellIs" dxfId="10" priority="12" operator="greaterThan">
      <formula>20</formula>
    </cfRule>
  </conditionalFormatting>
  <conditionalFormatting sqref="Q4:Q6">
    <cfRule type="cellIs" dxfId="9" priority="10" operator="lessThan">
      <formula>-20</formula>
    </cfRule>
  </conditionalFormatting>
  <conditionalFormatting sqref="S4:S6">
    <cfRule type="cellIs" dxfId="8" priority="8" operator="lessThan">
      <formula>-20</formula>
    </cfRule>
    <cfRule type="cellIs" dxfId="7" priority="9" operator="greaterThan">
      <formula>20</formula>
    </cfRule>
  </conditionalFormatting>
  <conditionalFormatting sqref="S4:S6">
    <cfRule type="cellIs" dxfId="6" priority="7" operator="lessThan">
      <formula>-20</formula>
    </cfRule>
  </conditionalFormatting>
  <conditionalFormatting sqref="H8:I8">
    <cfRule type="cellIs" dxfId="5" priority="5" operator="lessThan">
      <formula>-20</formula>
    </cfRule>
    <cfRule type="cellIs" dxfId="4" priority="6" operator="greaterThan">
      <formula>20</formula>
    </cfRule>
  </conditionalFormatting>
  <conditionalFormatting sqref="H8:I8">
    <cfRule type="cellIs" dxfId="3" priority="4" operator="lessThan">
      <formula>-20</formula>
    </cfRule>
  </conditionalFormatting>
  <conditionalFormatting sqref="Z8">
    <cfRule type="cellIs" dxfId="2" priority="2" operator="lessThan">
      <formula>-20</formula>
    </cfRule>
    <cfRule type="cellIs" dxfId="1" priority="3" operator="greaterThan">
      <formula>20</formula>
    </cfRule>
  </conditionalFormatting>
  <conditionalFormatting sqref="Z8">
    <cfRule type="cellIs" dxfId="0" priority="1" operator="lessThan">
      <formula>-20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Mamaev</dc:creator>
  <cp:lastModifiedBy>Aleksandr Mamaev</cp:lastModifiedBy>
  <dcterms:created xsi:type="dcterms:W3CDTF">2022-03-30T07:38:51Z</dcterms:created>
  <dcterms:modified xsi:type="dcterms:W3CDTF">2022-03-30T07:42:13Z</dcterms:modified>
</cp:coreProperties>
</file>