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28920" yWindow="-6405" windowWidth="21840" windowHeight="13740" activeTab="1"/>
  </bookViews>
  <sheets>
    <sheet name="Архив отчетов" sheetId="1" r:id="rId1"/>
    <sheet name="Лист2" sheetId="2" r:id="rId2"/>
  </sheets>
  <definedNames>
    <definedName name="_xlnm._FilterDatabase" localSheetId="0" hidden="1">'Архив отчетов'!$A$2:$I$195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2" l="1"/>
  <c r="H4" i="2"/>
  <c r="I4" i="2"/>
  <c r="J4" i="2"/>
  <c r="K4" i="2"/>
  <c r="L4" i="2"/>
  <c r="H5" i="2"/>
  <c r="I5" i="2"/>
  <c r="J5" i="2"/>
  <c r="K5" i="2"/>
  <c r="L5" i="2"/>
  <c r="H6" i="2"/>
  <c r="I6" i="2"/>
  <c r="J6" i="2"/>
  <c r="K6" i="2"/>
  <c r="L6" i="2"/>
  <c r="I3" i="2"/>
  <c r="J3" i="2"/>
  <c r="K3" i="2"/>
  <c r="L3" i="2"/>
  <c r="J119" i="1" l="1"/>
  <c r="H1" i="1"/>
</calcChain>
</file>

<file path=xl/sharedStrings.xml><?xml version="1.0" encoding="utf-8"?>
<sst xmlns="http://schemas.openxmlformats.org/spreadsheetml/2006/main" count="911" uniqueCount="64">
  <si>
    <t>Дата</t>
  </si>
  <si>
    <t>Проект</t>
  </si>
  <si>
    <t>Раздел</t>
  </si>
  <si>
    <t>Место</t>
  </si>
  <si>
    <t>ВПР</t>
  </si>
  <si>
    <t>Вид работы</t>
  </si>
  <si>
    <t>Кол-во</t>
  </si>
  <si>
    <t>Ед.изм</t>
  </si>
  <si>
    <t xml:space="preserve">ФАКТ </t>
  </si>
  <si>
    <t>Иженерные Сети</t>
  </si>
  <si>
    <t>патерна ПС БС</t>
  </si>
  <si>
    <t>тмц14</t>
  </si>
  <si>
    <t>Бурение отверстий в бетоне 10х85мм</t>
  </si>
  <si>
    <t>шт</t>
  </si>
  <si>
    <t>Монтаж</t>
  </si>
  <si>
    <t>Анкера 10х85мм</t>
  </si>
  <si>
    <t>Уголка монтажного 70х50х40</t>
  </si>
  <si>
    <t>Стойки кабельной 900мм</t>
  </si>
  <si>
    <t>Полки кабельной 400мм</t>
  </si>
  <si>
    <t xml:space="preserve">Монтажники </t>
  </si>
  <si>
    <t>чел</t>
  </si>
  <si>
    <t>Стойки кабельной 1600мм</t>
  </si>
  <si>
    <t>Доп</t>
  </si>
  <si>
    <t>Дем/мон стойки кабельной 900мм</t>
  </si>
  <si>
    <t>Обрезка кабельной стойки 900мм</t>
  </si>
  <si>
    <t>Вос-ие цинк покр стоек кабельных 900мм</t>
  </si>
  <si>
    <t>Патерна ПС БС</t>
  </si>
  <si>
    <t>Лотка перфорированного 400х100х2000</t>
  </si>
  <si>
    <t>Сборка</t>
  </si>
  <si>
    <t>Лотка 400х100х2000</t>
  </si>
  <si>
    <t>Изготовление</t>
  </si>
  <si>
    <t>Углов и поворотов из лотка 400х100х2000</t>
  </si>
  <si>
    <t>Cушествующий ЖБ Лоток</t>
  </si>
  <si>
    <t>Стойки кабельной 1400мм</t>
  </si>
  <si>
    <t>Стойки кабельной 1200мм</t>
  </si>
  <si>
    <t>Угла горизонтального 400х100</t>
  </si>
  <si>
    <t>Стойки кабельной 1800мм</t>
  </si>
  <si>
    <t>Подпорная стенка</t>
  </si>
  <si>
    <t>Стойки кабельной 800мм</t>
  </si>
  <si>
    <t>сварка</t>
  </si>
  <si>
    <t>1 сварка</t>
  </si>
  <si>
    <t xml:space="preserve">5 1-сварка </t>
  </si>
  <si>
    <t>Лотка неперфорированного 400х100х2000</t>
  </si>
  <si>
    <t>Лотка углового горизонтального изменяемого 400х100мм</t>
  </si>
  <si>
    <t>Лотка углового вертикального поворот вниз на 45° 400х100мм</t>
  </si>
  <si>
    <t>Лотка углового вертикального поворот вверх на 45° 400х100мм</t>
  </si>
  <si>
    <t xml:space="preserve"> Угла вертикального на 90° 400х100мм</t>
  </si>
  <si>
    <t>42-002-67 СМР</t>
  </si>
  <si>
    <t>по РД</t>
  </si>
  <si>
    <t>ед.изм.</t>
  </si>
  <si>
    <t>Всего выполнено СМР</t>
  </si>
  <si>
    <t>за очётный период</t>
  </si>
  <si>
    <t>Остаток СМР</t>
  </si>
  <si>
    <t>ввести дату</t>
  </si>
  <si>
    <t>Наименование товара</t>
  </si>
  <si>
    <t>тмц7</t>
  </si>
  <si>
    <t>Стойка кабельная, длина 900 мм, толщина металла 4,0 мм, с допустимой нагрузкой не менее 2,5 кН на одну консоль, горячеоцинкованная сталь после изготовления методом погружения, толщина цинкового покрытия не менее 55 мкм, климатическое исполнение УТ1,5. Высота
монтажа до 5м.</t>
  </si>
  <si>
    <t>шт.</t>
  </si>
  <si>
    <t>тмц11</t>
  </si>
  <si>
    <t>Полка кабельная, длина 400 мм, толщина металла полки 2,5 мм, равномерно распределенная нагрузка Q не менее 2,5 кН, горячеоцинкованная сталь после изготовления методом погружения, толщина цинкового покрытия не менее 55 мкм, климатическое исполнение УТ1,5, в комплекте с метизами. Высота монтажа до 8м.</t>
  </si>
  <si>
    <t>тмц13</t>
  </si>
  <si>
    <t>Уголок монтажный для крепления кабельной стойки к строительным конструкциям, толщина металла 5,0 мм, горячеоцинкованная сталь после изготовления методом погружения, толщина цинкового покрытия не менее 55 мкм, климатическое исполнение У1, в комплекте с метизами. Высота монтажа до 8м.</t>
  </si>
  <si>
    <t>тмц425</t>
  </si>
  <si>
    <t xml:space="preserve">            =ЕСЛИ(H1:L1='Архив отчетов'!A:A;ВПР(Лист2!A:A;'Архив отчетов'!E:H;4;0);"")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</si>
</sst>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8"/>
      <color theme="0"/>
      <name val="Franklin Gothic Book"/>
      <family val="2"/>
      <charset val="204"/>
    </font>
    <font>
      <b/>
      <sz val="16"/>
      <color theme="4" tint="-0.499984740745262"/>
      <name val="Franklin Gothic Book"/>
      <family val="2"/>
      <charset val="204"/>
    </font>
    <font>
      <sz val="10"/>
      <color theme="1"/>
      <name val="Franklin Gothic Book"/>
      <family val="2"/>
      <charset val="204"/>
    </font>
    <font>
      <b/>
      <sz val="10"/>
      <color theme="1"/>
      <name val="Franklin Gothic Book"/>
      <family val="2"/>
      <charset val="204"/>
    </font>
    <font>
      <b/>
      <sz val="10"/>
      <color theme="0"/>
      <name val="Franklin Gothic Book"/>
      <family val="2"/>
      <charset val="204"/>
    </font>
    <font>
      <b/>
      <sz val="9"/>
      <color theme="1"/>
      <name val="Franklin Gothic Book"/>
      <family val="2"/>
      <charset val="204"/>
    </font>
    <font>
      <sz val="8"/>
      <color theme="1"/>
      <name val="Franklin Gothic Book"/>
      <family val="2"/>
      <charset val="204"/>
    </font>
    <font>
      <b/>
      <sz val="9"/>
      <color rgb="FF203764"/>
      <name val="Arial"/>
      <family val="2"/>
      <charset val="204"/>
    </font>
    <font>
      <sz val="9"/>
      <color theme="1"/>
      <name val="Franklin Gothic Book"/>
      <family val="2"/>
      <charset val="204"/>
    </font>
    <font>
      <b/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4" fontId="0" fillId="3" borderId="1" xfId="0" applyNumberFormat="1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3" fillId="3" borderId="1" xfId="0" applyFont="1" applyFill="1" applyBorder="1" applyAlignment="1">
      <alignment horizontal="center"/>
    </xf>
    <xf numFmtId="14" fontId="4" fillId="0" borderId="0" xfId="0" applyNumberFormat="1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3" borderId="3" xfId="0" applyFill="1" applyBorder="1"/>
    <xf numFmtId="0" fontId="0" fillId="3" borderId="1" xfId="0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4" borderId="0" xfId="0" applyFill="1"/>
    <xf numFmtId="14" fontId="0" fillId="3" borderId="1" xfId="0" applyNumberFormat="1" applyFill="1" applyBorder="1" applyAlignment="1">
      <alignment horizontal="center"/>
    </xf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14" fontId="4" fillId="0" borderId="4" xfId="0" applyNumberFormat="1" applyFont="1" applyBorder="1" applyAlignment="1">
      <alignment horizontal="center"/>
    </xf>
    <xf numFmtId="0" fontId="0" fillId="3" borderId="1" xfId="0" applyFill="1" applyBorder="1" applyAlignment="1">
      <alignment wrapText="1"/>
    </xf>
    <xf numFmtId="0" fontId="0" fillId="3" borderId="5" xfId="0" applyFill="1" applyBorder="1"/>
    <xf numFmtId="0" fontId="6" fillId="0" borderId="0" xfId="0" applyFont="1"/>
    <xf numFmtId="0" fontId="0" fillId="5" borderId="0" xfId="0" applyFill="1"/>
    <xf numFmtId="0" fontId="0" fillId="3" borderId="6" xfId="0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14" fontId="7" fillId="4" borderId="1" xfId="0" applyNumberFormat="1" applyFont="1" applyFill="1" applyBorder="1" applyAlignment="1" applyProtection="1">
      <alignment horizontal="center" vertical="center"/>
      <protection locked="0"/>
    </xf>
    <xf numFmtId="0" fontId="8" fillId="6" borderId="1" xfId="0" applyFont="1" applyFill="1" applyBorder="1" applyAlignment="1" applyProtection="1">
      <alignment horizontal="center" vertical="center" wrapText="1"/>
      <protection hidden="1"/>
    </xf>
    <xf numFmtId="0" fontId="9" fillId="6" borderId="1" xfId="0" applyFont="1" applyFill="1" applyBorder="1" applyAlignment="1" applyProtection="1">
      <alignment horizontal="center" vertical="center" wrapText="1"/>
      <protection hidden="1"/>
    </xf>
    <xf numFmtId="0" fontId="9" fillId="6" borderId="1" xfId="0" applyFont="1" applyFill="1" applyBorder="1" applyAlignment="1" applyProtection="1">
      <alignment horizontal="center" vertical="center"/>
      <protection hidden="1"/>
    </xf>
    <xf numFmtId="0" fontId="10" fillId="7" borderId="1" xfId="0" applyFont="1" applyFill="1" applyBorder="1" applyAlignment="1" applyProtection="1">
      <alignment horizontal="center" vertical="center" wrapText="1"/>
      <protection hidden="1"/>
    </xf>
    <xf numFmtId="0" fontId="11" fillId="8" borderId="1" xfId="0" applyFont="1" applyFill="1" applyBorder="1" applyAlignment="1" applyProtection="1">
      <alignment horizontal="center" wrapText="1"/>
      <protection hidden="1"/>
    </xf>
    <xf numFmtId="164" fontId="12" fillId="5" borderId="1" xfId="1" applyFont="1" applyFill="1" applyBorder="1" applyAlignment="1" applyProtection="1">
      <alignment horizontal="center" vertical="center" wrapText="1"/>
      <protection hidden="1"/>
    </xf>
    <xf numFmtId="14" fontId="13" fillId="6" borderId="1" xfId="0" applyNumberFormat="1" applyFont="1" applyFill="1" applyBorder="1" applyAlignment="1" applyProtection="1">
      <alignment horizontal="center" vertical="center"/>
      <protection hidden="1"/>
    </xf>
    <xf numFmtId="0" fontId="14" fillId="6" borderId="1" xfId="0" applyFont="1" applyFill="1" applyBorder="1" applyAlignment="1" applyProtection="1">
      <alignment horizontal="center"/>
      <protection hidden="1"/>
    </xf>
    <xf numFmtId="0" fontId="9" fillId="6" borderId="1" xfId="0" applyFont="1" applyFill="1" applyBorder="1" applyProtection="1">
      <protection hidden="1"/>
    </xf>
    <xf numFmtId="0" fontId="10" fillId="7" borderId="1" xfId="0" applyFont="1" applyFill="1" applyBorder="1" applyAlignment="1" applyProtection="1">
      <alignment horizontal="center"/>
      <protection hidden="1"/>
    </xf>
    <xf numFmtId="0" fontId="11" fillId="8" borderId="1" xfId="0" applyFont="1" applyFill="1" applyBorder="1" applyAlignment="1" applyProtection="1">
      <alignment horizontal="center"/>
      <protection hidden="1"/>
    </xf>
    <xf numFmtId="164" fontId="12" fillId="5" borderId="1" xfId="1" applyFont="1" applyFill="1" applyBorder="1" applyAlignment="1" applyProtection="1">
      <alignment horizontal="center"/>
      <protection hidden="1"/>
    </xf>
    <xf numFmtId="0" fontId="9" fillId="6" borderId="1" xfId="0" applyFont="1" applyFill="1" applyBorder="1" applyAlignment="1" applyProtection="1">
      <alignment horizontal="center"/>
      <protection hidden="1"/>
    </xf>
    <xf numFmtId="0" fontId="9" fillId="0" borderId="1" xfId="0" applyFont="1" applyBorder="1"/>
    <xf numFmtId="0" fontId="9" fillId="0" borderId="1" xfId="0" applyFont="1" applyBorder="1" applyAlignment="1">
      <alignment horizontal="left" vertical="center" wrapText="1"/>
    </xf>
    <xf numFmtId="164" fontId="15" fillId="0" borderId="1" xfId="1" applyFont="1" applyBorder="1" applyAlignment="1" applyProtection="1">
      <alignment horizontal="center" vertical="center"/>
      <protection hidden="1"/>
    </xf>
    <xf numFmtId="0" fontId="9" fillId="0" borderId="1" xfId="0" applyFont="1" applyBorder="1" applyAlignment="1" applyProtection="1">
      <alignment horizontal="center" vertical="center"/>
      <protection locked="0"/>
    </xf>
    <xf numFmtId="0" fontId="16" fillId="2" borderId="1" xfId="0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5"/>
  <sheetViews>
    <sheetView zoomScaleNormal="100" workbookViewId="0">
      <pane ySplit="2" topLeftCell="A3" activePane="bottomLeft" state="frozen"/>
      <selection pane="bottomLeft" activeCell="E7" sqref="E7"/>
    </sheetView>
  </sheetViews>
  <sheetFormatPr defaultRowHeight="15" x14ac:dyDescent="0.25"/>
  <cols>
    <col min="1" max="1" width="12.7109375" style="1" customWidth="1"/>
    <col min="2" max="2" width="16.5703125" style="2" bestFit="1" customWidth="1"/>
    <col min="3" max="3" width="11.7109375" style="2" bestFit="1" customWidth="1"/>
    <col min="4" max="4" width="27.140625" style="2" customWidth="1"/>
    <col min="5" max="5" width="8.28515625" style="16" customWidth="1"/>
    <col min="6" max="6" width="21.7109375" style="2" customWidth="1"/>
    <col min="7" max="7" width="58.7109375" customWidth="1"/>
    <col min="8" max="8" width="10.28515625" style="2" customWidth="1"/>
    <col min="9" max="9" width="11" style="3" customWidth="1"/>
    <col min="11" max="11" width="11.5703125" customWidth="1"/>
  </cols>
  <sheetData>
    <row r="1" spans="1:10" x14ac:dyDescent="0.25">
      <c r="H1" s="2">
        <f>SUBTOTAL(9,H3:H974)</f>
        <v>4107</v>
      </c>
    </row>
    <row r="2" spans="1:10" ht="26.45" customHeight="1" x14ac:dyDescent="0.25">
      <c r="A2" s="4" t="s">
        <v>0</v>
      </c>
      <c r="B2" s="5" t="s">
        <v>1</v>
      </c>
      <c r="C2" s="5" t="s">
        <v>2</v>
      </c>
      <c r="D2" s="5" t="s">
        <v>3</v>
      </c>
      <c r="E2" s="46" t="s">
        <v>4</v>
      </c>
      <c r="F2" s="4"/>
      <c r="G2" s="5" t="s">
        <v>5</v>
      </c>
      <c r="H2" s="5" t="s">
        <v>6</v>
      </c>
      <c r="I2" s="5" t="s">
        <v>7</v>
      </c>
      <c r="J2" s="6" t="s">
        <v>8</v>
      </c>
    </row>
    <row r="3" spans="1:10" x14ac:dyDescent="0.25">
      <c r="A3" s="7">
        <v>44611</v>
      </c>
      <c r="B3" s="8" t="s">
        <v>9</v>
      </c>
      <c r="C3" s="8">
        <v>67</v>
      </c>
      <c r="D3" s="8" t="s">
        <v>10</v>
      </c>
      <c r="E3" s="8" t="s">
        <v>11</v>
      </c>
      <c r="F3" s="8"/>
      <c r="G3" s="9" t="s">
        <v>12</v>
      </c>
      <c r="H3" s="10">
        <v>74</v>
      </c>
      <c r="I3" s="8" t="s">
        <v>13</v>
      </c>
    </row>
    <row r="4" spans="1:10" x14ac:dyDescent="0.25">
      <c r="A4" s="11">
        <v>44611</v>
      </c>
      <c r="B4" s="12" t="s">
        <v>9</v>
      </c>
      <c r="C4" s="12">
        <v>67</v>
      </c>
      <c r="D4" s="12" t="s">
        <v>10</v>
      </c>
      <c r="E4" s="13" t="s">
        <v>11</v>
      </c>
      <c r="F4" s="14" t="s">
        <v>14</v>
      </c>
      <c r="G4" s="9" t="s">
        <v>15</v>
      </c>
      <c r="H4" s="10">
        <v>74</v>
      </c>
      <c r="I4" s="8" t="s">
        <v>13</v>
      </c>
    </row>
    <row r="5" spans="1:10" x14ac:dyDescent="0.25">
      <c r="A5" s="11">
        <v>44611</v>
      </c>
      <c r="B5" s="12" t="s">
        <v>9</v>
      </c>
      <c r="C5" s="12">
        <v>67</v>
      </c>
      <c r="D5" s="12" t="s">
        <v>10</v>
      </c>
      <c r="E5" s="12"/>
      <c r="F5" s="9" t="s">
        <v>14</v>
      </c>
      <c r="G5" s="9" t="s">
        <v>16</v>
      </c>
      <c r="H5" s="10">
        <v>74</v>
      </c>
      <c r="I5" s="8" t="s">
        <v>13</v>
      </c>
    </row>
    <row r="6" spans="1:10" x14ac:dyDescent="0.25">
      <c r="A6" s="11">
        <v>44611</v>
      </c>
      <c r="B6" s="12" t="s">
        <v>9</v>
      </c>
      <c r="C6" s="12">
        <v>67</v>
      </c>
      <c r="D6" s="12" t="s">
        <v>10</v>
      </c>
      <c r="E6" s="16" t="s">
        <v>55</v>
      </c>
      <c r="F6" s="9" t="s">
        <v>14</v>
      </c>
      <c r="G6" s="9" t="s">
        <v>17</v>
      </c>
      <c r="H6" s="10">
        <v>37</v>
      </c>
      <c r="I6" s="8" t="s">
        <v>13</v>
      </c>
    </row>
    <row r="7" spans="1:10" x14ac:dyDescent="0.25">
      <c r="A7" s="11">
        <v>44611</v>
      </c>
      <c r="B7" s="12" t="s">
        <v>9</v>
      </c>
      <c r="C7" s="12">
        <v>67</v>
      </c>
      <c r="D7" s="12" t="s">
        <v>10</v>
      </c>
      <c r="E7" s="12"/>
      <c r="F7" s="9" t="s">
        <v>14</v>
      </c>
      <c r="G7" s="9" t="s">
        <v>18</v>
      </c>
      <c r="H7" s="10">
        <v>148</v>
      </c>
      <c r="I7" s="15" t="s">
        <v>13</v>
      </c>
    </row>
    <row r="8" spans="1:10" x14ac:dyDescent="0.25">
      <c r="A8" s="11">
        <v>44611</v>
      </c>
      <c r="B8" s="12" t="s">
        <v>9</v>
      </c>
      <c r="C8" s="12">
        <v>67</v>
      </c>
      <c r="D8" s="12" t="s">
        <v>10</v>
      </c>
      <c r="E8" s="12"/>
      <c r="G8" s="9" t="s">
        <v>19</v>
      </c>
      <c r="H8" s="10">
        <v>7</v>
      </c>
      <c r="I8" s="8" t="s">
        <v>20</v>
      </c>
    </row>
    <row r="9" spans="1:10" x14ac:dyDescent="0.25">
      <c r="A9" s="11">
        <v>44611</v>
      </c>
      <c r="B9" s="12" t="s">
        <v>9</v>
      </c>
      <c r="C9" s="12">
        <v>67</v>
      </c>
      <c r="D9" s="12" t="s">
        <v>10</v>
      </c>
      <c r="E9" s="12"/>
      <c r="H9" s="16"/>
      <c r="I9" s="2"/>
    </row>
    <row r="10" spans="1:10" x14ac:dyDescent="0.25">
      <c r="A10" s="7">
        <v>44612</v>
      </c>
      <c r="B10" s="8" t="s">
        <v>9</v>
      </c>
      <c r="C10" s="8">
        <v>67</v>
      </c>
      <c r="D10" s="8" t="s">
        <v>10</v>
      </c>
      <c r="E10" s="8"/>
      <c r="F10" s="8"/>
      <c r="G10" s="9" t="s">
        <v>12</v>
      </c>
      <c r="H10" s="8">
        <v>18</v>
      </c>
      <c r="I10" s="8" t="s">
        <v>13</v>
      </c>
    </row>
    <row r="11" spans="1:10" x14ac:dyDescent="0.25">
      <c r="A11" s="11">
        <v>44612</v>
      </c>
      <c r="B11" s="12" t="s">
        <v>9</v>
      </c>
      <c r="C11" s="12">
        <v>67</v>
      </c>
      <c r="D11" s="12" t="s">
        <v>10</v>
      </c>
      <c r="E11" s="13" t="s">
        <v>11</v>
      </c>
      <c r="F11" s="14" t="s">
        <v>14</v>
      </c>
      <c r="G11" s="9" t="s">
        <v>15</v>
      </c>
      <c r="H11" s="8">
        <v>18</v>
      </c>
      <c r="I11" s="8" t="s">
        <v>13</v>
      </c>
    </row>
    <row r="12" spans="1:10" x14ac:dyDescent="0.25">
      <c r="A12" s="11">
        <v>44612</v>
      </c>
      <c r="B12" s="12" t="s">
        <v>9</v>
      </c>
      <c r="C12" s="12">
        <v>67</v>
      </c>
      <c r="D12" s="12" t="s">
        <v>10</v>
      </c>
      <c r="E12" s="12"/>
      <c r="F12" s="9" t="s">
        <v>14</v>
      </c>
      <c r="G12" s="9" t="s">
        <v>16</v>
      </c>
      <c r="H12" s="8">
        <v>18</v>
      </c>
      <c r="I12" s="8" t="s">
        <v>13</v>
      </c>
    </row>
    <row r="13" spans="1:10" x14ac:dyDescent="0.25">
      <c r="A13" s="11">
        <v>44612</v>
      </c>
      <c r="B13" s="12" t="s">
        <v>9</v>
      </c>
      <c r="C13" s="12">
        <v>67</v>
      </c>
      <c r="D13" s="12" t="s">
        <v>10</v>
      </c>
      <c r="E13" s="16" t="s">
        <v>55</v>
      </c>
      <c r="F13" s="9" t="s">
        <v>14</v>
      </c>
      <c r="G13" s="9" t="s">
        <v>17</v>
      </c>
      <c r="H13" s="8">
        <v>9</v>
      </c>
      <c r="I13" s="8" t="s">
        <v>13</v>
      </c>
    </row>
    <row r="14" spans="1:10" x14ac:dyDescent="0.25">
      <c r="A14" s="11">
        <v>44612</v>
      </c>
      <c r="B14" s="12" t="s">
        <v>9</v>
      </c>
      <c r="C14" s="12">
        <v>67</v>
      </c>
      <c r="D14" s="12" t="s">
        <v>10</v>
      </c>
      <c r="E14" s="12"/>
      <c r="F14" s="9" t="s">
        <v>14</v>
      </c>
      <c r="G14" s="9" t="s">
        <v>18</v>
      </c>
      <c r="H14" s="8">
        <v>36</v>
      </c>
      <c r="I14" s="15" t="s">
        <v>13</v>
      </c>
    </row>
    <row r="15" spans="1:10" x14ac:dyDescent="0.25">
      <c r="A15" s="11">
        <v>44612</v>
      </c>
      <c r="B15" s="12" t="s">
        <v>9</v>
      </c>
      <c r="C15" s="12">
        <v>67</v>
      </c>
      <c r="D15" s="12" t="s">
        <v>10</v>
      </c>
      <c r="E15" s="12"/>
      <c r="G15" s="9" t="s">
        <v>19</v>
      </c>
      <c r="H15" s="10">
        <v>7</v>
      </c>
      <c r="I15" s="8" t="s">
        <v>20</v>
      </c>
    </row>
    <row r="16" spans="1:10" x14ac:dyDescent="0.25">
      <c r="A16" s="11">
        <v>44612</v>
      </c>
      <c r="B16" s="12" t="s">
        <v>9</v>
      </c>
      <c r="C16" s="12">
        <v>67</v>
      </c>
      <c r="D16" s="12" t="s">
        <v>10</v>
      </c>
      <c r="E16" s="12"/>
      <c r="I16" s="2"/>
    </row>
    <row r="17" spans="1:9" x14ac:dyDescent="0.25">
      <c r="A17" s="7">
        <v>44613</v>
      </c>
      <c r="B17" s="8" t="s">
        <v>9</v>
      </c>
      <c r="C17" s="8">
        <v>67</v>
      </c>
      <c r="D17" s="8" t="s">
        <v>10</v>
      </c>
      <c r="E17" s="8"/>
      <c r="F17" s="8"/>
      <c r="G17" s="9" t="s">
        <v>12</v>
      </c>
      <c r="H17" s="8">
        <v>48</v>
      </c>
      <c r="I17" s="8" t="s">
        <v>13</v>
      </c>
    </row>
    <row r="18" spans="1:9" x14ac:dyDescent="0.25">
      <c r="A18" s="11">
        <v>44613</v>
      </c>
      <c r="B18" s="12" t="s">
        <v>9</v>
      </c>
      <c r="C18" s="12">
        <v>67</v>
      </c>
      <c r="D18" s="12" t="s">
        <v>10</v>
      </c>
      <c r="E18" s="13" t="s">
        <v>11</v>
      </c>
      <c r="F18" s="14" t="s">
        <v>14</v>
      </c>
      <c r="G18" s="9" t="s">
        <v>15</v>
      </c>
      <c r="H18" s="8">
        <v>48</v>
      </c>
      <c r="I18" s="8" t="s">
        <v>13</v>
      </c>
    </row>
    <row r="19" spans="1:9" x14ac:dyDescent="0.25">
      <c r="A19" s="11">
        <v>44613</v>
      </c>
      <c r="B19" s="12" t="s">
        <v>9</v>
      </c>
      <c r="C19" s="12">
        <v>67</v>
      </c>
      <c r="D19" s="12" t="s">
        <v>10</v>
      </c>
      <c r="E19" s="12"/>
      <c r="F19" s="9" t="s">
        <v>14</v>
      </c>
      <c r="G19" s="9" t="s">
        <v>16</v>
      </c>
      <c r="H19" s="8">
        <v>48</v>
      </c>
      <c r="I19" s="8" t="s">
        <v>13</v>
      </c>
    </row>
    <row r="20" spans="1:9" x14ac:dyDescent="0.25">
      <c r="A20" s="11">
        <v>44613</v>
      </c>
      <c r="B20" s="12" t="s">
        <v>9</v>
      </c>
      <c r="C20" s="12">
        <v>67</v>
      </c>
      <c r="D20" s="12" t="s">
        <v>10</v>
      </c>
      <c r="E20" s="16" t="s">
        <v>55</v>
      </c>
      <c r="F20" s="9" t="s">
        <v>14</v>
      </c>
      <c r="G20" s="9" t="s">
        <v>17</v>
      </c>
      <c r="H20" s="8">
        <v>24</v>
      </c>
      <c r="I20" s="8" t="s">
        <v>13</v>
      </c>
    </row>
    <row r="21" spans="1:9" x14ac:dyDescent="0.25">
      <c r="A21" s="11">
        <v>44613</v>
      </c>
      <c r="B21" s="12" t="s">
        <v>9</v>
      </c>
      <c r="C21" s="12">
        <v>67</v>
      </c>
      <c r="D21" s="12" t="s">
        <v>10</v>
      </c>
      <c r="E21" s="12"/>
      <c r="F21" s="9" t="s">
        <v>14</v>
      </c>
      <c r="G21" s="9" t="s">
        <v>18</v>
      </c>
      <c r="H21" s="8">
        <v>96</v>
      </c>
      <c r="I21" s="15" t="s">
        <v>13</v>
      </c>
    </row>
    <row r="22" spans="1:9" x14ac:dyDescent="0.25">
      <c r="A22" s="11">
        <v>44613</v>
      </c>
      <c r="B22" s="12" t="s">
        <v>9</v>
      </c>
      <c r="C22" s="12">
        <v>67</v>
      </c>
      <c r="D22" s="12" t="s">
        <v>10</v>
      </c>
      <c r="E22" s="12"/>
      <c r="G22" s="9" t="s">
        <v>19</v>
      </c>
      <c r="H22" s="10">
        <v>7</v>
      </c>
      <c r="I22" s="8" t="s">
        <v>20</v>
      </c>
    </row>
    <row r="23" spans="1:9" x14ac:dyDescent="0.25">
      <c r="A23" s="11">
        <v>44613</v>
      </c>
      <c r="B23" s="12" t="s">
        <v>9</v>
      </c>
      <c r="C23" s="12">
        <v>67</v>
      </c>
      <c r="D23" s="12" t="s">
        <v>10</v>
      </c>
      <c r="E23" s="12"/>
      <c r="I23" s="2"/>
    </row>
    <row r="24" spans="1:9" x14ac:dyDescent="0.25">
      <c r="A24" s="7">
        <v>44614</v>
      </c>
      <c r="B24" s="8" t="s">
        <v>9</v>
      </c>
      <c r="C24" s="8">
        <v>67</v>
      </c>
      <c r="D24" s="8" t="s">
        <v>10</v>
      </c>
      <c r="E24" s="8"/>
      <c r="F24" s="8"/>
      <c r="G24" s="9" t="s">
        <v>12</v>
      </c>
      <c r="H24" s="8">
        <v>6</v>
      </c>
      <c r="I24" s="8" t="s">
        <v>13</v>
      </c>
    </row>
    <row r="25" spans="1:9" x14ac:dyDescent="0.25">
      <c r="A25" s="11">
        <v>44614</v>
      </c>
      <c r="B25" s="12" t="s">
        <v>9</v>
      </c>
      <c r="C25" s="12">
        <v>67</v>
      </c>
      <c r="D25" s="12" t="s">
        <v>10</v>
      </c>
      <c r="E25" s="13" t="s">
        <v>11</v>
      </c>
      <c r="F25" s="14" t="s">
        <v>14</v>
      </c>
      <c r="G25" s="9" t="s">
        <v>15</v>
      </c>
      <c r="H25" s="8">
        <v>6</v>
      </c>
      <c r="I25" s="8" t="s">
        <v>13</v>
      </c>
    </row>
    <row r="26" spans="1:9" x14ac:dyDescent="0.25">
      <c r="A26" s="11">
        <v>44614</v>
      </c>
      <c r="B26" s="12" t="s">
        <v>9</v>
      </c>
      <c r="C26" s="12">
        <v>67</v>
      </c>
      <c r="D26" s="12" t="s">
        <v>10</v>
      </c>
      <c r="E26" s="12"/>
      <c r="F26" s="9" t="s">
        <v>14</v>
      </c>
      <c r="G26" s="9" t="s">
        <v>16</v>
      </c>
      <c r="H26" s="8">
        <v>6</v>
      </c>
      <c r="I26" s="8" t="s">
        <v>13</v>
      </c>
    </row>
    <row r="27" spans="1:9" x14ac:dyDescent="0.25">
      <c r="A27" s="11">
        <v>44614</v>
      </c>
      <c r="B27" s="12" t="s">
        <v>9</v>
      </c>
      <c r="C27" s="12">
        <v>67</v>
      </c>
      <c r="D27" s="12" t="s">
        <v>10</v>
      </c>
      <c r="E27" s="16" t="s">
        <v>55</v>
      </c>
      <c r="F27" s="9" t="s">
        <v>14</v>
      </c>
      <c r="G27" s="9" t="s">
        <v>17</v>
      </c>
      <c r="H27" s="8">
        <v>3</v>
      </c>
      <c r="I27" s="8" t="s">
        <v>13</v>
      </c>
    </row>
    <row r="28" spans="1:9" x14ac:dyDescent="0.25">
      <c r="A28" s="11">
        <v>44614</v>
      </c>
      <c r="B28" s="12" t="s">
        <v>9</v>
      </c>
      <c r="C28" s="12">
        <v>67</v>
      </c>
      <c r="D28" s="12" t="s">
        <v>10</v>
      </c>
      <c r="E28" s="12"/>
      <c r="F28" s="9" t="s">
        <v>14</v>
      </c>
      <c r="G28" s="9" t="s">
        <v>18</v>
      </c>
      <c r="H28" s="8">
        <v>12</v>
      </c>
      <c r="I28" s="15" t="s">
        <v>13</v>
      </c>
    </row>
    <row r="29" spans="1:9" x14ac:dyDescent="0.25">
      <c r="A29" s="11">
        <v>44614</v>
      </c>
      <c r="B29" s="12" t="s">
        <v>9</v>
      </c>
      <c r="C29" s="12">
        <v>67</v>
      </c>
      <c r="D29" s="12" t="s">
        <v>10</v>
      </c>
      <c r="E29" s="12"/>
      <c r="G29" s="9" t="s">
        <v>19</v>
      </c>
      <c r="H29" s="10">
        <v>7</v>
      </c>
      <c r="I29" s="8" t="s">
        <v>20</v>
      </c>
    </row>
    <row r="30" spans="1:9" x14ac:dyDescent="0.25">
      <c r="A30" s="11">
        <v>44614</v>
      </c>
      <c r="B30" s="12" t="s">
        <v>9</v>
      </c>
      <c r="C30" s="12">
        <v>67</v>
      </c>
      <c r="D30" s="12" t="s">
        <v>10</v>
      </c>
      <c r="E30" s="12"/>
      <c r="I30" s="2"/>
    </row>
    <row r="31" spans="1:9" x14ac:dyDescent="0.25">
      <c r="A31" s="7">
        <v>44617</v>
      </c>
      <c r="B31" s="8" t="s">
        <v>9</v>
      </c>
      <c r="C31" s="8">
        <v>67</v>
      </c>
      <c r="D31" s="8" t="s">
        <v>10</v>
      </c>
      <c r="E31" s="8"/>
      <c r="F31" s="8"/>
      <c r="G31" s="9" t="s">
        <v>12</v>
      </c>
      <c r="H31" s="8">
        <v>39</v>
      </c>
      <c r="I31" s="8" t="s">
        <v>13</v>
      </c>
    </row>
    <row r="32" spans="1:9" x14ac:dyDescent="0.25">
      <c r="A32" s="11">
        <v>44617</v>
      </c>
      <c r="B32" s="12" t="s">
        <v>9</v>
      </c>
      <c r="C32" s="12">
        <v>67</v>
      </c>
      <c r="D32" s="12" t="s">
        <v>10</v>
      </c>
      <c r="E32" s="13" t="s">
        <v>11</v>
      </c>
      <c r="F32" s="14" t="s">
        <v>14</v>
      </c>
      <c r="G32" s="9" t="s">
        <v>15</v>
      </c>
      <c r="H32" s="8">
        <v>39</v>
      </c>
      <c r="I32" s="8" t="s">
        <v>13</v>
      </c>
    </row>
    <row r="33" spans="1:10" x14ac:dyDescent="0.25">
      <c r="A33" s="11">
        <v>44617</v>
      </c>
      <c r="B33" s="12" t="s">
        <v>9</v>
      </c>
      <c r="C33" s="12">
        <v>67</v>
      </c>
      <c r="D33" s="12" t="s">
        <v>10</v>
      </c>
      <c r="E33" s="12"/>
      <c r="F33" s="9" t="s">
        <v>14</v>
      </c>
      <c r="G33" s="9" t="s">
        <v>16</v>
      </c>
      <c r="H33" s="8">
        <v>39</v>
      </c>
      <c r="I33" s="8" t="s">
        <v>13</v>
      </c>
    </row>
    <row r="34" spans="1:10" x14ac:dyDescent="0.25">
      <c r="A34" s="11">
        <v>44617</v>
      </c>
      <c r="B34" s="12" t="s">
        <v>9</v>
      </c>
      <c r="C34" s="12">
        <v>67</v>
      </c>
      <c r="D34" s="12" t="s">
        <v>10</v>
      </c>
      <c r="E34" s="12"/>
      <c r="F34" s="9" t="s">
        <v>14</v>
      </c>
      <c r="G34" s="9" t="s">
        <v>21</v>
      </c>
      <c r="H34" s="8">
        <v>13</v>
      </c>
      <c r="I34" s="8" t="s">
        <v>13</v>
      </c>
    </row>
    <row r="35" spans="1:10" x14ac:dyDescent="0.25">
      <c r="A35" s="11">
        <v>44617</v>
      </c>
      <c r="B35" s="12" t="s">
        <v>9</v>
      </c>
      <c r="C35" s="12">
        <v>67</v>
      </c>
      <c r="D35" s="12" t="s">
        <v>10</v>
      </c>
      <c r="E35" s="12"/>
      <c r="F35" s="9" t="s">
        <v>14</v>
      </c>
      <c r="G35" s="9" t="s">
        <v>18</v>
      </c>
      <c r="H35" s="8">
        <v>104</v>
      </c>
      <c r="I35" s="15" t="s">
        <v>13</v>
      </c>
    </row>
    <row r="36" spans="1:10" x14ac:dyDescent="0.25">
      <c r="A36" s="11">
        <v>44617</v>
      </c>
      <c r="B36" s="12" t="s">
        <v>9</v>
      </c>
      <c r="C36" s="12">
        <v>67</v>
      </c>
      <c r="D36" s="12" t="s">
        <v>10</v>
      </c>
      <c r="E36" s="12"/>
      <c r="G36" s="9" t="s">
        <v>19</v>
      </c>
      <c r="H36" s="10">
        <v>7</v>
      </c>
      <c r="I36" s="8" t="s">
        <v>20</v>
      </c>
    </row>
    <row r="37" spans="1:10" x14ac:dyDescent="0.25">
      <c r="A37" s="11">
        <v>44617</v>
      </c>
      <c r="B37" s="12" t="s">
        <v>9</v>
      </c>
      <c r="C37" s="12">
        <v>67</v>
      </c>
      <c r="D37" s="12" t="s">
        <v>10</v>
      </c>
      <c r="E37" s="12"/>
      <c r="I37" s="2"/>
    </row>
    <row r="38" spans="1:10" x14ac:dyDescent="0.25">
      <c r="A38" s="7">
        <v>44618</v>
      </c>
      <c r="B38" s="8" t="s">
        <v>9</v>
      </c>
      <c r="C38" s="8">
        <v>67</v>
      </c>
      <c r="D38" s="8" t="s">
        <v>10</v>
      </c>
      <c r="E38" s="8"/>
      <c r="F38" s="8"/>
      <c r="G38" s="9" t="s">
        <v>12</v>
      </c>
      <c r="H38" s="8">
        <v>10</v>
      </c>
      <c r="I38" s="8" t="s">
        <v>13</v>
      </c>
    </row>
    <row r="39" spans="1:10" x14ac:dyDescent="0.25">
      <c r="A39" s="11">
        <v>44618</v>
      </c>
      <c r="B39" s="12" t="s">
        <v>9</v>
      </c>
      <c r="C39" s="12">
        <v>67</v>
      </c>
      <c r="D39" s="12" t="s">
        <v>10</v>
      </c>
      <c r="E39" s="13" t="s">
        <v>11</v>
      </c>
      <c r="F39" s="14" t="s">
        <v>14</v>
      </c>
      <c r="G39" s="9" t="s">
        <v>15</v>
      </c>
      <c r="H39" s="8">
        <v>10</v>
      </c>
      <c r="I39" s="8" t="s">
        <v>13</v>
      </c>
    </row>
    <row r="40" spans="1:10" x14ac:dyDescent="0.25">
      <c r="A40" s="11">
        <v>44618</v>
      </c>
      <c r="B40" s="12" t="s">
        <v>9</v>
      </c>
      <c r="C40" s="12">
        <v>67</v>
      </c>
      <c r="D40" s="12" t="s">
        <v>10</v>
      </c>
      <c r="E40" s="12"/>
      <c r="F40" s="9" t="s">
        <v>14</v>
      </c>
      <c r="G40" s="9" t="s">
        <v>16</v>
      </c>
      <c r="H40" s="8">
        <v>10</v>
      </c>
      <c r="I40" s="8" t="s">
        <v>13</v>
      </c>
    </row>
    <row r="41" spans="1:10" x14ac:dyDescent="0.25">
      <c r="A41" s="11">
        <v>44618</v>
      </c>
      <c r="B41" s="12" t="s">
        <v>9</v>
      </c>
      <c r="C41" s="12">
        <v>67</v>
      </c>
      <c r="D41" s="12" t="s">
        <v>10</v>
      </c>
      <c r="E41" s="16" t="s">
        <v>55</v>
      </c>
      <c r="F41" s="9" t="s">
        <v>14</v>
      </c>
      <c r="G41" s="9" t="s">
        <v>17</v>
      </c>
      <c r="H41" s="8">
        <v>5</v>
      </c>
      <c r="I41" s="8" t="s">
        <v>13</v>
      </c>
    </row>
    <row r="42" spans="1:10" x14ac:dyDescent="0.25">
      <c r="A42" s="11">
        <v>44618</v>
      </c>
      <c r="B42" s="12" t="s">
        <v>9</v>
      </c>
      <c r="C42" s="12">
        <v>67</v>
      </c>
      <c r="D42" s="12" t="s">
        <v>10</v>
      </c>
      <c r="E42" s="12"/>
      <c r="F42" s="9" t="s">
        <v>14</v>
      </c>
      <c r="G42" s="9" t="s">
        <v>18</v>
      </c>
      <c r="H42" s="8">
        <v>20</v>
      </c>
      <c r="I42" s="15" t="s">
        <v>13</v>
      </c>
    </row>
    <row r="43" spans="1:10" x14ac:dyDescent="0.25">
      <c r="A43" s="11">
        <v>44618</v>
      </c>
      <c r="B43" s="12" t="s">
        <v>9</v>
      </c>
      <c r="C43" s="12">
        <v>67</v>
      </c>
      <c r="D43" s="12" t="s">
        <v>10</v>
      </c>
      <c r="E43" s="12"/>
      <c r="F43" s="9" t="s">
        <v>22</v>
      </c>
      <c r="G43" s="9" t="s">
        <v>23</v>
      </c>
      <c r="H43" s="8">
        <v>73</v>
      </c>
      <c r="I43" s="8" t="s">
        <v>13</v>
      </c>
    </row>
    <row r="44" spans="1:10" x14ac:dyDescent="0.25">
      <c r="A44" s="11">
        <v>44618</v>
      </c>
      <c r="B44" s="12" t="s">
        <v>9</v>
      </c>
      <c r="C44" s="12">
        <v>67</v>
      </c>
      <c r="D44" s="12" t="s">
        <v>10</v>
      </c>
      <c r="E44" s="12"/>
      <c r="F44" s="9" t="s">
        <v>22</v>
      </c>
      <c r="G44" s="9" t="s">
        <v>24</v>
      </c>
      <c r="H44" s="8">
        <v>73</v>
      </c>
      <c r="I44" s="8" t="s">
        <v>13</v>
      </c>
    </row>
    <row r="45" spans="1:10" x14ac:dyDescent="0.25">
      <c r="A45" s="11">
        <v>44618</v>
      </c>
      <c r="B45" s="12" t="s">
        <v>9</v>
      </c>
      <c r="C45" s="12">
        <v>67</v>
      </c>
      <c r="D45" s="12" t="s">
        <v>10</v>
      </c>
      <c r="E45" s="12"/>
      <c r="F45" s="9" t="s">
        <v>22</v>
      </c>
      <c r="G45" s="9" t="s">
        <v>25</v>
      </c>
      <c r="H45" s="8">
        <v>73</v>
      </c>
      <c r="I45" s="8" t="s">
        <v>13</v>
      </c>
    </row>
    <row r="46" spans="1:10" x14ac:dyDescent="0.25">
      <c r="A46" s="7">
        <v>44618</v>
      </c>
      <c r="B46" s="8" t="s">
        <v>9</v>
      </c>
      <c r="C46" s="8">
        <v>94</v>
      </c>
      <c r="D46" s="8" t="s">
        <v>26</v>
      </c>
      <c r="E46" s="8"/>
      <c r="F46" s="9" t="s">
        <v>14</v>
      </c>
      <c r="G46" s="9" t="s">
        <v>27</v>
      </c>
      <c r="H46" s="8">
        <v>11</v>
      </c>
      <c r="I46" s="8" t="s">
        <v>13</v>
      </c>
      <c r="J46" s="17"/>
    </row>
    <row r="47" spans="1:10" x14ac:dyDescent="0.25">
      <c r="A47" s="11">
        <v>44618</v>
      </c>
      <c r="B47" s="12" t="s">
        <v>9</v>
      </c>
      <c r="C47" s="12">
        <v>94</v>
      </c>
      <c r="D47" s="12" t="s">
        <v>26</v>
      </c>
      <c r="E47" s="12"/>
      <c r="G47" s="9" t="s">
        <v>19</v>
      </c>
      <c r="H47" s="10">
        <v>7</v>
      </c>
      <c r="I47" s="8" t="s">
        <v>20</v>
      </c>
    </row>
    <row r="48" spans="1:10" x14ac:dyDescent="0.25">
      <c r="A48" s="11">
        <v>44618</v>
      </c>
      <c r="B48" s="12" t="s">
        <v>9</v>
      </c>
      <c r="C48" s="12">
        <v>94</v>
      </c>
      <c r="D48" s="12" t="s">
        <v>26</v>
      </c>
      <c r="E48" s="12"/>
      <c r="I48" s="2"/>
    </row>
    <row r="49" spans="1:10" x14ac:dyDescent="0.25">
      <c r="A49" s="7">
        <v>44620</v>
      </c>
      <c r="B49" s="8" t="s">
        <v>9</v>
      </c>
      <c r="C49" s="8">
        <v>67</v>
      </c>
      <c r="D49" s="8" t="s">
        <v>26</v>
      </c>
      <c r="E49" s="8"/>
      <c r="F49" s="8"/>
      <c r="G49" s="9" t="s">
        <v>12</v>
      </c>
      <c r="H49" s="8">
        <v>45</v>
      </c>
      <c r="I49" s="8" t="s">
        <v>13</v>
      </c>
    </row>
    <row r="50" spans="1:10" x14ac:dyDescent="0.25">
      <c r="A50" s="11">
        <v>44620</v>
      </c>
      <c r="B50" s="12" t="s">
        <v>9</v>
      </c>
      <c r="C50" s="12">
        <v>67</v>
      </c>
      <c r="D50" s="12" t="s">
        <v>26</v>
      </c>
      <c r="E50" s="13" t="s">
        <v>11</v>
      </c>
      <c r="F50" s="14" t="s">
        <v>14</v>
      </c>
      <c r="G50" s="9" t="s">
        <v>15</v>
      </c>
      <c r="H50" s="8">
        <v>45</v>
      </c>
      <c r="I50" s="8" t="s">
        <v>13</v>
      </c>
    </row>
    <row r="51" spans="1:10" x14ac:dyDescent="0.25">
      <c r="A51" s="11">
        <v>44620</v>
      </c>
      <c r="B51" s="12" t="s">
        <v>9</v>
      </c>
      <c r="C51" s="12">
        <v>67</v>
      </c>
      <c r="D51" s="12" t="s">
        <v>26</v>
      </c>
      <c r="E51" s="12"/>
      <c r="F51" s="9" t="s">
        <v>14</v>
      </c>
      <c r="G51" s="9" t="s">
        <v>16</v>
      </c>
      <c r="H51" s="8">
        <v>45</v>
      </c>
      <c r="I51" s="8" t="s">
        <v>13</v>
      </c>
    </row>
    <row r="52" spans="1:10" x14ac:dyDescent="0.25">
      <c r="A52" s="11">
        <v>44620</v>
      </c>
      <c r="B52" s="12" t="s">
        <v>9</v>
      </c>
      <c r="C52" s="12">
        <v>67</v>
      </c>
      <c r="D52" s="12" t="s">
        <v>26</v>
      </c>
      <c r="E52" s="12"/>
      <c r="F52" s="9" t="s">
        <v>14</v>
      </c>
      <c r="G52" s="9" t="s">
        <v>21</v>
      </c>
      <c r="H52" s="8">
        <v>15</v>
      </c>
      <c r="I52" s="8" t="s">
        <v>13</v>
      </c>
    </row>
    <row r="53" spans="1:10" x14ac:dyDescent="0.25">
      <c r="A53" s="11">
        <v>44620</v>
      </c>
      <c r="B53" s="12" t="s">
        <v>9</v>
      </c>
      <c r="C53" s="12">
        <v>67</v>
      </c>
      <c r="D53" s="12" t="s">
        <v>26</v>
      </c>
      <c r="E53" s="12"/>
      <c r="F53" s="9" t="s">
        <v>14</v>
      </c>
      <c r="G53" s="9" t="s">
        <v>18</v>
      </c>
      <c r="H53" s="8">
        <v>120</v>
      </c>
      <c r="I53" s="15" t="s">
        <v>13</v>
      </c>
    </row>
    <row r="54" spans="1:10" x14ac:dyDescent="0.25">
      <c r="A54" s="11">
        <v>44620</v>
      </c>
      <c r="B54" s="12" t="s">
        <v>9</v>
      </c>
      <c r="C54" s="12">
        <v>67</v>
      </c>
      <c r="D54" s="12" t="s">
        <v>26</v>
      </c>
      <c r="E54" s="12"/>
      <c r="G54" s="9" t="s">
        <v>19</v>
      </c>
      <c r="H54" s="10">
        <v>6</v>
      </c>
      <c r="I54" s="8" t="s">
        <v>20</v>
      </c>
    </row>
    <row r="55" spans="1:10" x14ac:dyDescent="0.25">
      <c r="A55" s="11">
        <v>44620</v>
      </c>
      <c r="B55" s="12" t="s">
        <v>9</v>
      </c>
      <c r="C55" s="12">
        <v>67</v>
      </c>
      <c r="D55" s="12" t="s">
        <v>26</v>
      </c>
      <c r="E55" s="12"/>
      <c r="I55" s="2"/>
    </row>
    <row r="56" spans="1:10" x14ac:dyDescent="0.25">
      <c r="A56" s="18">
        <v>44621</v>
      </c>
      <c r="B56" s="8" t="s">
        <v>9</v>
      </c>
      <c r="C56" s="15">
        <v>67</v>
      </c>
      <c r="D56" s="8" t="s">
        <v>26</v>
      </c>
      <c r="E56" s="8"/>
      <c r="F56" s="9"/>
      <c r="G56" s="9" t="s">
        <v>12</v>
      </c>
      <c r="H56" s="10"/>
      <c r="I56" s="8" t="s">
        <v>13</v>
      </c>
      <c r="J56">
        <v>11</v>
      </c>
    </row>
    <row r="57" spans="1:10" x14ac:dyDescent="0.25">
      <c r="A57" s="19">
        <v>44621</v>
      </c>
      <c r="B57" s="12" t="s">
        <v>9</v>
      </c>
      <c r="C57" s="20">
        <v>67</v>
      </c>
      <c r="D57" s="12" t="s">
        <v>26</v>
      </c>
      <c r="E57" s="13" t="s">
        <v>11</v>
      </c>
      <c r="F57" s="14" t="s">
        <v>14</v>
      </c>
      <c r="G57" s="9" t="s">
        <v>15</v>
      </c>
      <c r="H57" s="10"/>
      <c r="I57" s="8" t="s">
        <v>13</v>
      </c>
      <c r="J57">
        <v>11</v>
      </c>
    </row>
    <row r="58" spans="1:10" x14ac:dyDescent="0.25">
      <c r="A58" s="19">
        <v>44621</v>
      </c>
      <c r="B58" s="12" t="s">
        <v>9</v>
      </c>
      <c r="C58" s="20">
        <v>67</v>
      </c>
      <c r="D58" s="12" t="s">
        <v>26</v>
      </c>
      <c r="E58" s="12"/>
      <c r="F58" s="9" t="s">
        <v>28</v>
      </c>
      <c r="G58" s="9" t="s">
        <v>29</v>
      </c>
      <c r="H58" s="8">
        <v>12</v>
      </c>
      <c r="I58" s="8" t="s">
        <v>13</v>
      </c>
    </row>
    <row r="59" spans="1:10" x14ac:dyDescent="0.25">
      <c r="A59" s="19">
        <v>44621</v>
      </c>
      <c r="B59" s="12" t="s">
        <v>9</v>
      </c>
      <c r="C59" s="20">
        <v>67</v>
      </c>
      <c r="D59" s="12" t="s">
        <v>26</v>
      </c>
      <c r="E59" s="12"/>
      <c r="F59"/>
      <c r="G59" s="9" t="s">
        <v>19</v>
      </c>
      <c r="H59" s="8">
        <v>6</v>
      </c>
      <c r="I59" s="8" t="s">
        <v>20</v>
      </c>
    </row>
    <row r="60" spans="1:10" x14ac:dyDescent="0.25">
      <c r="A60" s="19">
        <v>44621</v>
      </c>
      <c r="B60" s="12" t="s">
        <v>9</v>
      </c>
      <c r="C60" s="20">
        <v>67</v>
      </c>
      <c r="D60" s="12" t="s">
        <v>26</v>
      </c>
      <c r="E60" s="12"/>
      <c r="I60" s="2"/>
    </row>
    <row r="61" spans="1:10" x14ac:dyDescent="0.25">
      <c r="A61" s="18">
        <v>44622</v>
      </c>
      <c r="B61" s="8" t="s">
        <v>9</v>
      </c>
      <c r="C61" s="15">
        <v>67</v>
      </c>
      <c r="D61" s="8" t="s">
        <v>26</v>
      </c>
      <c r="E61" s="8"/>
      <c r="F61" s="9"/>
      <c r="G61" s="9" t="s">
        <v>12</v>
      </c>
      <c r="H61" s="10">
        <v>6</v>
      </c>
      <c r="I61" s="8" t="s">
        <v>13</v>
      </c>
    </row>
    <row r="62" spans="1:10" x14ac:dyDescent="0.25">
      <c r="A62" s="21">
        <v>44622</v>
      </c>
      <c r="B62" s="12" t="s">
        <v>9</v>
      </c>
      <c r="C62" s="20">
        <v>67</v>
      </c>
      <c r="D62" s="12" t="s">
        <v>26</v>
      </c>
      <c r="E62" s="13" t="s">
        <v>11</v>
      </c>
      <c r="F62" s="14" t="s">
        <v>14</v>
      </c>
      <c r="G62" s="9" t="s">
        <v>15</v>
      </c>
      <c r="H62" s="10">
        <v>6</v>
      </c>
      <c r="I62" s="8" t="s">
        <v>13</v>
      </c>
    </row>
    <row r="63" spans="1:10" x14ac:dyDescent="0.25">
      <c r="A63" s="19">
        <v>44622</v>
      </c>
      <c r="B63" s="12" t="s">
        <v>9</v>
      </c>
      <c r="C63" s="20">
        <v>67</v>
      </c>
      <c r="D63" s="12" t="s">
        <v>26</v>
      </c>
      <c r="E63" s="12"/>
      <c r="F63" s="9" t="s">
        <v>14</v>
      </c>
      <c r="G63" s="9" t="s">
        <v>16</v>
      </c>
      <c r="H63" s="10">
        <v>6</v>
      </c>
      <c r="I63" s="8" t="s">
        <v>13</v>
      </c>
    </row>
    <row r="64" spans="1:10" x14ac:dyDescent="0.25">
      <c r="A64" s="19">
        <v>44622</v>
      </c>
      <c r="B64" s="12" t="s">
        <v>9</v>
      </c>
      <c r="C64" s="20">
        <v>67</v>
      </c>
      <c r="D64" s="12" t="s">
        <v>26</v>
      </c>
      <c r="E64" s="16" t="s">
        <v>55</v>
      </c>
      <c r="F64" s="9" t="s">
        <v>14</v>
      </c>
      <c r="G64" s="9" t="s">
        <v>17</v>
      </c>
      <c r="H64" s="10">
        <v>3</v>
      </c>
      <c r="I64" s="8" t="s">
        <v>13</v>
      </c>
    </row>
    <row r="65" spans="1:10" x14ac:dyDescent="0.25">
      <c r="A65" s="19">
        <v>44622</v>
      </c>
      <c r="B65" s="12" t="s">
        <v>9</v>
      </c>
      <c r="C65" s="20">
        <v>67</v>
      </c>
      <c r="D65" s="12" t="s">
        <v>26</v>
      </c>
      <c r="E65" s="12"/>
      <c r="F65" s="9" t="s">
        <v>28</v>
      </c>
      <c r="G65" s="9" t="s">
        <v>29</v>
      </c>
      <c r="H65" s="10">
        <v>2</v>
      </c>
      <c r="I65" s="8" t="s">
        <v>13</v>
      </c>
    </row>
    <row r="66" spans="1:10" x14ac:dyDescent="0.25">
      <c r="A66" s="19">
        <v>44622</v>
      </c>
      <c r="B66" s="12" t="s">
        <v>9</v>
      </c>
      <c r="C66" s="20">
        <v>67</v>
      </c>
      <c r="D66" s="12" t="s">
        <v>26</v>
      </c>
      <c r="E66" s="12"/>
      <c r="F66" s="9" t="s">
        <v>30</v>
      </c>
      <c r="G66" s="22" t="s">
        <v>31</v>
      </c>
      <c r="H66" s="10">
        <v>4</v>
      </c>
      <c r="I66" s="8" t="s">
        <v>13</v>
      </c>
    </row>
    <row r="67" spans="1:10" x14ac:dyDescent="0.25">
      <c r="A67" s="19">
        <v>44622</v>
      </c>
      <c r="B67" s="12" t="s">
        <v>9</v>
      </c>
      <c r="C67" s="20">
        <v>67</v>
      </c>
      <c r="D67" s="12" t="s">
        <v>26</v>
      </c>
      <c r="E67" s="12"/>
      <c r="F67"/>
      <c r="G67" s="9" t="s">
        <v>19</v>
      </c>
      <c r="H67" s="10">
        <v>6</v>
      </c>
      <c r="I67" s="8" t="s">
        <v>20</v>
      </c>
    </row>
    <row r="68" spans="1:10" x14ac:dyDescent="0.25">
      <c r="A68" s="19">
        <v>44622</v>
      </c>
      <c r="B68" s="12" t="s">
        <v>9</v>
      </c>
      <c r="C68" s="20">
        <v>67</v>
      </c>
      <c r="D68" s="12" t="s">
        <v>26</v>
      </c>
      <c r="E68" s="12"/>
      <c r="I68" s="2"/>
    </row>
    <row r="69" spans="1:10" x14ac:dyDescent="0.25">
      <c r="A69" s="18">
        <v>44623</v>
      </c>
      <c r="B69" s="8" t="s">
        <v>9</v>
      </c>
      <c r="C69" s="15">
        <v>94</v>
      </c>
      <c r="D69" s="8" t="s">
        <v>32</v>
      </c>
      <c r="E69" s="8"/>
      <c r="F69" s="9"/>
      <c r="G69" s="23" t="s">
        <v>12</v>
      </c>
      <c r="H69" s="10">
        <v>36</v>
      </c>
      <c r="I69" s="8" t="s">
        <v>13</v>
      </c>
      <c r="J69">
        <v>30</v>
      </c>
    </row>
    <row r="70" spans="1:10" x14ac:dyDescent="0.25">
      <c r="A70" s="19">
        <v>44623</v>
      </c>
      <c r="B70" s="12" t="s">
        <v>9</v>
      </c>
      <c r="C70" s="20">
        <v>94</v>
      </c>
      <c r="D70" s="12" t="s">
        <v>26</v>
      </c>
      <c r="E70" s="13" t="s">
        <v>11</v>
      </c>
      <c r="F70" s="14" t="s">
        <v>14</v>
      </c>
      <c r="G70" s="9" t="s">
        <v>15</v>
      </c>
      <c r="H70" s="10">
        <v>36</v>
      </c>
      <c r="I70" s="8" t="s">
        <v>13</v>
      </c>
      <c r="J70">
        <v>30</v>
      </c>
    </row>
    <row r="71" spans="1:10" x14ac:dyDescent="0.25">
      <c r="A71" s="19">
        <v>44623</v>
      </c>
      <c r="B71" s="12" t="s">
        <v>9</v>
      </c>
      <c r="C71" s="20">
        <v>94</v>
      </c>
      <c r="D71" s="12" t="s">
        <v>26</v>
      </c>
      <c r="E71" s="12"/>
      <c r="F71" s="9" t="s">
        <v>14</v>
      </c>
      <c r="G71" s="9" t="s">
        <v>16</v>
      </c>
      <c r="H71" s="10">
        <v>36</v>
      </c>
      <c r="I71" s="8" t="s">
        <v>13</v>
      </c>
      <c r="J71">
        <v>30</v>
      </c>
    </row>
    <row r="72" spans="1:10" x14ac:dyDescent="0.25">
      <c r="A72" s="19">
        <v>44623</v>
      </c>
      <c r="B72" s="12" t="s">
        <v>9</v>
      </c>
      <c r="C72" s="20">
        <v>94</v>
      </c>
      <c r="D72" s="12" t="s">
        <v>26</v>
      </c>
      <c r="E72" s="12"/>
      <c r="F72" s="9" t="s">
        <v>14</v>
      </c>
      <c r="G72" s="9" t="s">
        <v>33</v>
      </c>
      <c r="H72" s="10">
        <v>12</v>
      </c>
      <c r="I72" s="8" t="s">
        <v>13</v>
      </c>
      <c r="J72">
        <v>6</v>
      </c>
    </row>
    <row r="73" spans="1:10" x14ac:dyDescent="0.25">
      <c r="A73" s="19">
        <v>44623</v>
      </c>
      <c r="B73" s="12" t="s">
        <v>9</v>
      </c>
      <c r="C73" s="20">
        <v>94</v>
      </c>
      <c r="D73" s="12" t="s">
        <v>26</v>
      </c>
      <c r="E73" s="12"/>
      <c r="F73" s="9" t="s">
        <v>22</v>
      </c>
      <c r="G73" s="9" t="s">
        <v>34</v>
      </c>
      <c r="H73" s="10"/>
      <c r="I73" s="8" t="s">
        <v>13</v>
      </c>
      <c r="J73">
        <v>6</v>
      </c>
    </row>
    <row r="74" spans="1:10" x14ac:dyDescent="0.25">
      <c r="A74" s="19">
        <v>44623</v>
      </c>
      <c r="B74" s="12" t="s">
        <v>9</v>
      </c>
      <c r="C74" s="20">
        <v>94</v>
      </c>
      <c r="D74" s="12" t="s">
        <v>26</v>
      </c>
      <c r="E74" s="12"/>
      <c r="F74" s="9" t="s">
        <v>14</v>
      </c>
      <c r="G74" s="9" t="s">
        <v>18</v>
      </c>
      <c r="H74" s="10">
        <v>78</v>
      </c>
      <c r="I74" s="15" t="s">
        <v>13</v>
      </c>
    </row>
    <row r="75" spans="1:10" x14ac:dyDescent="0.25">
      <c r="A75" s="19">
        <v>44623</v>
      </c>
      <c r="B75" s="12" t="s">
        <v>9</v>
      </c>
      <c r="C75" s="20">
        <v>94</v>
      </c>
      <c r="D75" s="12" t="s">
        <v>26</v>
      </c>
      <c r="E75" s="12"/>
      <c r="F75"/>
      <c r="G75" s="9" t="s">
        <v>19</v>
      </c>
      <c r="H75" s="10">
        <v>6</v>
      </c>
      <c r="I75" s="8" t="s">
        <v>20</v>
      </c>
    </row>
    <row r="76" spans="1:10" x14ac:dyDescent="0.25">
      <c r="A76" s="19">
        <v>44623</v>
      </c>
      <c r="B76" s="12" t="s">
        <v>9</v>
      </c>
      <c r="C76" s="20">
        <v>94</v>
      </c>
      <c r="D76" s="12" t="s">
        <v>26</v>
      </c>
      <c r="E76" s="12"/>
      <c r="I76" s="2"/>
    </row>
    <row r="77" spans="1:10" x14ac:dyDescent="0.25">
      <c r="A77" s="18">
        <v>44624</v>
      </c>
      <c r="B77" s="8" t="s">
        <v>9</v>
      </c>
      <c r="C77" s="15">
        <v>94</v>
      </c>
      <c r="D77" s="8" t="s">
        <v>32</v>
      </c>
      <c r="E77" s="8"/>
      <c r="F77" s="9"/>
      <c r="G77" s="23" t="s">
        <v>12</v>
      </c>
      <c r="H77" s="10">
        <v>42</v>
      </c>
      <c r="I77" s="8" t="s">
        <v>13</v>
      </c>
      <c r="J77">
        <v>36</v>
      </c>
    </row>
    <row r="78" spans="1:10" x14ac:dyDescent="0.25">
      <c r="A78" s="19">
        <v>44624</v>
      </c>
      <c r="B78" s="12" t="s">
        <v>9</v>
      </c>
      <c r="C78" s="20">
        <v>94</v>
      </c>
      <c r="D78" s="12" t="s">
        <v>26</v>
      </c>
      <c r="E78" s="13" t="s">
        <v>11</v>
      </c>
      <c r="F78" s="14" t="s">
        <v>14</v>
      </c>
      <c r="G78" s="9" t="s">
        <v>15</v>
      </c>
      <c r="H78" s="10">
        <v>42</v>
      </c>
      <c r="I78" s="8" t="s">
        <v>13</v>
      </c>
      <c r="J78">
        <v>36</v>
      </c>
    </row>
    <row r="79" spans="1:10" x14ac:dyDescent="0.25">
      <c r="A79" s="19">
        <v>44624</v>
      </c>
      <c r="B79" s="12" t="s">
        <v>9</v>
      </c>
      <c r="C79" s="20">
        <v>94</v>
      </c>
      <c r="D79" s="12" t="s">
        <v>26</v>
      </c>
      <c r="E79" s="12"/>
      <c r="F79" s="9" t="s">
        <v>14</v>
      </c>
      <c r="G79" s="9" t="s">
        <v>16</v>
      </c>
      <c r="H79" s="10">
        <v>42</v>
      </c>
      <c r="I79" s="8" t="s">
        <v>13</v>
      </c>
      <c r="J79">
        <v>36</v>
      </c>
    </row>
    <row r="80" spans="1:10" x14ac:dyDescent="0.25">
      <c r="A80" s="19">
        <v>44624</v>
      </c>
      <c r="B80" s="12" t="s">
        <v>9</v>
      </c>
      <c r="C80" s="20">
        <v>94</v>
      </c>
      <c r="D80" s="12" t="s">
        <v>26</v>
      </c>
      <c r="E80" s="12"/>
      <c r="F80" s="9" t="s">
        <v>14</v>
      </c>
      <c r="G80" s="9" t="s">
        <v>33</v>
      </c>
      <c r="H80" s="10">
        <v>14</v>
      </c>
      <c r="I80" s="8" t="s">
        <v>13</v>
      </c>
      <c r="J80">
        <v>8</v>
      </c>
    </row>
    <row r="81" spans="1:10" x14ac:dyDescent="0.25">
      <c r="A81" s="19">
        <v>44624</v>
      </c>
      <c r="B81" s="12" t="s">
        <v>9</v>
      </c>
      <c r="C81" s="20">
        <v>94</v>
      </c>
      <c r="D81" s="12" t="s">
        <v>26</v>
      </c>
      <c r="E81" s="12"/>
      <c r="F81" s="9" t="s">
        <v>22</v>
      </c>
      <c r="G81" s="9" t="s">
        <v>34</v>
      </c>
      <c r="H81" s="10"/>
      <c r="I81" s="8" t="s">
        <v>13</v>
      </c>
      <c r="J81">
        <v>6</v>
      </c>
    </row>
    <row r="82" spans="1:10" x14ac:dyDescent="0.25">
      <c r="A82" s="19">
        <v>44624</v>
      </c>
      <c r="B82" s="12" t="s">
        <v>9</v>
      </c>
      <c r="C82" s="20">
        <v>94</v>
      </c>
      <c r="D82" s="12" t="s">
        <v>26</v>
      </c>
      <c r="E82" s="12"/>
      <c r="F82" s="9" t="s">
        <v>14</v>
      </c>
      <c r="G82" s="9" t="s">
        <v>18</v>
      </c>
      <c r="H82" s="10">
        <v>92</v>
      </c>
      <c r="I82" s="15" t="s">
        <v>13</v>
      </c>
    </row>
    <row r="83" spans="1:10" x14ac:dyDescent="0.25">
      <c r="A83" s="19">
        <v>44624</v>
      </c>
      <c r="B83" s="12" t="s">
        <v>9</v>
      </c>
      <c r="C83" s="20">
        <v>94</v>
      </c>
      <c r="D83" s="12" t="s">
        <v>26</v>
      </c>
      <c r="E83" s="12"/>
      <c r="F83"/>
      <c r="G83" s="9" t="s">
        <v>19</v>
      </c>
      <c r="H83" s="10">
        <v>6</v>
      </c>
      <c r="I83" s="8" t="s">
        <v>20</v>
      </c>
    </row>
    <row r="84" spans="1:10" x14ac:dyDescent="0.25">
      <c r="A84" s="19">
        <v>44624</v>
      </c>
      <c r="B84" s="12" t="s">
        <v>9</v>
      </c>
      <c r="C84" s="20">
        <v>94</v>
      </c>
      <c r="D84" s="12" t="s">
        <v>26</v>
      </c>
      <c r="E84" s="12"/>
      <c r="I84" s="2"/>
    </row>
    <row r="85" spans="1:10" x14ac:dyDescent="0.25">
      <c r="A85" s="18">
        <v>44625</v>
      </c>
      <c r="B85" s="8" t="s">
        <v>9</v>
      </c>
      <c r="C85" s="15">
        <v>67</v>
      </c>
      <c r="D85" s="8" t="s">
        <v>32</v>
      </c>
      <c r="E85" s="8"/>
      <c r="F85" s="9"/>
      <c r="G85" s="23" t="s">
        <v>12</v>
      </c>
      <c r="H85" s="10">
        <v>18</v>
      </c>
      <c r="I85" s="8" t="s">
        <v>13</v>
      </c>
      <c r="J85">
        <v>14</v>
      </c>
    </row>
    <row r="86" spans="1:10" x14ac:dyDescent="0.25">
      <c r="A86" s="19">
        <v>44625</v>
      </c>
      <c r="B86" s="12" t="s">
        <v>9</v>
      </c>
      <c r="C86" s="20">
        <v>94</v>
      </c>
      <c r="D86" s="12" t="s">
        <v>26</v>
      </c>
      <c r="E86" s="13" t="s">
        <v>11</v>
      </c>
      <c r="F86" s="14" t="s">
        <v>14</v>
      </c>
      <c r="G86" s="9" t="s">
        <v>15</v>
      </c>
      <c r="H86" s="10">
        <v>18</v>
      </c>
      <c r="I86" s="8" t="s">
        <v>13</v>
      </c>
      <c r="J86">
        <v>14</v>
      </c>
    </row>
    <row r="87" spans="1:10" x14ac:dyDescent="0.25">
      <c r="A87" s="19">
        <v>44625</v>
      </c>
      <c r="B87" s="12" t="s">
        <v>9</v>
      </c>
      <c r="C87" s="20">
        <v>94</v>
      </c>
      <c r="D87" s="12" t="s">
        <v>26</v>
      </c>
      <c r="E87" s="12"/>
      <c r="F87" s="9" t="s">
        <v>14</v>
      </c>
      <c r="G87" s="9" t="s">
        <v>16</v>
      </c>
      <c r="H87" s="10">
        <v>18</v>
      </c>
      <c r="I87" s="8" t="s">
        <v>13</v>
      </c>
      <c r="J87">
        <v>14</v>
      </c>
    </row>
    <row r="88" spans="1:10" x14ac:dyDescent="0.25">
      <c r="A88" s="19">
        <v>44625</v>
      </c>
      <c r="B88" s="12" t="s">
        <v>9</v>
      </c>
      <c r="C88" s="20">
        <v>94</v>
      </c>
      <c r="D88" s="12" t="s">
        <v>26</v>
      </c>
      <c r="E88" s="12"/>
      <c r="F88" s="9" t="s">
        <v>14</v>
      </c>
      <c r="G88" s="9" t="s">
        <v>33</v>
      </c>
      <c r="H88" s="10">
        <v>6</v>
      </c>
      <c r="I88" s="8" t="s">
        <v>13</v>
      </c>
      <c r="J88">
        <v>2</v>
      </c>
    </row>
    <row r="89" spans="1:10" x14ac:dyDescent="0.25">
      <c r="A89" s="19">
        <v>44625</v>
      </c>
      <c r="B89" s="12" t="s">
        <v>9</v>
      </c>
      <c r="C89" s="20">
        <v>94</v>
      </c>
      <c r="D89" s="12" t="s">
        <v>26</v>
      </c>
      <c r="E89" s="12"/>
      <c r="F89" s="9" t="s">
        <v>22</v>
      </c>
      <c r="G89" s="9" t="s">
        <v>34</v>
      </c>
      <c r="H89" s="10"/>
      <c r="I89" s="8" t="s">
        <v>13</v>
      </c>
      <c r="J89">
        <v>4</v>
      </c>
    </row>
    <row r="90" spans="1:10" x14ac:dyDescent="0.25">
      <c r="A90" s="19">
        <v>44625</v>
      </c>
      <c r="B90" s="12" t="s">
        <v>9</v>
      </c>
      <c r="C90" s="20">
        <v>94</v>
      </c>
      <c r="D90" s="12" t="s">
        <v>26</v>
      </c>
      <c r="E90" s="12"/>
      <c r="F90" s="9" t="s">
        <v>30</v>
      </c>
      <c r="G90" s="22" t="s">
        <v>31</v>
      </c>
      <c r="H90" s="10">
        <v>16</v>
      </c>
      <c r="I90" s="8" t="s">
        <v>13</v>
      </c>
    </row>
    <row r="91" spans="1:10" x14ac:dyDescent="0.25">
      <c r="A91" s="19">
        <v>44625</v>
      </c>
      <c r="B91" s="12" t="s">
        <v>9</v>
      </c>
      <c r="C91" s="20">
        <v>94</v>
      </c>
      <c r="D91" s="12" t="s">
        <v>26</v>
      </c>
      <c r="E91" s="12"/>
      <c r="F91" s="9" t="s">
        <v>14</v>
      </c>
      <c r="G91" s="9" t="s">
        <v>18</v>
      </c>
      <c r="H91" s="10">
        <v>38</v>
      </c>
      <c r="I91" s="15" t="s">
        <v>13</v>
      </c>
    </row>
    <row r="92" spans="1:10" x14ac:dyDescent="0.25">
      <c r="A92" s="19">
        <v>44625</v>
      </c>
      <c r="B92" s="12" t="s">
        <v>9</v>
      </c>
      <c r="C92" s="20">
        <v>94</v>
      </c>
      <c r="D92" s="12" t="s">
        <v>26</v>
      </c>
      <c r="E92" s="12"/>
      <c r="F92"/>
      <c r="G92" s="9" t="s">
        <v>19</v>
      </c>
      <c r="H92" s="10">
        <v>6</v>
      </c>
      <c r="I92" s="8" t="s">
        <v>20</v>
      </c>
    </row>
    <row r="93" spans="1:10" x14ac:dyDescent="0.25">
      <c r="A93" s="19">
        <v>44625</v>
      </c>
      <c r="B93" s="12" t="s">
        <v>9</v>
      </c>
      <c r="C93" s="20">
        <v>94</v>
      </c>
      <c r="D93" s="12" t="s">
        <v>26</v>
      </c>
      <c r="E93" s="12"/>
      <c r="I93" s="2"/>
    </row>
    <row r="94" spans="1:10" x14ac:dyDescent="0.25">
      <c r="A94" s="18">
        <v>44627</v>
      </c>
      <c r="B94" s="8" t="s">
        <v>9</v>
      </c>
      <c r="C94" s="15">
        <v>67</v>
      </c>
      <c r="D94" s="8" t="s">
        <v>26</v>
      </c>
      <c r="E94" s="10"/>
      <c r="F94" s="9" t="s">
        <v>28</v>
      </c>
      <c r="G94" s="23" t="s">
        <v>17</v>
      </c>
      <c r="H94" s="10">
        <v>2</v>
      </c>
      <c r="I94" s="8" t="s">
        <v>13</v>
      </c>
    </row>
    <row r="95" spans="1:10" x14ac:dyDescent="0.25">
      <c r="A95" s="19">
        <v>44627</v>
      </c>
      <c r="B95" s="12" t="s">
        <v>9</v>
      </c>
      <c r="C95" s="20">
        <v>67</v>
      </c>
      <c r="D95" s="12" t="s">
        <v>26</v>
      </c>
      <c r="E95" s="12"/>
      <c r="F95" s="14" t="s">
        <v>28</v>
      </c>
      <c r="G95" s="9" t="s">
        <v>33</v>
      </c>
      <c r="H95" s="10">
        <v>2</v>
      </c>
      <c r="I95" s="8" t="s">
        <v>13</v>
      </c>
    </row>
    <row r="96" spans="1:10" x14ac:dyDescent="0.25">
      <c r="A96" s="19">
        <v>44627</v>
      </c>
      <c r="B96" s="12" t="s">
        <v>9</v>
      </c>
      <c r="C96" s="20">
        <v>67</v>
      </c>
      <c r="D96" s="12" t="s">
        <v>26</v>
      </c>
      <c r="E96" s="12"/>
      <c r="F96" s="9" t="s">
        <v>14</v>
      </c>
      <c r="G96" s="9" t="s">
        <v>18</v>
      </c>
      <c r="H96" s="10">
        <v>22</v>
      </c>
      <c r="I96" s="15" t="s">
        <v>13</v>
      </c>
    </row>
    <row r="97" spans="1:10" x14ac:dyDescent="0.25">
      <c r="A97" s="19">
        <v>44627</v>
      </c>
      <c r="B97" s="12" t="s">
        <v>9</v>
      </c>
      <c r="C97" s="20">
        <v>67</v>
      </c>
      <c r="D97" s="12" t="s">
        <v>26</v>
      </c>
      <c r="E97" s="12"/>
      <c r="F97" s="9" t="s">
        <v>28</v>
      </c>
      <c r="G97" s="9" t="s">
        <v>29</v>
      </c>
      <c r="H97" s="10">
        <v>15</v>
      </c>
      <c r="I97" s="8" t="s">
        <v>13</v>
      </c>
    </row>
    <row r="98" spans="1:10" x14ac:dyDescent="0.25">
      <c r="A98" s="19">
        <v>44627</v>
      </c>
      <c r="B98" s="12" t="s">
        <v>9</v>
      </c>
      <c r="C98" s="20">
        <v>67</v>
      </c>
      <c r="D98" s="12" t="s">
        <v>26</v>
      </c>
      <c r="E98" s="12"/>
      <c r="F98" s="9" t="s">
        <v>30</v>
      </c>
      <c r="G98" s="9" t="s">
        <v>31</v>
      </c>
      <c r="H98" s="10">
        <v>12</v>
      </c>
      <c r="I98" s="8" t="s">
        <v>13</v>
      </c>
    </row>
    <row r="99" spans="1:10" x14ac:dyDescent="0.25">
      <c r="A99" s="19">
        <v>44627</v>
      </c>
      <c r="B99" s="12" t="s">
        <v>9</v>
      </c>
      <c r="C99" s="20">
        <v>67</v>
      </c>
      <c r="D99" s="12" t="s">
        <v>26</v>
      </c>
      <c r="E99" s="12"/>
      <c r="F99"/>
      <c r="G99" s="9" t="s">
        <v>19</v>
      </c>
      <c r="H99" s="10">
        <v>6</v>
      </c>
      <c r="I99" s="8" t="s">
        <v>20</v>
      </c>
    </row>
    <row r="100" spans="1:10" x14ac:dyDescent="0.25">
      <c r="A100" s="19">
        <v>44627</v>
      </c>
      <c r="B100" s="12" t="s">
        <v>9</v>
      </c>
      <c r="C100" s="20">
        <v>67</v>
      </c>
      <c r="D100" s="12" t="s">
        <v>26</v>
      </c>
      <c r="E100" s="12"/>
      <c r="I100" s="2"/>
    </row>
    <row r="101" spans="1:10" x14ac:dyDescent="0.25">
      <c r="A101" s="18">
        <v>44630</v>
      </c>
      <c r="B101" s="8" t="s">
        <v>9</v>
      </c>
      <c r="C101" s="15">
        <v>67</v>
      </c>
      <c r="D101" s="8" t="s">
        <v>32</v>
      </c>
      <c r="E101" s="8"/>
      <c r="F101" s="9"/>
      <c r="G101" s="23" t="s">
        <v>12</v>
      </c>
      <c r="H101" s="10">
        <v>10</v>
      </c>
      <c r="I101" s="8" t="s">
        <v>13</v>
      </c>
    </row>
    <row r="102" spans="1:10" x14ac:dyDescent="0.25">
      <c r="A102" s="19">
        <v>44630</v>
      </c>
      <c r="B102" s="12" t="s">
        <v>9</v>
      </c>
      <c r="C102" s="20">
        <v>67</v>
      </c>
      <c r="D102" s="12" t="s">
        <v>32</v>
      </c>
      <c r="E102" s="13" t="s">
        <v>11</v>
      </c>
      <c r="F102" s="9" t="s">
        <v>14</v>
      </c>
      <c r="G102" s="23" t="s">
        <v>15</v>
      </c>
      <c r="H102" s="10">
        <v>10</v>
      </c>
      <c r="I102" s="8" t="s">
        <v>13</v>
      </c>
    </row>
    <row r="103" spans="1:10" x14ac:dyDescent="0.25">
      <c r="A103" s="19">
        <v>44630</v>
      </c>
      <c r="B103" s="12" t="s">
        <v>9</v>
      </c>
      <c r="C103" s="20">
        <v>67</v>
      </c>
      <c r="D103" s="12" t="s">
        <v>32</v>
      </c>
      <c r="E103" s="12"/>
      <c r="F103" s="9" t="s">
        <v>14</v>
      </c>
      <c r="G103" s="23" t="s">
        <v>16</v>
      </c>
      <c r="H103" s="10">
        <v>10</v>
      </c>
      <c r="I103" s="8" t="s">
        <v>13</v>
      </c>
    </row>
    <row r="104" spans="1:10" x14ac:dyDescent="0.25">
      <c r="A104" s="19">
        <v>44630</v>
      </c>
      <c r="B104" s="12" t="s">
        <v>9</v>
      </c>
      <c r="C104" s="20">
        <v>67</v>
      </c>
      <c r="D104" s="12" t="s">
        <v>32</v>
      </c>
      <c r="E104" s="16" t="s">
        <v>55</v>
      </c>
      <c r="F104" s="9" t="s">
        <v>14</v>
      </c>
      <c r="G104" s="23" t="s">
        <v>17</v>
      </c>
      <c r="H104" s="10">
        <v>2</v>
      </c>
      <c r="I104" s="8" t="s">
        <v>13</v>
      </c>
    </row>
    <row r="105" spans="1:10" x14ac:dyDescent="0.25">
      <c r="A105" s="19">
        <v>44630</v>
      </c>
      <c r="B105" s="12" t="s">
        <v>9</v>
      </c>
      <c r="C105" s="20">
        <v>67</v>
      </c>
      <c r="D105" s="12" t="s">
        <v>32</v>
      </c>
      <c r="E105" s="12"/>
      <c r="F105" s="9" t="s">
        <v>14</v>
      </c>
      <c r="G105" s="9" t="s">
        <v>33</v>
      </c>
      <c r="H105" s="10">
        <v>2</v>
      </c>
      <c r="I105" s="8" t="s">
        <v>13</v>
      </c>
    </row>
    <row r="106" spans="1:10" x14ac:dyDescent="0.25">
      <c r="A106" s="19">
        <v>44630</v>
      </c>
      <c r="B106" s="12" t="s">
        <v>9</v>
      </c>
      <c r="C106" s="20">
        <v>67</v>
      </c>
      <c r="D106" s="12" t="s">
        <v>32</v>
      </c>
      <c r="E106" s="12"/>
      <c r="F106" s="9" t="s">
        <v>14</v>
      </c>
      <c r="G106" s="9" t="s">
        <v>18</v>
      </c>
      <c r="H106" s="10">
        <v>12</v>
      </c>
      <c r="I106" s="15" t="s">
        <v>13</v>
      </c>
    </row>
    <row r="107" spans="1:10" x14ac:dyDescent="0.25">
      <c r="A107" s="18">
        <v>44630</v>
      </c>
      <c r="B107" s="8" t="s">
        <v>9</v>
      </c>
      <c r="C107" s="15">
        <v>67</v>
      </c>
      <c r="D107" s="8" t="s">
        <v>26</v>
      </c>
      <c r="E107" s="8"/>
      <c r="F107" s="9" t="s">
        <v>28</v>
      </c>
      <c r="G107" s="9" t="s">
        <v>29</v>
      </c>
      <c r="H107" s="10">
        <v>16</v>
      </c>
      <c r="I107" s="8" t="s">
        <v>13</v>
      </c>
    </row>
    <row r="108" spans="1:10" x14ac:dyDescent="0.25">
      <c r="A108" s="19">
        <v>44630</v>
      </c>
      <c r="B108" s="12" t="s">
        <v>9</v>
      </c>
      <c r="C108" s="20">
        <v>67</v>
      </c>
      <c r="D108" s="12" t="s">
        <v>26</v>
      </c>
      <c r="E108" s="12"/>
      <c r="F108" s="9" t="s">
        <v>28</v>
      </c>
      <c r="G108" s="9" t="s">
        <v>21</v>
      </c>
      <c r="H108" s="10">
        <v>19</v>
      </c>
      <c r="I108" s="8" t="s">
        <v>13</v>
      </c>
    </row>
    <row r="109" spans="1:10" x14ac:dyDescent="0.25">
      <c r="A109" s="19">
        <v>44630</v>
      </c>
      <c r="B109" s="12" t="s">
        <v>9</v>
      </c>
      <c r="C109" s="20">
        <v>67</v>
      </c>
      <c r="D109" s="12" t="s">
        <v>26</v>
      </c>
      <c r="E109" s="12"/>
      <c r="F109" s="9" t="s">
        <v>14</v>
      </c>
      <c r="G109" s="9" t="s">
        <v>21</v>
      </c>
      <c r="H109" s="8">
        <v>1</v>
      </c>
      <c r="I109" s="15" t="s">
        <v>13</v>
      </c>
    </row>
    <row r="110" spans="1:10" x14ac:dyDescent="0.25">
      <c r="A110" s="19">
        <v>44630</v>
      </c>
      <c r="B110" s="12" t="s">
        <v>9</v>
      </c>
      <c r="C110" s="20">
        <v>67</v>
      </c>
      <c r="D110" s="12" t="s">
        <v>26</v>
      </c>
      <c r="E110" s="12"/>
      <c r="F110" s="9" t="s">
        <v>14</v>
      </c>
      <c r="G110" s="23" t="s">
        <v>12</v>
      </c>
      <c r="H110" s="10">
        <v>3</v>
      </c>
      <c r="I110" s="15" t="s">
        <v>13</v>
      </c>
      <c r="J110">
        <v>2</v>
      </c>
    </row>
    <row r="111" spans="1:10" x14ac:dyDescent="0.25">
      <c r="A111" s="19">
        <v>44630</v>
      </c>
      <c r="B111" s="12" t="s">
        <v>9</v>
      </c>
      <c r="C111" s="20">
        <v>67</v>
      </c>
      <c r="D111" s="12" t="s">
        <v>26</v>
      </c>
      <c r="E111" s="13" t="s">
        <v>11</v>
      </c>
      <c r="F111" s="9" t="s">
        <v>14</v>
      </c>
      <c r="G111" s="23" t="s">
        <v>15</v>
      </c>
      <c r="H111" s="10">
        <v>3</v>
      </c>
      <c r="I111" s="15" t="s">
        <v>13</v>
      </c>
      <c r="J111">
        <v>2</v>
      </c>
    </row>
    <row r="112" spans="1:10" x14ac:dyDescent="0.25">
      <c r="A112" s="19">
        <v>44630</v>
      </c>
      <c r="B112" s="12" t="s">
        <v>9</v>
      </c>
      <c r="C112" s="20">
        <v>67</v>
      </c>
      <c r="D112" s="12" t="s">
        <v>26</v>
      </c>
      <c r="E112" s="12"/>
      <c r="F112" s="9" t="s">
        <v>14</v>
      </c>
      <c r="G112" s="23" t="s">
        <v>16</v>
      </c>
      <c r="H112" s="10">
        <v>3</v>
      </c>
      <c r="I112" s="15" t="s">
        <v>13</v>
      </c>
      <c r="J112">
        <v>2</v>
      </c>
    </row>
    <row r="113" spans="1:10" x14ac:dyDescent="0.25">
      <c r="A113" s="19">
        <v>44630</v>
      </c>
      <c r="B113" s="12" t="s">
        <v>9</v>
      </c>
      <c r="C113" s="20">
        <v>67</v>
      </c>
      <c r="D113" s="12" t="s">
        <v>26</v>
      </c>
      <c r="E113" s="12"/>
      <c r="F113" s="9" t="s">
        <v>14</v>
      </c>
      <c r="G113" s="9" t="s">
        <v>18</v>
      </c>
      <c r="H113" s="10">
        <v>160</v>
      </c>
      <c r="I113" s="15" t="s">
        <v>13</v>
      </c>
      <c r="J113" s="24"/>
    </row>
    <row r="114" spans="1:10" x14ac:dyDescent="0.25">
      <c r="A114" s="18">
        <v>44630</v>
      </c>
      <c r="B114" s="8" t="s">
        <v>9</v>
      </c>
      <c r="C114" s="15">
        <v>94</v>
      </c>
      <c r="D114" s="8" t="s">
        <v>32</v>
      </c>
      <c r="E114" s="8"/>
      <c r="F114" s="9" t="s">
        <v>28</v>
      </c>
      <c r="G114" s="9" t="s">
        <v>29</v>
      </c>
      <c r="H114" s="10">
        <v>32</v>
      </c>
      <c r="I114" s="15" t="s">
        <v>13</v>
      </c>
    </row>
    <row r="115" spans="1:10" x14ac:dyDescent="0.25">
      <c r="A115" s="19">
        <v>44630</v>
      </c>
      <c r="B115" s="12" t="s">
        <v>9</v>
      </c>
      <c r="C115" s="20">
        <v>67</v>
      </c>
      <c r="D115" s="12" t="s">
        <v>32</v>
      </c>
      <c r="E115" s="12"/>
      <c r="F115" s="9" t="s">
        <v>30</v>
      </c>
      <c r="G115" s="9" t="s">
        <v>31</v>
      </c>
      <c r="H115" s="10">
        <v>4</v>
      </c>
      <c r="I115" s="15" t="s">
        <v>13</v>
      </c>
    </row>
    <row r="116" spans="1:10" x14ac:dyDescent="0.25">
      <c r="A116" s="19">
        <v>44630</v>
      </c>
      <c r="B116" s="12" t="s">
        <v>9</v>
      </c>
      <c r="C116" s="20">
        <v>67</v>
      </c>
      <c r="D116" s="12" t="s">
        <v>32</v>
      </c>
      <c r="E116" s="12"/>
      <c r="F116" s="9" t="s">
        <v>14</v>
      </c>
      <c r="G116" s="9" t="s">
        <v>35</v>
      </c>
      <c r="H116" s="10">
        <v>1</v>
      </c>
      <c r="I116" s="8" t="s">
        <v>13</v>
      </c>
    </row>
    <row r="117" spans="1:10" x14ac:dyDescent="0.25">
      <c r="A117" s="19">
        <v>44630</v>
      </c>
      <c r="B117" s="12" t="s">
        <v>9</v>
      </c>
      <c r="C117" s="20">
        <v>67</v>
      </c>
      <c r="D117" s="12" t="s">
        <v>32</v>
      </c>
      <c r="E117" s="12"/>
      <c r="F117"/>
      <c r="G117" s="9" t="s">
        <v>19</v>
      </c>
      <c r="H117" s="10">
        <v>6</v>
      </c>
      <c r="I117" s="8" t="s">
        <v>20</v>
      </c>
    </row>
    <row r="118" spans="1:10" x14ac:dyDescent="0.25">
      <c r="A118" s="19">
        <v>44630</v>
      </c>
      <c r="B118" s="12" t="s">
        <v>9</v>
      </c>
      <c r="C118" s="20">
        <v>67</v>
      </c>
      <c r="D118" s="12" t="s">
        <v>32</v>
      </c>
      <c r="E118" s="12"/>
      <c r="I118" s="2"/>
    </row>
    <row r="119" spans="1:10" x14ac:dyDescent="0.25">
      <c r="A119" s="18">
        <v>44631</v>
      </c>
      <c r="B119" s="8" t="s">
        <v>9</v>
      </c>
      <c r="C119" s="15">
        <v>67</v>
      </c>
      <c r="D119" s="8"/>
      <c r="E119" s="8"/>
      <c r="F119" s="9" t="s">
        <v>28</v>
      </c>
      <c r="G119" s="23" t="s">
        <v>36</v>
      </c>
      <c r="H119" s="10">
        <v>25</v>
      </c>
      <c r="I119" s="8" t="s">
        <v>13</v>
      </c>
      <c r="J119" s="25">
        <f>H119-H134-H151-H160-H170</f>
        <v>3</v>
      </c>
    </row>
    <row r="120" spans="1:10" x14ac:dyDescent="0.25">
      <c r="A120" s="19">
        <v>44631</v>
      </c>
      <c r="B120" s="12" t="s">
        <v>9</v>
      </c>
      <c r="C120" s="20">
        <v>67</v>
      </c>
      <c r="D120" s="12" t="s">
        <v>32</v>
      </c>
      <c r="E120" s="12"/>
      <c r="F120" s="9" t="s">
        <v>14</v>
      </c>
      <c r="G120" s="23" t="s">
        <v>18</v>
      </c>
      <c r="H120" s="10">
        <v>225</v>
      </c>
      <c r="I120" s="8" t="s">
        <v>13</v>
      </c>
    </row>
    <row r="121" spans="1:10" x14ac:dyDescent="0.25">
      <c r="A121" s="19">
        <v>44631</v>
      </c>
      <c r="B121" s="12" t="s">
        <v>9</v>
      </c>
      <c r="C121" s="20">
        <v>67</v>
      </c>
      <c r="D121" s="12" t="s">
        <v>32</v>
      </c>
      <c r="E121" s="12"/>
      <c r="F121" s="9" t="s">
        <v>22</v>
      </c>
      <c r="G121" s="23" t="s">
        <v>23</v>
      </c>
      <c r="H121" s="10">
        <v>4</v>
      </c>
      <c r="I121" s="8" t="s">
        <v>13</v>
      </c>
    </row>
    <row r="122" spans="1:10" x14ac:dyDescent="0.25">
      <c r="A122" s="19">
        <v>44631</v>
      </c>
      <c r="B122" s="12" t="s">
        <v>9</v>
      </c>
      <c r="C122" s="20">
        <v>67</v>
      </c>
      <c r="D122" s="12" t="s">
        <v>32</v>
      </c>
      <c r="E122" s="12"/>
      <c r="F122"/>
      <c r="G122" s="9" t="s">
        <v>19</v>
      </c>
      <c r="H122" s="10">
        <v>6</v>
      </c>
      <c r="I122" s="8" t="s">
        <v>20</v>
      </c>
    </row>
    <row r="123" spans="1:10" x14ac:dyDescent="0.25">
      <c r="A123" s="19">
        <v>44631</v>
      </c>
      <c r="B123" s="12" t="s">
        <v>9</v>
      </c>
      <c r="C123" s="20">
        <v>67</v>
      </c>
      <c r="D123" s="12" t="s">
        <v>32</v>
      </c>
      <c r="E123" s="12"/>
    </row>
    <row r="124" spans="1:10" x14ac:dyDescent="0.25">
      <c r="A124" s="18">
        <v>44634</v>
      </c>
      <c r="B124" s="8" t="s">
        <v>9</v>
      </c>
      <c r="C124" s="15">
        <v>67</v>
      </c>
      <c r="D124" s="8" t="s">
        <v>37</v>
      </c>
      <c r="E124" s="8"/>
      <c r="F124" s="9"/>
      <c r="G124" s="9" t="s">
        <v>12</v>
      </c>
      <c r="H124" s="10">
        <v>39</v>
      </c>
      <c r="I124" s="8" t="s">
        <v>13</v>
      </c>
    </row>
    <row r="125" spans="1:10" x14ac:dyDescent="0.25">
      <c r="A125" s="19">
        <v>44634</v>
      </c>
      <c r="B125" s="12" t="s">
        <v>9</v>
      </c>
      <c r="C125" s="20">
        <v>67</v>
      </c>
      <c r="D125" s="12" t="s">
        <v>37</v>
      </c>
      <c r="E125" s="13" t="s">
        <v>11</v>
      </c>
      <c r="F125" s="9" t="s">
        <v>14</v>
      </c>
      <c r="G125" s="9" t="s">
        <v>15</v>
      </c>
      <c r="H125" s="10">
        <v>39</v>
      </c>
      <c r="I125" s="8" t="s">
        <v>13</v>
      </c>
    </row>
    <row r="126" spans="1:10" x14ac:dyDescent="0.25">
      <c r="A126" s="19">
        <v>44634</v>
      </c>
      <c r="B126" s="12" t="s">
        <v>9</v>
      </c>
      <c r="C126" s="20">
        <v>67</v>
      </c>
      <c r="D126" s="12" t="s">
        <v>37</v>
      </c>
      <c r="E126" s="12"/>
      <c r="F126" s="9" t="s">
        <v>14</v>
      </c>
      <c r="G126" s="9" t="s">
        <v>16</v>
      </c>
      <c r="H126" s="10">
        <v>39</v>
      </c>
      <c r="I126" s="8" t="s">
        <v>13</v>
      </c>
    </row>
    <row r="127" spans="1:10" x14ac:dyDescent="0.25">
      <c r="A127" s="19">
        <v>44634</v>
      </c>
      <c r="B127" s="12" t="s">
        <v>9</v>
      </c>
      <c r="C127" s="20">
        <v>67</v>
      </c>
      <c r="D127" s="12" t="s">
        <v>37</v>
      </c>
      <c r="E127" s="12"/>
      <c r="F127" s="9" t="s">
        <v>14</v>
      </c>
      <c r="G127" s="9" t="s">
        <v>21</v>
      </c>
      <c r="H127" s="10">
        <v>13</v>
      </c>
      <c r="I127" s="8" t="s">
        <v>13</v>
      </c>
    </row>
    <row r="128" spans="1:10" x14ac:dyDescent="0.25">
      <c r="A128" s="19">
        <v>44634</v>
      </c>
      <c r="B128" s="12" t="s">
        <v>9</v>
      </c>
      <c r="C128" s="20">
        <v>67</v>
      </c>
      <c r="D128" s="12" t="s">
        <v>37</v>
      </c>
      <c r="E128" s="12"/>
      <c r="F128"/>
      <c r="G128" s="9" t="s">
        <v>19</v>
      </c>
      <c r="H128" s="10">
        <v>6</v>
      </c>
      <c r="I128" s="8" t="s">
        <v>20</v>
      </c>
    </row>
    <row r="129" spans="1:9" x14ac:dyDescent="0.25">
      <c r="A129" s="19">
        <v>44634</v>
      </c>
      <c r="B129" s="12" t="s">
        <v>9</v>
      </c>
      <c r="C129" s="20">
        <v>67</v>
      </c>
      <c r="D129" s="12" t="s">
        <v>37</v>
      </c>
      <c r="E129" s="12"/>
    </row>
    <row r="130" spans="1:9" x14ac:dyDescent="0.25">
      <c r="A130" s="18">
        <v>44635</v>
      </c>
      <c r="B130" s="8" t="s">
        <v>9</v>
      </c>
      <c r="C130" s="15">
        <v>67</v>
      </c>
      <c r="D130" s="26" t="s">
        <v>37</v>
      </c>
      <c r="E130" s="26"/>
      <c r="F130" s="9"/>
      <c r="G130" s="9" t="s">
        <v>12</v>
      </c>
      <c r="H130" s="10">
        <v>30</v>
      </c>
      <c r="I130" s="8" t="s">
        <v>13</v>
      </c>
    </row>
    <row r="131" spans="1:9" x14ac:dyDescent="0.25">
      <c r="A131" s="19">
        <v>44635</v>
      </c>
      <c r="B131" s="12" t="s">
        <v>9</v>
      </c>
      <c r="C131" s="20">
        <v>67</v>
      </c>
      <c r="D131" s="12" t="s">
        <v>37</v>
      </c>
      <c r="E131" s="13" t="s">
        <v>11</v>
      </c>
      <c r="F131" s="9" t="s">
        <v>14</v>
      </c>
      <c r="G131" s="9" t="s">
        <v>15</v>
      </c>
      <c r="H131" s="10">
        <v>30</v>
      </c>
      <c r="I131" s="8" t="s">
        <v>13</v>
      </c>
    </row>
    <row r="132" spans="1:9" x14ac:dyDescent="0.25">
      <c r="A132" s="19">
        <v>44635</v>
      </c>
      <c r="B132" s="12" t="s">
        <v>9</v>
      </c>
      <c r="C132" s="20">
        <v>67</v>
      </c>
      <c r="D132" s="12" t="s">
        <v>37</v>
      </c>
      <c r="E132" s="12"/>
      <c r="F132" s="9" t="s">
        <v>14</v>
      </c>
      <c r="G132" s="9" t="s">
        <v>16</v>
      </c>
      <c r="H132" s="10">
        <v>30</v>
      </c>
      <c r="I132" s="8" t="s">
        <v>13</v>
      </c>
    </row>
    <row r="133" spans="1:9" x14ac:dyDescent="0.25">
      <c r="A133" s="19">
        <v>44635</v>
      </c>
      <c r="B133" s="12" t="s">
        <v>9</v>
      </c>
      <c r="C133" s="20">
        <v>67</v>
      </c>
      <c r="D133" s="12" t="s">
        <v>37</v>
      </c>
      <c r="E133" s="12"/>
      <c r="F133" s="9" t="s">
        <v>14</v>
      </c>
      <c r="G133" s="9" t="s">
        <v>21</v>
      </c>
      <c r="H133" s="10">
        <v>7</v>
      </c>
      <c r="I133" s="8" t="s">
        <v>13</v>
      </c>
    </row>
    <row r="134" spans="1:9" x14ac:dyDescent="0.25">
      <c r="A134" s="19">
        <v>44635</v>
      </c>
      <c r="B134" s="12" t="s">
        <v>9</v>
      </c>
      <c r="C134" s="20">
        <v>67</v>
      </c>
      <c r="D134" s="12" t="s">
        <v>37</v>
      </c>
      <c r="E134" s="12"/>
      <c r="F134" s="9" t="s">
        <v>14</v>
      </c>
      <c r="G134" s="9" t="s">
        <v>36</v>
      </c>
      <c r="H134" s="10">
        <v>3</v>
      </c>
      <c r="I134" s="8" t="s">
        <v>13</v>
      </c>
    </row>
    <row r="135" spans="1:9" x14ac:dyDescent="0.25">
      <c r="A135" s="19">
        <v>44635</v>
      </c>
      <c r="B135" s="12" t="s">
        <v>9</v>
      </c>
      <c r="C135" s="20">
        <v>67</v>
      </c>
      <c r="D135" s="12" t="s">
        <v>37</v>
      </c>
      <c r="E135" s="12"/>
      <c r="F135" s="9" t="s">
        <v>14</v>
      </c>
      <c r="G135" s="9" t="s">
        <v>18</v>
      </c>
      <c r="H135" s="10">
        <v>8</v>
      </c>
      <c r="I135" s="8" t="s">
        <v>13</v>
      </c>
    </row>
    <row r="136" spans="1:9" x14ac:dyDescent="0.25">
      <c r="A136" s="19">
        <v>44635</v>
      </c>
      <c r="B136" s="12" t="s">
        <v>9</v>
      </c>
      <c r="C136" s="20">
        <v>67</v>
      </c>
      <c r="D136" s="12" t="s">
        <v>37</v>
      </c>
      <c r="E136" s="12"/>
      <c r="F136"/>
      <c r="G136" s="9" t="s">
        <v>19</v>
      </c>
      <c r="H136" s="10">
        <v>6</v>
      </c>
      <c r="I136" s="8" t="s">
        <v>20</v>
      </c>
    </row>
    <row r="137" spans="1:9" x14ac:dyDescent="0.25">
      <c r="A137" s="19">
        <v>44635</v>
      </c>
      <c r="B137" s="12" t="s">
        <v>9</v>
      </c>
      <c r="C137" s="20">
        <v>67</v>
      </c>
      <c r="D137" s="12" t="s">
        <v>37</v>
      </c>
      <c r="E137" s="12"/>
    </row>
    <row r="138" spans="1:9" x14ac:dyDescent="0.25">
      <c r="A138" s="18">
        <v>44636</v>
      </c>
      <c r="B138" s="8" t="s">
        <v>9</v>
      </c>
      <c r="C138" s="15">
        <v>67</v>
      </c>
      <c r="D138" s="8" t="s">
        <v>37</v>
      </c>
      <c r="E138" s="8"/>
      <c r="F138" s="9"/>
      <c r="G138" s="9" t="s">
        <v>12</v>
      </c>
      <c r="H138" s="10">
        <v>48</v>
      </c>
      <c r="I138" s="8" t="s">
        <v>13</v>
      </c>
    </row>
    <row r="139" spans="1:9" x14ac:dyDescent="0.25">
      <c r="A139" s="19">
        <v>44636</v>
      </c>
      <c r="B139" s="12" t="s">
        <v>9</v>
      </c>
      <c r="C139" s="20">
        <v>67</v>
      </c>
      <c r="D139" s="12" t="s">
        <v>37</v>
      </c>
      <c r="E139" s="13" t="s">
        <v>11</v>
      </c>
      <c r="F139" s="9" t="s">
        <v>14</v>
      </c>
      <c r="G139" s="9" t="s">
        <v>15</v>
      </c>
      <c r="H139" s="10">
        <v>48</v>
      </c>
      <c r="I139" s="8" t="s">
        <v>13</v>
      </c>
    </row>
    <row r="140" spans="1:9" x14ac:dyDescent="0.25">
      <c r="A140" s="19">
        <v>44636</v>
      </c>
      <c r="B140" s="12" t="s">
        <v>9</v>
      </c>
      <c r="C140" s="20">
        <v>67</v>
      </c>
      <c r="D140" s="12" t="s">
        <v>37</v>
      </c>
      <c r="E140" s="12"/>
      <c r="F140" s="9" t="s">
        <v>14</v>
      </c>
      <c r="G140" s="9" t="s">
        <v>16</v>
      </c>
      <c r="H140" s="10">
        <v>48</v>
      </c>
      <c r="I140" s="8" t="s">
        <v>13</v>
      </c>
    </row>
    <row r="141" spans="1:9" x14ac:dyDescent="0.25">
      <c r="A141" s="19">
        <v>44636</v>
      </c>
      <c r="B141" s="12" t="s">
        <v>9</v>
      </c>
      <c r="C141" s="20">
        <v>67</v>
      </c>
      <c r="D141" s="12" t="s">
        <v>37</v>
      </c>
      <c r="E141" s="12"/>
      <c r="F141" s="9" t="s">
        <v>14</v>
      </c>
      <c r="G141" s="9" t="s">
        <v>21</v>
      </c>
      <c r="H141" s="10">
        <v>1</v>
      </c>
      <c r="I141" s="8" t="s">
        <v>13</v>
      </c>
    </row>
    <row r="142" spans="1:9" x14ac:dyDescent="0.25">
      <c r="A142" s="19">
        <v>44636</v>
      </c>
      <c r="B142" s="12" t="s">
        <v>9</v>
      </c>
      <c r="C142" s="20">
        <v>67</v>
      </c>
      <c r="D142" s="12" t="s">
        <v>37</v>
      </c>
      <c r="E142" s="12"/>
      <c r="F142" s="9" t="s">
        <v>14</v>
      </c>
      <c r="G142" s="9" t="s">
        <v>36</v>
      </c>
      <c r="H142" s="10">
        <v>15</v>
      </c>
      <c r="I142" s="8" t="s">
        <v>13</v>
      </c>
    </row>
    <row r="143" spans="1:9" x14ac:dyDescent="0.25">
      <c r="A143" s="19">
        <v>44636</v>
      </c>
      <c r="B143" s="12" t="s">
        <v>9</v>
      </c>
      <c r="C143" s="20">
        <v>67</v>
      </c>
      <c r="D143" s="12" t="s">
        <v>37</v>
      </c>
      <c r="E143" s="12"/>
      <c r="F143" s="9" t="s">
        <v>14</v>
      </c>
      <c r="G143" s="9" t="s">
        <v>18</v>
      </c>
      <c r="H143" s="10">
        <v>143</v>
      </c>
      <c r="I143" s="8" t="s">
        <v>13</v>
      </c>
    </row>
    <row r="144" spans="1:9" x14ac:dyDescent="0.25">
      <c r="A144" s="19">
        <v>44636</v>
      </c>
      <c r="B144" s="12" t="s">
        <v>9</v>
      </c>
      <c r="C144" s="20">
        <v>67</v>
      </c>
      <c r="D144" s="12" t="s">
        <v>37</v>
      </c>
      <c r="E144" s="12"/>
      <c r="F144"/>
      <c r="G144" s="9" t="s">
        <v>19</v>
      </c>
      <c r="H144" s="10">
        <v>6</v>
      </c>
      <c r="I144" s="8" t="s">
        <v>20</v>
      </c>
    </row>
    <row r="145" spans="1:10" x14ac:dyDescent="0.25">
      <c r="A145" s="19">
        <v>44636</v>
      </c>
      <c r="B145" s="12" t="s">
        <v>9</v>
      </c>
      <c r="C145" s="20">
        <v>67</v>
      </c>
      <c r="D145" s="12" t="s">
        <v>37</v>
      </c>
      <c r="E145" s="12"/>
    </row>
    <row r="146" spans="1:10" x14ac:dyDescent="0.25">
      <c r="A146" s="18">
        <v>44637</v>
      </c>
      <c r="B146" s="8" t="s">
        <v>9</v>
      </c>
      <c r="C146" s="15">
        <v>67</v>
      </c>
      <c r="D146" s="8" t="s">
        <v>37</v>
      </c>
      <c r="E146" s="8"/>
      <c r="F146" s="9"/>
      <c r="G146" s="9" t="s">
        <v>12</v>
      </c>
      <c r="H146" s="10">
        <v>39</v>
      </c>
      <c r="I146" s="8" t="s">
        <v>13</v>
      </c>
    </row>
    <row r="147" spans="1:10" x14ac:dyDescent="0.25">
      <c r="A147" s="19">
        <v>44637</v>
      </c>
      <c r="B147" s="12" t="s">
        <v>9</v>
      </c>
      <c r="C147" s="20">
        <v>67</v>
      </c>
      <c r="D147" s="12" t="s">
        <v>37</v>
      </c>
      <c r="E147" s="13" t="s">
        <v>11</v>
      </c>
      <c r="F147" s="9" t="s">
        <v>14</v>
      </c>
      <c r="G147" s="9" t="s">
        <v>15</v>
      </c>
      <c r="H147" s="10">
        <v>39</v>
      </c>
      <c r="I147" s="8" t="s">
        <v>13</v>
      </c>
    </row>
    <row r="148" spans="1:10" x14ac:dyDescent="0.25">
      <c r="A148" s="19">
        <v>44637</v>
      </c>
      <c r="B148" s="12" t="s">
        <v>9</v>
      </c>
      <c r="C148" s="20">
        <v>67</v>
      </c>
      <c r="D148" s="12" t="s">
        <v>37</v>
      </c>
      <c r="E148" s="12"/>
      <c r="F148" s="9" t="s">
        <v>14</v>
      </c>
      <c r="G148" s="9" t="s">
        <v>16</v>
      </c>
      <c r="H148" s="10">
        <v>39</v>
      </c>
      <c r="I148" s="8" t="s">
        <v>13</v>
      </c>
    </row>
    <row r="149" spans="1:10" x14ac:dyDescent="0.25">
      <c r="A149" s="19">
        <v>44637</v>
      </c>
      <c r="B149" s="12" t="s">
        <v>9</v>
      </c>
      <c r="C149" s="20">
        <v>67</v>
      </c>
      <c r="D149" s="12" t="s">
        <v>37</v>
      </c>
      <c r="E149" s="12"/>
      <c r="F149" s="9" t="s">
        <v>28</v>
      </c>
      <c r="G149" s="9" t="s">
        <v>38</v>
      </c>
      <c r="H149" s="8">
        <v>8</v>
      </c>
      <c r="I149" s="8" t="s">
        <v>13</v>
      </c>
    </row>
    <row r="150" spans="1:10" x14ac:dyDescent="0.25">
      <c r="A150" s="19">
        <v>44637</v>
      </c>
      <c r="B150" s="12" t="s">
        <v>9</v>
      </c>
      <c r="C150" s="20">
        <v>67</v>
      </c>
      <c r="D150" s="12" t="s">
        <v>37</v>
      </c>
      <c r="E150" s="12"/>
      <c r="F150" s="9" t="s">
        <v>28</v>
      </c>
      <c r="G150" s="9" t="s">
        <v>36</v>
      </c>
      <c r="H150" s="8">
        <v>20</v>
      </c>
      <c r="I150" s="8" t="s">
        <v>13</v>
      </c>
    </row>
    <row r="151" spans="1:10" x14ac:dyDescent="0.25">
      <c r="A151" s="19">
        <v>44637</v>
      </c>
      <c r="B151" s="12" t="s">
        <v>9</v>
      </c>
      <c r="C151" s="20">
        <v>67</v>
      </c>
      <c r="D151" s="12" t="s">
        <v>37</v>
      </c>
      <c r="E151" s="12"/>
      <c r="F151" s="9" t="s">
        <v>14</v>
      </c>
      <c r="G151" s="9" t="s">
        <v>36</v>
      </c>
      <c r="H151" s="8">
        <v>13</v>
      </c>
      <c r="I151" s="8" t="s">
        <v>13</v>
      </c>
    </row>
    <row r="152" spans="1:10" x14ac:dyDescent="0.25">
      <c r="A152" s="19">
        <v>44637</v>
      </c>
      <c r="B152" s="12" t="s">
        <v>9</v>
      </c>
      <c r="C152" s="20">
        <v>67</v>
      </c>
      <c r="D152" s="12" t="s">
        <v>37</v>
      </c>
      <c r="E152" s="12"/>
      <c r="F152" s="9" t="s">
        <v>14</v>
      </c>
      <c r="G152" s="9" t="s">
        <v>18</v>
      </c>
      <c r="H152" s="10">
        <v>212</v>
      </c>
      <c r="I152" s="8" t="s">
        <v>13</v>
      </c>
    </row>
    <row r="153" spans="1:10" x14ac:dyDescent="0.25">
      <c r="A153" s="19">
        <v>44637</v>
      </c>
      <c r="B153" s="12" t="s">
        <v>9</v>
      </c>
      <c r="C153" s="20">
        <v>67</v>
      </c>
      <c r="D153" s="12" t="s">
        <v>37</v>
      </c>
      <c r="E153" s="12"/>
      <c r="F153"/>
      <c r="G153" s="9" t="s">
        <v>19</v>
      </c>
      <c r="H153" s="8">
        <v>6</v>
      </c>
      <c r="I153" s="8" t="s">
        <v>20</v>
      </c>
    </row>
    <row r="154" spans="1:10" x14ac:dyDescent="0.25">
      <c r="A154" s="19">
        <v>44637</v>
      </c>
      <c r="B154" s="12" t="s">
        <v>9</v>
      </c>
      <c r="C154" s="20">
        <v>67</v>
      </c>
      <c r="D154" s="12" t="s">
        <v>37</v>
      </c>
      <c r="E154" s="12"/>
    </row>
    <row r="155" spans="1:10" x14ac:dyDescent="0.25">
      <c r="A155" s="18">
        <v>44638</v>
      </c>
      <c r="B155" s="8" t="s">
        <v>9</v>
      </c>
      <c r="C155" s="15">
        <v>67</v>
      </c>
      <c r="D155" s="8" t="s">
        <v>37</v>
      </c>
      <c r="E155" s="8"/>
      <c r="F155" s="9"/>
      <c r="G155" s="9" t="s">
        <v>12</v>
      </c>
      <c r="H155" s="10">
        <v>9</v>
      </c>
      <c r="I155" s="8" t="s">
        <v>13</v>
      </c>
    </row>
    <row r="156" spans="1:10" x14ac:dyDescent="0.25">
      <c r="A156" s="19">
        <v>44638</v>
      </c>
      <c r="B156" s="12" t="s">
        <v>9</v>
      </c>
      <c r="C156" s="20">
        <v>67</v>
      </c>
      <c r="D156" s="12" t="s">
        <v>37</v>
      </c>
      <c r="E156" s="13" t="s">
        <v>11</v>
      </c>
      <c r="F156" s="9" t="s">
        <v>14</v>
      </c>
      <c r="G156" s="9" t="s">
        <v>15</v>
      </c>
      <c r="H156" s="10">
        <v>9</v>
      </c>
      <c r="I156" s="8" t="s">
        <v>13</v>
      </c>
    </row>
    <row r="157" spans="1:10" x14ac:dyDescent="0.25">
      <c r="A157" s="19">
        <v>44638</v>
      </c>
      <c r="B157" s="12" t="s">
        <v>9</v>
      </c>
      <c r="C157" s="20">
        <v>67</v>
      </c>
      <c r="D157" s="12" t="s">
        <v>37</v>
      </c>
      <c r="E157" s="12"/>
      <c r="F157" s="9" t="s">
        <v>14</v>
      </c>
      <c r="G157" s="9" t="s">
        <v>16</v>
      </c>
      <c r="H157" s="10">
        <v>25</v>
      </c>
      <c r="I157" s="8" t="s">
        <v>13</v>
      </c>
    </row>
    <row r="158" spans="1:10" x14ac:dyDescent="0.25">
      <c r="A158" s="19">
        <v>44638</v>
      </c>
      <c r="B158" s="12" t="s">
        <v>9</v>
      </c>
      <c r="C158" s="20">
        <v>67</v>
      </c>
      <c r="D158" s="12" t="s">
        <v>37</v>
      </c>
      <c r="E158" s="12"/>
      <c r="F158" s="9" t="s">
        <v>14</v>
      </c>
      <c r="G158" s="9" t="s">
        <v>38</v>
      </c>
      <c r="H158" s="8">
        <v>8</v>
      </c>
      <c r="I158" s="8" t="s">
        <v>13</v>
      </c>
      <c r="J158" t="s">
        <v>39</v>
      </c>
    </row>
    <row r="159" spans="1:10" x14ac:dyDescent="0.25">
      <c r="A159" s="19">
        <v>44638</v>
      </c>
      <c r="B159" s="12" t="s">
        <v>9</v>
      </c>
      <c r="C159" s="20">
        <v>67</v>
      </c>
      <c r="D159" s="12" t="s">
        <v>37</v>
      </c>
      <c r="E159" s="12"/>
      <c r="F159" s="9" t="s">
        <v>14</v>
      </c>
      <c r="G159" s="9" t="s">
        <v>21</v>
      </c>
      <c r="H159" s="8">
        <v>2</v>
      </c>
      <c r="I159" s="8" t="s">
        <v>13</v>
      </c>
      <c r="J159" t="s">
        <v>40</v>
      </c>
    </row>
    <row r="160" spans="1:10" x14ac:dyDescent="0.25">
      <c r="A160" s="19">
        <v>44638</v>
      </c>
      <c r="B160" s="12" t="s">
        <v>9</v>
      </c>
      <c r="C160" s="20">
        <v>67</v>
      </c>
      <c r="D160" s="12" t="s">
        <v>37</v>
      </c>
      <c r="E160" s="12"/>
      <c r="F160" s="9" t="s">
        <v>14</v>
      </c>
      <c r="G160" s="9" t="s">
        <v>36</v>
      </c>
      <c r="H160" s="8">
        <v>2</v>
      </c>
      <c r="I160" s="8" t="s">
        <v>13</v>
      </c>
    </row>
    <row r="161" spans="1:10" x14ac:dyDescent="0.25">
      <c r="A161" s="19">
        <v>44638</v>
      </c>
      <c r="B161" s="12" t="s">
        <v>9</v>
      </c>
      <c r="C161" s="20">
        <v>67</v>
      </c>
      <c r="D161" s="12" t="s">
        <v>37</v>
      </c>
      <c r="E161" s="12"/>
      <c r="F161" s="9" t="s">
        <v>14</v>
      </c>
      <c r="G161" s="9" t="s">
        <v>18</v>
      </c>
      <c r="H161" s="10">
        <v>16</v>
      </c>
      <c r="I161" s="8" t="s">
        <v>13</v>
      </c>
    </row>
    <row r="162" spans="1:10" x14ac:dyDescent="0.25">
      <c r="A162" s="19">
        <v>44638</v>
      </c>
      <c r="B162" s="12" t="s">
        <v>9</v>
      </c>
      <c r="C162" s="20">
        <v>67</v>
      </c>
      <c r="D162" s="12" t="s">
        <v>37</v>
      </c>
      <c r="E162" s="12"/>
      <c r="F162"/>
      <c r="G162" s="9" t="s">
        <v>19</v>
      </c>
      <c r="H162" s="8">
        <v>6</v>
      </c>
      <c r="I162" s="8" t="s">
        <v>20</v>
      </c>
    </row>
    <row r="163" spans="1:10" x14ac:dyDescent="0.25">
      <c r="A163" s="19">
        <v>44638</v>
      </c>
      <c r="B163" s="12" t="s">
        <v>9</v>
      </c>
      <c r="C163" s="20">
        <v>67</v>
      </c>
      <c r="D163" s="12" t="s">
        <v>37</v>
      </c>
      <c r="E163" s="12"/>
    </row>
    <row r="164" spans="1:10" x14ac:dyDescent="0.25">
      <c r="A164" s="18">
        <v>44639</v>
      </c>
      <c r="B164" s="8" t="s">
        <v>9</v>
      </c>
      <c r="C164" s="15">
        <v>67</v>
      </c>
      <c r="D164" s="8" t="s">
        <v>37</v>
      </c>
      <c r="E164" s="8"/>
      <c r="F164" s="9"/>
      <c r="G164" s="9" t="s">
        <v>12</v>
      </c>
      <c r="H164" s="10">
        <v>23</v>
      </c>
      <c r="I164" s="8" t="s">
        <v>13</v>
      </c>
    </row>
    <row r="165" spans="1:10" x14ac:dyDescent="0.25">
      <c r="A165" s="19">
        <v>44639</v>
      </c>
      <c r="B165" s="12" t="s">
        <v>9</v>
      </c>
      <c r="C165" s="20">
        <v>67</v>
      </c>
      <c r="D165" s="12" t="s">
        <v>37</v>
      </c>
      <c r="E165" s="13" t="s">
        <v>11</v>
      </c>
      <c r="F165" s="9" t="s">
        <v>14</v>
      </c>
      <c r="G165" s="9" t="s">
        <v>15</v>
      </c>
      <c r="H165" s="10">
        <v>23</v>
      </c>
      <c r="I165" s="8" t="s">
        <v>13</v>
      </c>
    </row>
    <row r="166" spans="1:10" x14ac:dyDescent="0.25">
      <c r="A166" s="19">
        <v>44639</v>
      </c>
      <c r="B166" s="12" t="s">
        <v>9</v>
      </c>
      <c r="C166" s="20">
        <v>67</v>
      </c>
      <c r="D166" s="12" t="s">
        <v>37</v>
      </c>
      <c r="E166" s="12"/>
      <c r="F166" s="9" t="s">
        <v>14</v>
      </c>
      <c r="G166" s="9" t="s">
        <v>16</v>
      </c>
      <c r="H166" s="10">
        <v>25</v>
      </c>
      <c r="I166" s="8" t="s">
        <v>13</v>
      </c>
    </row>
    <row r="167" spans="1:10" ht="17.45" customHeight="1" x14ac:dyDescent="0.25">
      <c r="A167" s="19">
        <v>44639</v>
      </c>
      <c r="B167" s="12" t="s">
        <v>9</v>
      </c>
      <c r="C167" s="20">
        <v>67</v>
      </c>
      <c r="D167" s="12" t="s">
        <v>37</v>
      </c>
      <c r="E167" s="16" t="s">
        <v>55</v>
      </c>
      <c r="F167" s="9" t="s">
        <v>14</v>
      </c>
      <c r="G167" s="9" t="s">
        <v>17</v>
      </c>
      <c r="H167" s="10">
        <v>4</v>
      </c>
      <c r="I167" s="8" t="s">
        <v>13</v>
      </c>
      <c r="J167" t="s">
        <v>41</v>
      </c>
    </row>
    <row r="168" spans="1:10" x14ac:dyDescent="0.25">
      <c r="A168" s="19">
        <v>44639</v>
      </c>
      <c r="B168" s="12" t="s">
        <v>9</v>
      </c>
      <c r="C168" s="20">
        <v>67</v>
      </c>
      <c r="D168" s="12" t="s">
        <v>37</v>
      </c>
      <c r="E168" s="12"/>
      <c r="F168" s="9" t="s">
        <v>14</v>
      </c>
      <c r="G168" s="9" t="s">
        <v>38</v>
      </c>
      <c r="H168" s="10">
        <v>1</v>
      </c>
      <c r="I168" s="8" t="s">
        <v>13</v>
      </c>
      <c r="J168">
        <v>0</v>
      </c>
    </row>
    <row r="169" spans="1:10" ht="17.45" customHeight="1" x14ac:dyDescent="0.25">
      <c r="A169" s="19">
        <v>44639</v>
      </c>
      <c r="B169" s="12" t="s">
        <v>9</v>
      </c>
      <c r="C169" s="20">
        <v>67</v>
      </c>
      <c r="D169" s="12" t="s">
        <v>37</v>
      </c>
      <c r="E169" s="12"/>
      <c r="F169" s="9" t="s">
        <v>14</v>
      </c>
      <c r="G169" s="9" t="s">
        <v>21</v>
      </c>
      <c r="H169" s="10">
        <v>1</v>
      </c>
      <c r="I169" s="8" t="s">
        <v>13</v>
      </c>
    </row>
    <row r="170" spans="1:10" x14ac:dyDescent="0.25">
      <c r="A170" s="19">
        <v>44639</v>
      </c>
      <c r="B170" s="12" t="s">
        <v>9</v>
      </c>
      <c r="C170" s="20">
        <v>67</v>
      </c>
      <c r="D170" s="12" t="s">
        <v>37</v>
      </c>
      <c r="E170" s="12"/>
      <c r="F170" s="9" t="s">
        <v>14</v>
      </c>
      <c r="G170" s="9" t="s">
        <v>36</v>
      </c>
      <c r="H170" s="10">
        <v>4</v>
      </c>
      <c r="I170" s="8" t="s">
        <v>13</v>
      </c>
    </row>
    <row r="171" spans="1:10" x14ac:dyDescent="0.25">
      <c r="A171" s="19">
        <v>44639</v>
      </c>
      <c r="B171" s="12" t="s">
        <v>9</v>
      </c>
      <c r="C171" s="20">
        <v>67</v>
      </c>
      <c r="D171" s="12" t="s">
        <v>37</v>
      </c>
      <c r="E171" s="12"/>
      <c r="F171" s="9" t="s">
        <v>14</v>
      </c>
      <c r="G171" s="9" t="s">
        <v>18</v>
      </c>
      <c r="H171" s="10">
        <v>28</v>
      </c>
      <c r="I171" s="8" t="s">
        <v>13</v>
      </c>
    </row>
    <row r="172" spans="1:10" x14ac:dyDescent="0.25">
      <c r="A172" s="19">
        <v>44639</v>
      </c>
      <c r="B172" s="12" t="s">
        <v>9</v>
      </c>
      <c r="C172" s="20">
        <v>67</v>
      </c>
      <c r="D172" s="12" t="s">
        <v>37</v>
      </c>
      <c r="E172" s="12"/>
      <c r="F172"/>
      <c r="G172" s="9" t="s">
        <v>19</v>
      </c>
      <c r="H172" s="10">
        <v>5</v>
      </c>
      <c r="I172" s="8" t="s">
        <v>20</v>
      </c>
    </row>
    <row r="173" spans="1:10" x14ac:dyDescent="0.25">
      <c r="A173" s="19">
        <v>44639</v>
      </c>
      <c r="B173" s="12" t="s">
        <v>9</v>
      </c>
      <c r="C173" s="20">
        <v>67</v>
      </c>
      <c r="D173" s="12" t="s">
        <v>37</v>
      </c>
      <c r="E173" s="12"/>
    </row>
    <row r="174" spans="1:10" x14ac:dyDescent="0.25">
      <c r="A174" s="18">
        <v>44642</v>
      </c>
      <c r="B174" s="8" t="s">
        <v>9</v>
      </c>
      <c r="C174" s="15">
        <v>67</v>
      </c>
      <c r="D174" s="8" t="s">
        <v>37</v>
      </c>
      <c r="E174" s="8"/>
      <c r="F174" s="9" t="s">
        <v>14</v>
      </c>
      <c r="G174" s="9" t="s">
        <v>27</v>
      </c>
      <c r="H174" s="10">
        <v>9</v>
      </c>
      <c r="I174" s="8" t="s">
        <v>13</v>
      </c>
    </row>
    <row r="175" spans="1:10" x14ac:dyDescent="0.25">
      <c r="A175" s="19">
        <v>44642</v>
      </c>
      <c r="B175" s="12" t="s">
        <v>9</v>
      </c>
      <c r="C175" s="20">
        <v>67</v>
      </c>
      <c r="D175" s="12" t="s">
        <v>37</v>
      </c>
      <c r="E175" s="12"/>
      <c r="F175" s="19" t="s">
        <v>14</v>
      </c>
      <c r="G175" s="9" t="s">
        <v>19</v>
      </c>
      <c r="H175" s="8">
        <v>6</v>
      </c>
      <c r="I175" s="8" t="s">
        <v>20</v>
      </c>
    </row>
    <row r="176" spans="1:10" x14ac:dyDescent="0.25">
      <c r="A176" s="19">
        <v>44642</v>
      </c>
      <c r="B176" s="12" t="s">
        <v>9</v>
      </c>
      <c r="C176" s="20">
        <v>67</v>
      </c>
      <c r="D176" s="12" t="s">
        <v>37</v>
      </c>
      <c r="E176" s="12"/>
      <c r="F176" s="19" t="s">
        <v>14</v>
      </c>
    </row>
    <row r="177" spans="1:9" x14ac:dyDescent="0.25">
      <c r="A177" s="18">
        <v>44643</v>
      </c>
      <c r="B177" s="8" t="s">
        <v>9</v>
      </c>
      <c r="C177" s="15">
        <v>67</v>
      </c>
      <c r="D177" s="8" t="s">
        <v>37</v>
      </c>
      <c r="E177" s="8"/>
      <c r="F177" s="9" t="s">
        <v>14</v>
      </c>
      <c r="G177" s="9" t="s">
        <v>27</v>
      </c>
      <c r="H177" s="10">
        <v>25</v>
      </c>
      <c r="I177" s="8" t="s">
        <v>13</v>
      </c>
    </row>
    <row r="178" spans="1:9" x14ac:dyDescent="0.25">
      <c r="A178" s="19">
        <v>44643</v>
      </c>
      <c r="B178" s="12" t="s">
        <v>9</v>
      </c>
      <c r="C178" s="20">
        <v>67</v>
      </c>
      <c r="D178" s="12" t="s">
        <v>37</v>
      </c>
      <c r="E178" s="12"/>
      <c r="F178" s="9" t="s">
        <v>14</v>
      </c>
      <c r="G178" s="9" t="s">
        <v>42</v>
      </c>
      <c r="H178" s="10">
        <v>6</v>
      </c>
      <c r="I178" s="8" t="s">
        <v>13</v>
      </c>
    </row>
    <row r="179" spans="1:9" x14ac:dyDescent="0.25">
      <c r="A179" s="19">
        <v>44643</v>
      </c>
      <c r="B179" s="12" t="s">
        <v>9</v>
      </c>
      <c r="C179" s="20">
        <v>67</v>
      </c>
      <c r="D179" s="12" t="s">
        <v>37</v>
      </c>
      <c r="E179" s="12"/>
      <c r="F179" s="9" t="s">
        <v>14</v>
      </c>
      <c r="G179" s="9" t="s">
        <v>43</v>
      </c>
      <c r="H179" s="10">
        <v>6</v>
      </c>
      <c r="I179" s="8" t="s">
        <v>13</v>
      </c>
    </row>
    <row r="180" spans="1:9" x14ac:dyDescent="0.25">
      <c r="A180" s="19">
        <v>44643</v>
      </c>
      <c r="B180" s="12" t="s">
        <v>9</v>
      </c>
      <c r="C180" s="20">
        <v>67</v>
      </c>
      <c r="D180" s="12" t="s">
        <v>37</v>
      </c>
      <c r="E180" s="12"/>
      <c r="F180" s="9" t="s">
        <v>14</v>
      </c>
      <c r="G180" s="9" t="s">
        <v>44</v>
      </c>
      <c r="H180" s="10">
        <v>1</v>
      </c>
      <c r="I180" s="8" t="s">
        <v>13</v>
      </c>
    </row>
    <row r="181" spans="1:9" x14ac:dyDescent="0.25">
      <c r="A181" s="19">
        <v>44643</v>
      </c>
      <c r="B181" s="12" t="s">
        <v>9</v>
      </c>
      <c r="C181" s="20">
        <v>67</v>
      </c>
      <c r="D181" s="12" t="s">
        <v>37</v>
      </c>
      <c r="E181" s="12"/>
      <c r="F181" s="9" t="s">
        <v>14</v>
      </c>
      <c r="G181" s="9" t="s">
        <v>45</v>
      </c>
      <c r="H181" s="10">
        <v>1</v>
      </c>
      <c r="I181" s="8" t="s">
        <v>13</v>
      </c>
    </row>
    <row r="182" spans="1:9" x14ac:dyDescent="0.25">
      <c r="A182" s="18">
        <v>44643</v>
      </c>
      <c r="B182" s="8" t="s">
        <v>9</v>
      </c>
      <c r="C182" s="15">
        <v>94</v>
      </c>
      <c r="D182" s="8" t="s">
        <v>37</v>
      </c>
      <c r="E182" s="8"/>
      <c r="F182" s="9" t="s">
        <v>14</v>
      </c>
      <c r="G182" s="9" t="s">
        <v>27</v>
      </c>
      <c r="H182" s="10">
        <v>1</v>
      </c>
      <c r="I182" s="8" t="s">
        <v>13</v>
      </c>
    </row>
    <row r="183" spans="1:9" x14ac:dyDescent="0.25">
      <c r="A183" s="19">
        <v>44643</v>
      </c>
      <c r="B183" s="12" t="s">
        <v>9</v>
      </c>
      <c r="C183" s="20">
        <v>94</v>
      </c>
      <c r="D183" s="12" t="s">
        <v>37</v>
      </c>
      <c r="E183" s="12"/>
      <c r="F183" s="9" t="s">
        <v>14</v>
      </c>
      <c r="G183" s="9" t="s">
        <v>42</v>
      </c>
      <c r="H183" s="10">
        <v>1</v>
      </c>
      <c r="I183" s="8" t="s">
        <v>13</v>
      </c>
    </row>
    <row r="184" spans="1:9" x14ac:dyDescent="0.25">
      <c r="A184" s="19">
        <v>44643</v>
      </c>
      <c r="B184" s="12" t="s">
        <v>9</v>
      </c>
      <c r="C184" s="20">
        <v>94</v>
      </c>
      <c r="D184" s="12" t="s">
        <v>37</v>
      </c>
      <c r="E184" s="12"/>
      <c r="F184" s="9" t="s">
        <v>14</v>
      </c>
      <c r="G184" s="9" t="s">
        <v>43</v>
      </c>
      <c r="H184" s="10">
        <v>1</v>
      </c>
      <c r="I184" s="8" t="s">
        <v>13</v>
      </c>
    </row>
    <row r="185" spans="1:9" x14ac:dyDescent="0.25">
      <c r="A185" s="19">
        <v>44643</v>
      </c>
      <c r="B185" s="12" t="s">
        <v>9</v>
      </c>
      <c r="C185" s="20">
        <v>94</v>
      </c>
      <c r="D185" s="12" t="s">
        <v>37</v>
      </c>
      <c r="E185" s="12"/>
      <c r="F185"/>
      <c r="G185" s="9" t="s">
        <v>19</v>
      </c>
      <c r="H185" s="10">
        <v>6</v>
      </c>
      <c r="I185" s="8" t="s">
        <v>20</v>
      </c>
    </row>
    <row r="186" spans="1:9" x14ac:dyDescent="0.25">
      <c r="A186" s="19">
        <v>44643</v>
      </c>
      <c r="B186" s="12" t="s">
        <v>9</v>
      </c>
      <c r="C186" s="20">
        <v>94</v>
      </c>
      <c r="D186" s="12" t="s">
        <v>37</v>
      </c>
      <c r="E186" s="12"/>
    </row>
    <row r="187" spans="1:9" x14ac:dyDescent="0.25">
      <c r="A187" s="18">
        <v>44644</v>
      </c>
      <c r="B187" s="8" t="s">
        <v>9</v>
      </c>
      <c r="C187" s="15">
        <v>67</v>
      </c>
      <c r="D187" s="8" t="s">
        <v>37</v>
      </c>
      <c r="E187" s="8"/>
      <c r="F187" s="9" t="s">
        <v>14</v>
      </c>
      <c r="G187" s="9" t="s">
        <v>27</v>
      </c>
      <c r="H187" s="27">
        <v>27</v>
      </c>
      <c r="I187" s="8" t="s">
        <v>13</v>
      </c>
    </row>
    <row r="188" spans="1:9" x14ac:dyDescent="0.25">
      <c r="A188" s="19">
        <v>44644</v>
      </c>
      <c r="B188" s="12" t="s">
        <v>9</v>
      </c>
      <c r="C188" s="20">
        <v>67</v>
      </c>
      <c r="D188" s="12" t="s">
        <v>37</v>
      </c>
      <c r="E188" s="12"/>
      <c r="F188" s="9" t="s">
        <v>14</v>
      </c>
      <c r="G188" s="9" t="s">
        <v>42</v>
      </c>
      <c r="H188" s="27">
        <v>3</v>
      </c>
      <c r="I188" s="8" t="s">
        <v>13</v>
      </c>
    </row>
    <row r="189" spans="1:9" x14ac:dyDescent="0.25">
      <c r="A189" s="19">
        <v>44644</v>
      </c>
      <c r="B189" s="12" t="s">
        <v>9</v>
      </c>
      <c r="C189" s="20">
        <v>67</v>
      </c>
      <c r="D189" s="12" t="s">
        <v>37</v>
      </c>
      <c r="E189" s="12"/>
      <c r="F189" s="22" t="s">
        <v>30</v>
      </c>
      <c r="G189" s="9" t="s">
        <v>46</v>
      </c>
      <c r="H189" s="27">
        <v>3</v>
      </c>
      <c r="I189" s="8" t="s">
        <v>13</v>
      </c>
    </row>
    <row r="190" spans="1:9" x14ac:dyDescent="0.25">
      <c r="A190" s="19">
        <v>44644</v>
      </c>
      <c r="B190" s="12" t="s">
        <v>9</v>
      </c>
      <c r="C190" s="20">
        <v>67</v>
      </c>
      <c r="D190" s="12" t="s">
        <v>37</v>
      </c>
      <c r="E190" s="12"/>
      <c r="F190" s="9" t="s">
        <v>14</v>
      </c>
      <c r="G190" s="9" t="s">
        <v>44</v>
      </c>
      <c r="H190" s="27">
        <v>1</v>
      </c>
      <c r="I190" s="8" t="s">
        <v>13</v>
      </c>
    </row>
    <row r="191" spans="1:9" x14ac:dyDescent="0.25">
      <c r="A191" s="19">
        <v>44644</v>
      </c>
      <c r="B191" s="12" t="s">
        <v>9</v>
      </c>
      <c r="C191" s="20">
        <v>67</v>
      </c>
      <c r="D191" s="12" t="s">
        <v>37</v>
      </c>
      <c r="E191" s="12"/>
      <c r="F191" s="9" t="s">
        <v>14</v>
      </c>
      <c r="G191" s="9" t="s">
        <v>45</v>
      </c>
      <c r="H191" s="27">
        <v>1</v>
      </c>
      <c r="I191" s="8" t="s">
        <v>13</v>
      </c>
    </row>
    <row r="192" spans="1:9" x14ac:dyDescent="0.25">
      <c r="A192" s="19"/>
      <c r="B192" s="12"/>
      <c r="C192" s="20"/>
      <c r="D192" s="12"/>
      <c r="E192" s="12"/>
      <c r="F192" s="9" t="s">
        <v>14</v>
      </c>
      <c r="G192" s="9" t="s">
        <v>43</v>
      </c>
      <c r="H192" s="27">
        <v>3</v>
      </c>
      <c r="I192" s="8" t="s">
        <v>13</v>
      </c>
    </row>
    <row r="193" spans="1:9" x14ac:dyDescent="0.25">
      <c r="A193" s="18">
        <v>44644</v>
      </c>
      <c r="B193" s="8" t="s">
        <v>9</v>
      </c>
      <c r="C193" s="15">
        <v>94</v>
      </c>
      <c r="D193" s="8" t="s">
        <v>37</v>
      </c>
      <c r="E193" s="8"/>
      <c r="F193" s="9" t="s">
        <v>14</v>
      </c>
      <c r="G193" s="9" t="s">
        <v>27</v>
      </c>
      <c r="H193" s="10">
        <v>8</v>
      </c>
      <c r="I193" s="8" t="s">
        <v>13</v>
      </c>
    </row>
    <row r="194" spans="1:9" x14ac:dyDescent="0.25">
      <c r="A194" s="19">
        <v>44644</v>
      </c>
      <c r="B194" s="12" t="s">
        <v>9</v>
      </c>
      <c r="C194" s="20">
        <v>94</v>
      </c>
      <c r="D194" s="12" t="s">
        <v>37</v>
      </c>
      <c r="E194" s="12"/>
      <c r="F194"/>
      <c r="G194" s="9" t="s">
        <v>19</v>
      </c>
      <c r="H194" s="10">
        <v>6</v>
      </c>
      <c r="I194" s="8" t="s">
        <v>20</v>
      </c>
    </row>
    <row r="195" spans="1:9" x14ac:dyDescent="0.25">
      <c r="A195" s="19">
        <v>44644</v>
      </c>
      <c r="B195" s="12" t="s">
        <v>9</v>
      </c>
      <c r="C195" s="20">
        <v>94</v>
      </c>
      <c r="D195" s="12" t="s">
        <v>37</v>
      </c>
      <c r="E195" s="12"/>
    </row>
  </sheetData>
  <autoFilter ref="A2:I195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tabSelected="1" workbookViewId="0">
      <selection activeCell="H3" sqref="H3"/>
    </sheetView>
  </sheetViews>
  <sheetFormatPr defaultRowHeight="15" x14ac:dyDescent="0.25"/>
  <cols>
    <col min="1" max="1" width="22.28515625" customWidth="1"/>
    <col min="2" max="2" width="33.42578125" customWidth="1"/>
    <col min="3" max="3" width="17.85546875" customWidth="1"/>
  </cols>
  <sheetData>
    <row r="1" spans="1:14" ht="54" x14ac:dyDescent="0.25">
      <c r="A1" s="28">
        <v>44630</v>
      </c>
      <c r="B1" s="29" t="s">
        <v>47</v>
      </c>
      <c r="C1" s="30" t="s">
        <v>48</v>
      </c>
      <c r="D1" s="31" t="s">
        <v>49</v>
      </c>
      <c r="E1" s="32" t="s">
        <v>50</v>
      </c>
      <c r="F1" s="33" t="s">
        <v>51</v>
      </c>
      <c r="G1" s="34" t="s">
        <v>52</v>
      </c>
      <c r="H1" s="35">
        <v>44610</v>
      </c>
      <c r="I1" s="35">
        <v>44611</v>
      </c>
      <c r="J1" s="35">
        <v>44612</v>
      </c>
      <c r="K1" s="35">
        <v>44613</v>
      </c>
      <c r="L1" s="35">
        <v>44614</v>
      </c>
    </row>
    <row r="2" spans="1:14" x14ac:dyDescent="0.25">
      <c r="A2" s="36" t="s">
        <v>53</v>
      </c>
      <c r="B2" s="30" t="s">
        <v>54</v>
      </c>
      <c r="C2" s="30"/>
      <c r="D2" s="37"/>
      <c r="E2" s="38"/>
      <c r="F2" s="39"/>
      <c r="G2" s="40"/>
      <c r="H2" s="41">
        <v>0</v>
      </c>
      <c r="I2" s="41">
        <v>0</v>
      </c>
      <c r="J2" s="41">
        <v>0</v>
      </c>
      <c r="K2" s="41">
        <v>0</v>
      </c>
      <c r="L2" s="41">
        <v>0</v>
      </c>
    </row>
    <row r="3" spans="1:14" ht="135" x14ac:dyDescent="0.25">
      <c r="A3" s="42" t="s">
        <v>55</v>
      </c>
      <c r="B3" s="43" t="s">
        <v>56</v>
      </c>
      <c r="C3" s="44">
        <v>90</v>
      </c>
      <c r="D3" s="44" t="s">
        <v>57</v>
      </c>
      <c r="E3" s="44">
        <v>87</v>
      </c>
      <c r="F3" s="44">
        <v>87</v>
      </c>
      <c r="G3" s="44">
        <v>3</v>
      </c>
      <c r="H3" s="45" t="str">
        <f>IFERROR(VLOOKUP($A3,INDEX('Архив отчетов'!$E:$H,MATCH(H$1,'Архив отчетов'!$A:$A,),):INDEX('Архив отчетов'!$E:$H,MATCH(H$1,'Архив отчетов'!$A:$A),),4,),"")</f>
        <v/>
      </c>
      <c r="I3" s="45">
        <f>IFERROR(VLOOKUP($A3,INDEX('Архив отчетов'!$E:$H,MATCH(I$1,'Архив отчетов'!$A:$A,),):INDEX('Архив отчетов'!$E:$H,MATCH(I$1,'Архив отчетов'!$A:$A),),4,),"")</f>
        <v>37</v>
      </c>
      <c r="J3" s="45">
        <f>IFERROR(VLOOKUP($A3,INDEX('Архив отчетов'!$E:$H,MATCH(J$1,'Архив отчетов'!$A:$A,),):INDEX('Архив отчетов'!$E:$H,MATCH(J$1,'Архив отчетов'!$A:$A),),4,),"")</f>
        <v>9</v>
      </c>
      <c r="K3" s="45">
        <f>IFERROR(VLOOKUP($A3,INDEX('Архив отчетов'!$E:$H,MATCH(K$1,'Архив отчетов'!$A:$A,),):INDEX('Архив отчетов'!$E:$H,MATCH(K$1,'Архив отчетов'!$A:$A),),4,),"")</f>
        <v>24</v>
      </c>
      <c r="L3" s="45">
        <f>IFERROR(VLOOKUP($A3,INDEX('Архив отчетов'!$E:$H,MATCH(L$1,'Архив отчетов'!$A:$A,),):INDEX('Архив отчетов'!$E:$H,MATCH(L$1,'Архив отчетов'!$A:$A),),4,),"")</f>
        <v>3</v>
      </c>
      <c r="N3" t="s">
        <v>63</v>
      </c>
    </row>
    <row r="4" spans="1:14" ht="135" x14ac:dyDescent="0.25">
      <c r="A4" s="42" t="s">
        <v>58</v>
      </c>
      <c r="B4" s="43" t="s">
        <v>59</v>
      </c>
      <c r="C4" s="44">
        <v>5550</v>
      </c>
      <c r="D4" s="44" t="s">
        <v>57</v>
      </c>
      <c r="E4" s="44">
        <v>1570</v>
      </c>
      <c r="F4" s="44">
        <v>1570</v>
      </c>
      <c r="G4" s="44">
        <v>3980</v>
      </c>
      <c r="H4" s="45" t="str">
        <f>IFERROR(VLOOKUP($A4,INDEX('Архив отчетов'!$E:$H,MATCH(H$1,'Архив отчетов'!$A:$A,),):INDEX('Архив отчетов'!$E:$H,MATCH(H$1,'Архив отчетов'!$A:$A),),4,),"")</f>
        <v/>
      </c>
      <c r="I4" s="45" t="str">
        <f>IFERROR(VLOOKUP($A4,INDEX('Архив отчетов'!$E:$H,MATCH(I$1,'Архив отчетов'!$A:$A,),):INDEX('Архив отчетов'!$E:$H,MATCH(I$1,'Архив отчетов'!$A:$A),),4,),"")</f>
        <v/>
      </c>
      <c r="J4" s="45" t="str">
        <f>IFERROR(VLOOKUP($A4,INDEX('Архив отчетов'!$E:$H,MATCH(J$1,'Архив отчетов'!$A:$A,),):INDEX('Архив отчетов'!$E:$H,MATCH(J$1,'Архив отчетов'!$A:$A),),4,),"")</f>
        <v/>
      </c>
      <c r="K4" s="45" t="str">
        <f>IFERROR(VLOOKUP($A4,INDEX('Архив отчетов'!$E:$H,MATCH(K$1,'Архив отчетов'!$A:$A,),):INDEX('Архив отчетов'!$E:$H,MATCH(K$1,'Архив отчетов'!$A:$A),),4,),"")</f>
        <v/>
      </c>
      <c r="L4" s="45" t="str">
        <f>IFERROR(VLOOKUP($A4,INDEX('Архив отчетов'!$E:$H,MATCH(L$1,'Архив отчетов'!$A:$A,),):INDEX('Архив отчетов'!$E:$H,MATCH(L$1,'Архив отчетов'!$A:$A),),4,),"")</f>
        <v/>
      </c>
    </row>
    <row r="5" spans="1:14" ht="121.5" x14ac:dyDescent="0.25">
      <c r="A5" s="42" t="s">
        <v>60</v>
      </c>
      <c r="B5" s="43" t="s">
        <v>61</v>
      </c>
      <c r="C5" s="44">
        <v>2610</v>
      </c>
      <c r="D5" s="44" t="s">
        <v>57</v>
      </c>
      <c r="E5" s="44">
        <v>561</v>
      </c>
      <c r="F5" s="44">
        <v>561</v>
      </c>
      <c r="G5" s="44">
        <v>2049</v>
      </c>
      <c r="H5" s="45" t="str">
        <f>IFERROR(VLOOKUP($A5,INDEX('Архив отчетов'!$E:$H,MATCH(H$1,'Архив отчетов'!$A:$A,),):INDEX('Архив отчетов'!$E:$H,MATCH(H$1,'Архив отчетов'!$A:$A),),4,),"")</f>
        <v/>
      </c>
      <c r="I5" s="45" t="str">
        <f>IFERROR(VLOOKUP($A5,INDEX('Архив отчетов'!$E:$H,MATCH(I$1,'Архив отчетов'!$A:$A,),):INDEX('Архив отчетов'!$E:$H,MATCH(I$1,'Архив отчетов'!$A:$A),),4,),"")</f>
        <v/>
      </c>
      <c r="J5" s="45" t="str">
        <f>IFERROR(VLOOKUP($A5,INDEX('Архив отчетов'!$E:$H,MATCH(J$1,'Архив отчетов'!$A:$A,),):INDEX('Архив отчетов'!$E:$H,MATCH(J$1,'Архив отчетов'!$A:$A),),4,),"")</f>
        <v/>
      </c>
      <c r="K5" s="45" t="str">
        <f>IFERROR(VLOOKUP($A5,INDEX('Архив отчетов'!$E:$H,MATCH(K$1,'Архив отчетов'!$A:$A,),):INDEX('Архив отчетов'!$E:$H,MATCH(K$1,'Архив отчетов'!$A:$A),),4,),"")</f>
        <v/>
      </c>
      <c r="L5" s="45" t="str">
        <f>IFERROR(VLOOKUP($A5,INDEX('Архив отчетов'!$E:$H,MATCH(L$1,'Архив отчетов'!$A:$A,),):INDEX('Архив отчетов'!$E:$H,MATCH(L$1,'Архив отчетов'!$A:$A),),4,),"")</f>
        <v/>
      </c>
    </row>
    <row r="6" spans="1:14" x14ac:dyDescent="0.25">
      <c r="A6" s="42" t="s">
        <v>62</v>
      </c>
      <c r="B6" s="43" t="s">
        <v>12</v>
      </c>
      <c r="C6" s="44">
        <v>2010</v>
      </c>
      <c r="D6" s="44" t="s">
        <v>13</v>
      </c>
      <c r="E6" s="44">
        <v>543</v>
      </c>
      <c r="F6" s="44">
        <v>543</v>
      </c>
      <c r="G6" s="44">
        <v>1467</v>
      </c>
      <c r="H6" s="45" t="str">
        <f>IFERROR(VLOOKUP($A6,INDEX('Архив отчетов'!$E:$H,MATCH(H$1,'Архив отчетов'!$A:$A,),):INDEX('Архив отчетов'!$E:$H,MATCH(H$1,'Архив отчетов'!$A:$A),),4,),"")</f>
        <v/>
      </c>
      <c r="I6" s="45" t="str">
        <f>IFERROR(VLOOKUP($A6,INDEX('Архив отчетов'!$E:$H,MATCH(I$1,'Архив отчетов'!$A:$A,),):INDEX('Архив отчетов'!$E:$H,MATCH(I$1,'Архив отчетов'!$A:$A),),4,),"")</f>
        <v/>
      </c>
      <c r="J6" s="45" t="str">
        <f>IFERROR(VLOOKUP($A6,INDEX('Архив отчетов'!$E:$H,MATCH(J$1,'Архив отчетов'!$A:$A,),):INDEX('Архив отчетов'!$E:$H,MATCH(J$1,'Архив отчетов'!$A:$A),),4,),"")</f>
        <v/>
      </c>
      <c r="K6" s="45" t="str">
        <f>IFERROR(VLOOKUP($A6,INDEX('Архив отчетов'!$E:$H,MATCH(K$1,'Архив отчетов'!$A:$A,),):INDEX('Архив отчетов'!$E:$H,MATCH(K$1,'Архив отчетов'!$A:$A),),4,),"")</f>
        <v/>
      </c>
      <c r="L6" s="45" t="str">
        <f>IFERROR(VLOOKUP($A6,INDEX('Архив отчетов'!$E:$H,MATCH(L$1,'Архив отчетов'!$A:$A,),):INDEX('Архив отчетов'!$E:$H,MATCH(L$1,'Архив отчетов'!$A:$A),),4,),"")</f>
        <v/>
      </c>
    </row>
  </sheetData>
  <conditionalFormatting sqref="C3:F6 G1:G6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Архив отчетов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Коля</cp:lastModifiedBy>
  <dcterms:created xsi:type="dcterms:W3CDTF">2022-03-24T16:43:10Z</dcterms:created>
  <dcterms:modified xsi:type="dcterms:W3CDTF">2022-03-25T05:48:13Z</dcterms:modified>
</cp:coreProperties>
</file>