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EBA0E83-9E0B-4B7C-9E4C-2B3C427AFB5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данные" sheetId="2" r:id="rId2"/>
  </sheets>
  <definedNames>
    <definedName name="время">Таблица2[время]</definedName>
    <definedName name="дата">Таблица1[дата]</definedName>
    <definedName name="диспетчера">Таблица4[диспетчера]</definedName>
    <definedName name="ЛЦ1">Таблица6[ЛЦ1]</definedName>
    <definedName name="ЛЦ2">Таблица7[ЛЦ2]</definedName>
    <definedName name="ЛЦ3">Таблица8[ЛЦ3]</definedName>
    <definedName name="Оксиум">Таблица9[Оксиум]</definedName>
    <definedName name="РИЦ">Таблица12[РИЦ]</definedName>
    <definedName name="смена">Таблица3[смена]</definedName>
    <definedName name="статус">Таблица5[Статус]</definedName>
    <definedName name="Сушкапеска">Таблица10[Сушкапеска]</definedName>
    <definedName name="ТОЦ">Таблица11[ТОЦ]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J22" i="1"/>
  <c r="L18" i="1"/>
  <c r="L10" i="1"/>
  <c r="K14" i="1" l="1"/>
  <c r="J14" i="1"/>
  <c r="A2" i="2" l="1"/>
  <c r="B2" i="2"/>
</calcChain>
</file>

<file path=xl/sharedStrings.xml><?xml version="1.0" encoding="utf-8"?>
<sst xmlns="http://schemas.openxmlformats.org/spreadsheetml/2006/main" count="75" uniqueCount="53">
  <si>
    <t xml:space="preserve">сменный № заявки </t>
  </si>
  <si>
    <t>подразделение и ФИО давшего заявку</t>
  </si>
  <si>
    <t>время принятия заявки</t>
  </si>
  <si>
    <t>8-920-999-99-99</t>
  </si>
  <si>
    <t>время начала выполнения заявки</t>
  </si>
  <si>
    <t>время окончания выполнения заявки</t>
  </si>
  <si>
    <t>Дата</t>
  </si>
  <si>
    <t>№ смены</t>
  </si>
  <si>
    <t>ФИО Диспетчера</t>
  </si>
  <si>
    <t>формулировка заявки</t>
  </si>
  <si>
    <t>время</t>
  </si>
  <si>
    <t>дата</t>
  </si>
  <si>
    <t>смена</t>
  </si>
  <si>
    <t>диспетчера</t>
  </si>
  <si>
    <t>Совмещение заявок</t>
  </si>
  <si>
    <t>№ заявки</t>
  </si>
  <si>
    <t>время нач</t>
  </si>
  <si>
    <t>время окон</t>
  </si>
  <si>
    <t>Затраченное время</t>
  </si>
  <si>
    <t>Статус</t>
  </si>
  <si>
    <t>в работе</t>
  </si>
  <si>
    <t>выполнена</t>
  </si>
  <si>
    <t>не выполнена</t>
  </si>
  <si>
    <t>статус</t>
  </si>
  <si>
    <t>в ожидании</t>
  </si>
  <si>
    <t>приостановлена</t>
  </si>
  <si>
    <t>ЛЦ1</t>
  </si>
  <si>
    <t>ЛЦ2</t>
  </si>
  <si>
    <t>ЛЦ3</t>
  </si>
  <si>
    <t>РИЦ</t>
  </si>
  <si>
    <t>Оксиум</t>
  </si>
  <si>
    <t>Сушкапеска</t>
  </si>
  <si>
    <t>ТОЦ</t>
  </si>
  <si>
    <t>Иванов</t>
  </si>
  <si>
    <t>Иванов1</t>
  </si>
  <si>
    <t>Иванов2</t>
  </si>
  <si>
    <t>Иванов3</t>
  </si>
  <si>
    <t>Иванов4</t>
  </si>
  <si>
    <t>Иванов5</t>
  </si>
  <si>
    <t>Иванов6</t>
  </si>
  <si>
    <t>Иванов В.В.</t>
  </si>
  <si>
    <t>Иванов1 М.В.</t>
  </si>
  <si>
    <t>Иванов2 М.В.</t>
  </si>
  <si>
    <t>Иванов3 Д. В.</t>
  </si>
  <si>
    <t>??? таблица телефонных номеров ???</t>
  </si>
  <si>
    <t>цех</t>
  </si>
  <si>
    <t>фио</t>
  </si>
  <si>
    <t>лц1</t>
  </si>
  <si>
    <t>иванов</t>
  </si>
  <si>
    <t>55-40</t>
  </si>
  <si>
    <t>номер отдела</t>
  </si>
  <si>
    <t>моб номер</t>
  </si>
  <si>
    <t>55-99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</si>
</sst>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0" fillId="2" borderId="1" xfId="0" applyFill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3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[$-F400]h:mm:ss\ AM/PM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1:B2" totalsRowShown="0" headerRowDxfId="35" dataDxfId="34">
  <autoFilter ref="B1:B2" xr:uid="{00000000-0009-0000-0100-000001000000}"/>
  <tableColumns count="1">
    <tableColumn id="1" xr3:uid="{00000000-0010-0000-0000-000001000000}" name="дата" dataDxfId="33">
      <calculatedColumnFormula>NOW()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1:A2" totalsRowShown="0" headerRowDxfId="32" dataDxfId="31">
  <autoFilter ref="A1:A2" xr:uid="{00000000-0009-0000-0100-000002000000}"/>
  <tableColumns count="1">
    <tableColumn id="1" xr3:uid="{00000000-0010-0000-0100-000001000000}" name="время" dataDxfId="30">
      <calculatedColumnFormula>NOW()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3" displayName="Таблица3" ref="C1:C3" totalsRowShown="0" headerRowDxfId="29" dataDxfId="28">
  <autoFilter ref="C1:C3" xr:uid="{00000000-0009-0000-0100-000003000000}"/>
  <tableColumns count="1">
    <tableColumn id="1" xr3:uid="{00000000-0010-0000-0200-000001000000}" name="смена" dataDxfId="2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4" displayName="Таблица4" ref="D1:D5" totalsRowShown="0" headerRowDxfId="26" dataDxfId="25">
  <autoFilter ref="D1:D5" xr:uid="{00000000-0009-0000-0100-000004000000}"/>
  <sortState xmlns:xlrd2="http://schemas.microsoft.com/office/spreadsheetml/2017/richdata2" ref="D2:D5">
    <sortCondition ref="D5"/>
  </sortState>
  <tableColumns count="1">
    <tableColumn id="1" xr3:uid="{00000000-0010-0000-0300-000001000000}" name="диспетчера" dataDxfId="2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5" displayName="Таблица5" ref="E1:E6" totalsRowShown="0" headerRowDxfId="23" dataDxfId="22">
  <autoFilter ref="E1:E6" xr:uid="{00000000-0009-0000-0100-000005000000}"/>
  <tableColumns count="1">
    <tableColumn id="1" xr3:uid="{00000000-0010-0000-0400-000001000000}" name="Статус" dataDxfId="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6" displayName="Таблица6" ref="G1:G2" totalsRowShown="0" headerRowDxfId="20" dataDxfId="19">
  <autoFilter ref="G1:G2" xr:uid="{00000000-0009-0000-0100-000006000000}"/>
  <tableColumns count="1">
    <tableColumn id="1" xr3:uid="{00000000-0010-0000-0500-000001000000}" name="ЛЦ1" dataDxfId="1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Таблица7" displayName="Таблица7" ref="H1:H2" totalsRowShown="0" headerRowDxfId="17" dataDxfId="16">
  <autoFilter ref="H1:H2" xr:uid="{00000000-0009-0000-0100-000007000000}"/>
  <tableColumns count="1">
    <tableColumn id="1" xr3:uid="{00000000-0010-0000-0600-000001000000}" name="ЛЦ2" dataDxfId="1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Таблица8" displayName="Таблица8" ref="I1:I2" totalsRowShown="0" headerRowDxfId="14" dataDxfId="13">
  <autoFilter ref="I1:I2" xr:uid="{00000000-0009-0000-0100-000008000000}"/>
  <tableColumns count="1">
    <tableColumn id="1" xr3:uid="{00000000-0010-0000-0700-000001000000}" name="ЛЦ3" dataDxfId="1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Таблица9" displayName="Таблица9" ref="J1:J2" totalsRowShown="0" headerRowDxfId="11" dataDxfId="10">
  <autoFilter ref="J1:J2" xr:uid="{00000000-0009-0000-0100-000009000000}"/>
  <tableColumns count="1">
    <tableColumn id="1" xr3:uid="{00000000-0010-0000-0800-000001000000}" name="Оксиум" dataDxfId="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Таблица10" displayName="Таблица10" ref="K1:K2" totalsRowShown="0" headerRowDxfId="8" dataDxfId="7">
  <autoFilter ref="K1:K2" xr:uid="{00000000-0009-0000-0100-00000A000000}"/>
  <tableColumns count="1">
    <tableColumn id="1" xr3:uid="{00000000-0010-0000-0900-000001000000}" name="Сушкапеска" dataDxfId="6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Таблица11" displayName="Таблица11" ref="L1:L2" totalsRowShown="0" headerRowDxfId="5" dataDxfId="4">
  <autoFilter ref="L1:L2" xr:uid="{00000000-0009-0000-0100-00000B000000}"/>
  <tableColumns count="1">
    <tableColumn id="1" xr3:uid="{00000000-0010-0000-0A00-000001000000}" name="ТОЦ" dataDxfId="3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Таблица12" displayName="Таблица12" ref="M1:M2" totalsRowShown="0" headerRowDxfId="2" dataDxfId="1">
  <autoFilter ref="M1:M2" xr:uid="{00000000-0009-0000-0100-00000C000000}"/>
  <tableColumns count="1">
    <tableColumn id="1" xr3:uid="{00000000-0010-0000-0B00-000001000000}" name="РИЦ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zoomScale="110" zoomScaleNormal="110" workbookViewId="0">
      <selection activeCell="F10" sqref="F10:F14"/>
    </sheetView>
  </sheetViews>
  <sheetFormatPr defaultRowHeight="15.75" x14ac:dyDescent="0.25"/>
  <cols>
    <col min="1" max="1" width="12.140625" style="1" customWidth="1"/>
    <col min="2" max="2" width="18.28515625" style="1" customWidth="1"/>
    <col min="3" max="3" width="11.7109375" style="1" customWidth="1"/>
    <col min="4" max="4" width="13" style="1" customWidth="1"/>
    <col min="5" max="5" width="17.5703125" style="1" customWidth="1"/>
    <col min="6" max="6" width="61.28515625" style="1" customWidth="1"/>
    <col min="7" max="7" width="16" style="1" customWidth="1"/>
    <col min="8" max="8" width="19.85546875" style="1" customWidth="1"/>
    <col min="9" max="9" width="10.85546875" style="1" customWidth="1"/>
    <col min="10" max="10" width="12.28515625" style="1" customWidth="1"/>
    <col min="11" max="11" width="13.7109375" style="1" customWidth="1"/>
    <col min="12" max="12" width="13.85546875" style="1" customWidth="1"/>
    <col min="13" max="16384" width="9.140625" style="1"/>
  </cols>
  <sheetData>
    <row r="1" spans="1:12" ht="15.75" customHeight="1" x14ac:dyDescent="0.25">
      <c r="B1" s="34" t="s">
        <v>6</v>
      </c>
      <c r="C1" s="35" t="s">
        <v>7</v>
      </c>
      <c r="D1" s="68" t="s">
        <v>8</v>
      </c>
      <c r="E1" s="69"/>
      <c r="F1" s="8"/>
    </row>
    <row r="2" spans="1:12" ht="16.5" thickBot="1" x14ac:dyDescent="0.3">
      <c r="B2" s="72"/>
      <c r="C2" s="63"/>
      <c r="D2" s="70"/>
      <c r="E2" s="71"/>
      <c r="F2" s="8"/>
    </row>
    <row r="3" spans="1:12" ht="15.75" customHeight="1" x14ac:dyDescent="0.25">
      <c r="B3" s="73">
        <v>44645.538200578703</v>
      </c>
      <c r="C3" s="35">
        <v>1</v>
      </c>
      <c r="D3" s="68" t="s">
        <v>41</v>
      </c>
      <c r="E3" s="69"/>
      <c r="F3" s="8"/>
    </row>
    <row r="4" spans="1:12" ht="16.5" thickBot="1" x14ac:dyDescent="0.3">
      <c r="B4" s="74"/>
      <c r="C4" s="63"/>
      <c r="D4" s="70"/>
      <c r="E4" s="71"/>
      <c r="F4" s="8"/>
    </row>
    <row r="6" spans="1:12" ht="16.5" thickBot="1" x14ac:dyDescent="0.3"/>
    <row r="7" spans="1:12" ht="15.75" customHeight="1" x14ac:dyDescent="0.25">
      <c r="A7" s="75" t="s">
        <v>0</v>
      </c>
      <c r="B7" s="51" t="s">
        <v>2</v>
      </c>
      <c r="C7" s="51" t="s">
        <v>1</v>
      </c>
      <c r="D7" s="51"/>
      <c r="E7" s="51"/>
      <c r="F7" s="51" t="s">
        <v>9</v>
      </c>
      <c r="G7" s="51" t="s">
        <v>4</v>
      </c>
      <c r="H7" s="54" t="s">
        <v>5</v>
      </c>
      <c r="I7" s="34" t="s">
        <v>14</v>
      </c>
      <c r="J7" s="35"/>
      <c r="K7" s="36"/>
      <c r="L7" s="19" t="s">
        <v>18</v>
      </c>
    </row>
    <row r="8" spans="1:12" x14ac:dyDescent="0.25">
      <c r="A8" s="76"/>
      <c r="B8" s="52"/>
      <c r="C8" s="52"/>
      <c r="D8" s="52"/>
      <c r="E8" s="52"/>
      <c r="F8" s="52"/>
      <c r="G8" s="52"/>
      <c r="H8" s="55"/>
      <c r="I8" s="37"/>
      <c r="J8" s="38"/>
      <c r="K8" s="39"/>
      <c r="L8" s="20"/>
    </row>
    <row r="9" spans="1:12" ht="16.5" thickBot="1" x14ac:dyDescent="0.3">
      <c r="A9" s="77"/>
      <c r="B9" s="53"/>
      <c r="C9" s="53"/>
      <c r="D9" s="53"/>
      <c r="E9" s="53"/>
      <c r="F9" s="53"/>
      <c r="G9" s="53"/>
      <c r="H9" s="56"/>
      <c r="I9" s="9" t="s">
        <v>15</v>
      </c>
      <c r="J9" s="10" t="s">
        <v>16</v>
      </c>
      <c r="K9" s="11" t="s">
        <v>17</v>
      </c>
      <c r="L9" s="21"/>
    </row>
    <row r="10" spans="1:12" x14ac:dyDescent="0.25">
      <c r="A10" s="25">
        <v>1</v>
      </c>
      <c r="B10" s="64">
        <v>44645.642727777777</v>
      </c>
      <c r="C10" s="45" t="s">
        <v>32</v>
      </c>
      <c r="D10" s="45" t="s">
        <v>38</v>
      </c>
      <c r="E10" s="45" t="s">
        <v>3</v>
      </c>
      <c r="F10" s="48"/>
      <c r="G10" s="27">
        <v>44645.639853356479</v>
      </c>
      <c r="H10" s="42">
        <v>44645.684982870371</v>
      </c>
      <c r="I10" s="25"/>
      <c r="J10" s="27"/>
      <c r="K10" s="29"/>
      <c r="L10" s="22">
        <f>H10-G10</f>
        <v>4.5129513891879469E-2</v>
      </c>
    </row>
    <row r="11" spans="1:12" ht="16.5" thickBot="1" x14ac:dyDescent="0.3">
      <c r="A11" s="57"/>
      <c r="B11" s="65"/>
      <c r="C11" s="46"/>
      <c r="D11" s="46"/>
      <c r="E11" s="46"/>
      <c r="F11" s="49"/>
      <c r="G11" s="40"/>
      <c r="H11" s="43"/>
      <c r="I11" s="26"/>
      <c r="J11" s="28"/>
      <c r="K11" s="30"/>
      <c r="L11" s="23"/>
    </row>
    <row r="12" spans="1:12" ht="16.5" thickBot="1" x14ac:dyDescent="0.3">
      <c r="A12" s="58"/>
      <c r="B12" s="13" t="s">
        <v>23</v>
      </c>
      <c r="C12" s="60"/>
      <c r="D12" s="46"/>
      <c r="E12" s="16"/>
      <c r="F12" s="49"/>
      <c r="G12" s="40"/>
      <c r="H12" s="43"/>
      <c r="I12" s="31"/>
      <c r="J12" s="32"/>
      <c r="K12" s="33"/>
      <c r="L12" s="23"/>
    </row>
    <row r="13" spans="1:12" x14ac:dyDescent="0.25">
      <c r="A13" s="58"/>
      <c r="B13" s="66" t="s">
        <v>24</v>
      </c>
      <c r="C13" s="60"/>
      <c r="D13" s="46"/>
      <c r="E13" s="16" t="s">
        <v>49</v>
      </c>
      <c r="F13" s="49"/>
      <c r="G13" s="40"/>
      <c r="H13" s="43"/>
      <c r="I13" s="26"/>
      <c r="J13" s="28"/>
      <c r="K13" s="30"/>
      <c r="L13" s="23"/>
    </row>
    <row r="14" spans="1:12" ht="16.5" thickBot="1" x14ac:dyDescent="0.3">
      <c r="A14" s="59"/>
      <c r="B14" s="67"/>
      <c r="C14" s="61"/>
      <c r="D14" s="62"/>
      <c r="E14" s="17"/>
      <c r="F14" s="50"/>
      <c r="G14" s="41"/>
      <c r="H14" s="44"/>
      <c r="I14" s="2"/>
      <c r="J14" s="3">
        <f>K10-J10</f>
        <v>0</v>
      </c>
      <c r="K14" s="12">
        <f>K12-J12</f>
        <v>0</v>
      </c>
      <c r="L14" s="24"/>
    </row>
    <row r="15" spans="1:12" x14ac:dyDescent="0.25">
      <c r="A15" s="75" t="s">
        <v>0</v>
      </c>
      <c r="B15" s="51" t="s">
        <v>2</v>
      </c>
      <c r="C15" s="51" t="s">
        <v>1</v>
      </c>
      <c r="D15" s="51"/>
      <c r="E15" s="51"/>
      <c r="F15" s="51" t="s">
        <v>9</v>
      </c>
      <c r="G15" s="51" t="s">
        <v>4</v>
      </c>
      <c r="H15" s="54" t="s">
        <v>5</v>
      </c>
      <c r="I15" s="34" t="s">
        <v>14</v>
      </c>
      <c r="J15" s="35"/>
      <c r="K15" s="36"/>
      <c r="L15" s="19" t="s">
        <v>18</v>
      </c>
    </row>
    <row r="16" spans="1:12" ht="15.75" customHeight="1" x14ac:dyDescent="0.25">
      <c r="A16" s="76"/>
      <c r="B16" s="52"/>
      <c r="C16" s="52"/>
      <c r="D16" s="52"/>
      <c r="E16" s="52"/>
      <c r="F16" s="52"/>
      <c r="G16" s="52"/>
      <c r="H16" s="55"/>
      <c r="I16" s="37"/>
      <c r="J16" s="38"/>
      <c r="K16" s="39"/>
      <c r="L16" s="20"/>
    </row>
    <row r="17" spans="1:12" ht="16.5" thickBot="1" x14ac:dyDescent="0.3">
      <c r="A17" s="77"/>
      <c r="B17" s="53"/>
      <c r="C17" s="53"/>
      <c r="D17" s="53"/>
      <c r="E17" s="53"/>
      <c r="F17" s="53"/>
      <c r="G17" s="53"/>
      <c r="H17" s="56"/>
      <c r="I17" s="14" t="s">
        <v>15</v>
      </c>
      <c r="J17" s="10" t="s">
        <v>16</v>
      </c>
      <c r="K17" s="11" t="s">
        <v>17</v>
      </c>
      <c r="L17" s="21"/>
    </row>
    <row r="18" spans="1:12" x14ac:dyDescent="0.25">
      <c r="A18" s="25">
        <v>1</v>
      </c>
      <c r="B18" s="64">
        <v>44645.642727777777</v>
      </c>
      <c r="C18" s="45" t="s">
        <v>30</v>
      </c>
      <c r="D18" s="45" t="s">
        <v>36</v>
      </c>
      <c r="E18" s="45" t="s">
        <v>3</v>
      </c>
      <c r="F18" s="48"/>
      <c r="G18" s="27">
        <v>44645.639853356479</v>
      </c>
      <c r="H18" s="42">
        <v>44645.684982870371</v>
      </c>
      <c r="I18" s="25"/>
      <c r="J18" s="27"/>
      <c r="K18" s="29"/>
      <c r="L18" s="22">
        <f>H18-G18</f>
        <v>4.5129513891879469E-2</v>
      </c>
    </row>
    <row r="19" spans="1:12" ht="16.5" thickBot="1" x14ac:dyDescent="0.3">
      <c r="A19" s="57"/>
      <c r="B19" s="65"/>
      <c r="C19" s="46"/>
      <c r="D19" s="46"/>
      <c r="E19" s="46"/>
      <c r="F19" s="49"/>
      <c r="G19" s="40"/>
      <c r="H19" s="43"/>
      <c r="I19" s="26"/>
      <c r="J19" s="28"/>
      <c r="K19" s="30"/>
      <c r="L19" s="23"/>
    </row>
    <row r="20" spans="1:12" ht="16.5" thickBot="1" x14ac:dyDescent="0.3">
      <c r="A20" s="58"/>
      <c r="B20" s="13" t="s">
        <v>23</v>
      </c>
      <c r="C20" s="60"/>
      <c r="D20" s="46"/>
      <c r="E20" s="47"/>
      <c r="F20" s="49"/>
      <c r="G20" s="40"/>
      <c r="H20" s="43"/>
      <c r="I20" s="31"/>
      <c r="J20" s="32"/>
      <c r="K20" s="33"/>
      <c r="L20" s="23"/>
    </row>
    <row r="21" spans="1:12" x14ac:dyDescent="0.25">
      <c r="A21" s="58"/>
      <c r="B21" s="66" t="s">
        <v>20</v>
      </c>
      <c r="C21" s="60"/>
      <c r="D21" s="46"/>
      <c r="E21" s="16" t="s">
        <v>52</v>
      </c>
      <c r="F21" s="49"/>
      <c r="G21" s="40"/>
      <c r="H21" s="43"/>
      <c r="I21" s="26"/>
      <c r="J21" s="28"/>
      <c r="K21" s="30"/>
      <c r="L21" s="23"/>
    </row>
    <row r="22" spans="1:12" ht="16.5" thickBot="1" x14ac:dyDescent="0.3">
      <c r="A22" s="59"/>
      <c r="B22" s="67"/>
      <c r="C22" s="61"/>
      <c r="D22" s="62"/>
      <c r="E22" s="17"/>
      <c r="F22" s="50"/>
      <c r="G22" s="41"/>
      <c r="H22" s="44"/>
      <c r="I22" s="2"/>
      <c r="J22" s="3">
        <f>K18-J18</f>
        <v>0</v>
      </c>
      <c r="K22" s="12">
        <f>K20-J20</f>
        <v>0</v>
      </c>
      <c r="L22" s="24"/>
    </row>
  </sheetData>
  <mergeCells count="54">
    <mergeCell ref="J20:J21"/>
    <mergeCell ref="K20:K21"/>
    <mergeCell ref="B21:B22"/>
    <mergeCell ref="H15:H17"/>
    <mergeCell ref="I15:K16"/>
    <mergeCell ref="C15:E17"/>
    <mergeCell ref="F15:F17"/>
    <mergeCell ref="G15:G17"/>
    <mergeCell ref="L15:L17"/>
    <mergeCell ref="A18:A22"/>
    <mergeCell ref="B18:B19"/>
    <mergeCell ref="C18:C22"/>
    <mergeCell ref="D18:D22"/>
    <mergeCell ref="E18:E20"/>
    <mergeCell ref="F18:F22"/>
    <mergeCell ref="G18:G22"/>
    <mergeCell ref="H18:H22"/>
    <mergeCell ref="I18:I19"/>
    <mergeCell ref="J18:J19"/>
    <mergeCell ref="K18:K19"/>
    <mergeCell ref="L18:L22"/>
    <mergeCell ref="I20:I21"/>
    <mergeCell ref="A15:A17"/>
    <mergeCell ref="B15:B17"/>
    <mergeCell ref="B1:B2"/>
    <mergeCell ref="C1:C2"/>
    <mergeCell ref="B3:B4"/>
    <mergeCell ref="A7:A9"/>
    <mergeCell ref="B7:B9"/>
    <mergeCell ref="C7:E9"/>
    <mergeCell ref="D1:E2"/>
    <mergeCell ref="A10:A14"/>
    <mergeCell ref="C10:C14"/>
    <mergeCell ref="D10:D14"/>
    <mergeCell ref="C3:C4"/>
    <mergeCell ref="B10:B11"/>
    <mergeCell ref="B13:B14"/>
    <mergeCell ref="D3:E4"/>
    <mergeCell ref="E10:E11"/>
    <mergeCell ref="G10:G14"/>
    <mergeCell ref="H10:H14"/>
    <mergeCell ref="F10:F14"/>
    <mergeCell ref="G7:G9"/>
    <mergeCell ref="H7:H9"/>
    <mergeCell ref="F7:F9"/>
    <mergeCell ref="L7:L9"/>
    <mergeCell ref="L10:L14"/>
    <mergeCell ref="I10:I11"/>
    <mergeCell ref="J10:J11"/>
    <mergeCell ref="K10:K11"/>
    <mergeCell ref="I12:I13"/>
    <mergeCell ref="J12:J13"/>
    <mergeCell ref="K12:K13"/>
    <mergeCell ref="I7:K8"/>
  </mergeCells>
  <conditionalFormatting sqref="A10:L10 A12:L14 A11:D11 F11:L11">
    <cfRule type="expression" dxfId="37" priority="2">
      <formula>$B$13="выполнена"</formula>
    </cfRule>
  </conditionalFormatting>
  <conditionalFormatting sqref="A18:L22">
    <cfRule type="expression" dxfId="36" priority="1">
      <formula>$B$13="выполнена"</formula>
    </cfRule>
  </conditionalFormatting>
  <dataValidations count="2">
    <dataValidation type="list" allowBlank="1" showInputMessage="1" showErrorMessage="1" sqref="D10:D14" xr:uid="{00000000-0002-0000-0000-000000000000}">
      <formula1>INDIRECT($C$10)</formula1>
    </dataValidation>
    <dataValidation type="list" allowBlank="1" showInputMessage="1" showErrorMessage="1" sqref="D18:D22" xr:uid="{FBCAD90C-EB3A-4622-9697-801DA4785A01}">
      <formula1>INDIRECT($C$18)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INDIRECT(данные!$B$1)</xm:f>
          </x14:formula1>
          <xm:sqref>B3:B4</xm:sqref>
        </x14:dataValidation>
        <x14:dataValidation type="list" allowBlank="1" showInputMessage="1" showErrorMessage="1" xr:uid="{00000000-0002-0000-0000-000002000000}">
          <x14:formula1>
            <xm:f>INDIRECT(данные!$A$1)</xm:f>
          </x14:formula1>
          <xm:sqref>B10 G10:H10 J10:K13 B18 G18:H18 J18:K21</xm:sqref>
        </x14:dataValidation>
        <x14:dataValidation type="list" allowBlank="1" showInputMessage="1" showErrorMessage="1" xr:uid="{00000000-0002-0000-0000-000003000000}">
          <x14:formula1>
            <xm:f>INDIRECT(данные!$C$1)</xm:f>
          </x14:formula1>
          <xm:sqref>C3:C4</xm:sqref>
        </x14:dataValidation>
        <x14:dataValidation type="list" allowBlank="1" showInputMessage="1" showErrorMessage="1" xr:uid="{00000000-0002-0000-0000-000004000000}">
          <x14:formula1>
            <xm:f>INDIRECT(данные!$D$1)</xm:f>
          </x14:formula1>
          <xm:sqref>D3</xm:sqref>
        </x14:dataValidation>
        <x14:dataValidation type="list" allowBlank="1" showInputMessage="1" showErrorMessage="1" xr:uid="{00000000-0002-0000-0000-000005000000}">
          <x14:formula1>
            <xm:f>INDIRECT(данные!$E$1)</xm:f>
          </x14:formula1>
          <xm:sqref>B13 B21</xm:sqref>
        </x14:dataValidation>
        <x14:dataValidation type="list" allowBlank="1" showInputMessage="1" showErrorMessage="1" xr:uid="{00000000-0002-0000-0000-000006000000}">
          <x14:formula1>
            <xm:f>данные!$G$1:$M$1</xm:f>
          </x14:formula1>
          <xm:sqref>C10:C14 C18:C22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workbookViewId="0">
      <selection activeCell="G24" sqref="G24:G26"/>
    </sheetView>
  </sheetViews>
  <sheetFormatPr defaultRowHeight="15" x14ac:dyDescent="0.25"/>
  <cols>
    <col min="1" max="1" width="15.5703125" customWidth="1"/>
    <col min="2" max="2" width="15.28515625" bestFit="1" customWidth="1"/>
    <col min="3" max="3" width="16.7109375" customWidth="1"/>
    <col min="4" max="4" width="29.28515625" customWidth="1"/>
    <col min="5" max="5" width="21.42578125" customWidth="1"/>
    <col min="7" max="7" width="14.28515625" customWidth="1"/>
    <col min="8" max="8" width="13.5703125" customWidth="1"/>
    <col min="9" max="9" width="11.42578125" customWidth="1"/>
    <col min="10" max="10" width="12.7109375" customWidth="1"/>
    <col min="11" max="11" width="16.140625" customWidth="1"/>
    <col min="12" max="12" width="15.85546875" customWidth="1"/>
    <col min="13" max="13" width="14.42578125" customWidth="1"/>
  </cols>
  <sheetData>
    <row r="1" spans="1:13" x14ac:dyDescent="0.25">
      <c r="A1" s="4" t="s">
        <v>10</v>
      </c>
      <c r="B1" s="4" t="s">
        <v>11</v>
      </c>
      <c r="C1" s="4" t="s">
        <v>12</v>
      </c>
      <c r="D1" s="4" t="s">
        <v>13</v>
      </c>
      <c r="E1" s="4" t="s">
        <v>19</v>
      </c>
      <c r="G1" s="4" t="s">
        <v>26</v>
      </c>
      <c r="H1" s="4" t="s">
        <v>27</v>
      </c>
      <c r="I1" s="4" t="s">
        <v>28</v>
      </c>
      <c r="J1" s="4" t="s">
        <v>30</v>
      </c>
      <c r="K1" s="4" t="s">
        <v>31</v>
      </c>
      <c r="L1" s="4" t="s">
        <v>32</v>
      </c>
      <c r="M1" s="4" t="s">
        <v>29</v>
      </c>
    </row>
    <row r="2" spans="1:13" x14ac:dyDescent="0.25">
      <c r="A2" s="7">
        <f ca="1">NOW()</f>
        <v>44646.66424421296</v>
      </c>
      <c r="B2" s="6">
        <f ca="1">NOW()</f>
        <v>44646.66424421296</v>
      </c>
      <c r="C2" s="5">
        <v>1</v>
      </c>
      <c r="D2" s="4" t="s">
        <v>40</v>
      </c>
      <c r="E2" s="15" t="s">
        <v>24</v>
      </c>
      <c r="G2" s="4" t="s">
        <v>33</v>
      </c>
      <c r="H2" s="4" t="s">
        <v>34</v>
      </c>
      <c r="I2" s="4" t="s">
        <v>35</v>
      </c>
      <c r="J2" s="4" t="s">
        <v>36</v>
      </c>
      <c r="K2" s="4" t="s">
        <v>37</v>
      </c>
      <c r="L2" s="4" t="s">
        <v>38</v>
      </c>
      <c r="M2" s="4" t="s">
        <v>39</v>
      </c>
    </row>
    <row r="3" spans="1:13" x14ac:dyDescent="0.25">
      <c r="C3" s="5">
        <v>2</v>
      </c>
      <c r="D3" s="4" t="s">
        <v>41</v>
      </c>
      <c r="E3" s="15" t="s">
        <v>20</v>
      </c>
    </row>
    <row r="4" spans="1:13" x14ac:dyDescent="0.25">
      <c r="D4" s="4" t="s">
        <v>42</v>
      </c>
      <c r="E4" s="15" t="s">
        <v>21</v>
      </c>
    </row>
    <row r="5" spans="1:13" x14ac:dyDescent="0.25">
      <c r="D5" s="4" t="s">
        <v>43</v>
      </c>
      <c r="E5" s="15" t="s">
        <v>25</v>
      </c>
    </row>
    <row r="6" spans="1:13" x14ac:dyDescent="0.25">
      <c r="E6" s="15" t="s">
        <v>22</v>
      </c>
    </row>
    <row r="7" spans="1:13" x14ac:dyDescent="0.25">
      <c r="E7" s="4"/>
    </row>
    <row r="8" spans="1:13" x14ac:dyDescent="0.25">
      <c r="E8" s="4"/>
    </row>
    <row r="9" spans="1:13" x14ac:dyDescent="0.25">
      <c r="E9" s="4"/>
    </row>
    <row r="10" spans="1:13" x14ac:dyDescent="0.25">
      <c r="E10" s="4"/>
    </row>
    <row r="15" spans="1:13" ht="15" customHeight="1" x14ac:dyDescent="0.25">
      <c r="A15" s="78" t="s">
        <v>44</v>
      </c>
      <c r="B15" s="78"/>
      <c r="C15" s="78"/>
      <c r="D15" s="78"/>
    </row>
    <row r="16" spans="1:13" x14ac:dyDescent="0.25">
      <c r="A16" s="18" t="s">
        <v>45</v>
      </c>
      <c r="B16" s="18" t="s">
        <v>46</v>
      </c>
      <c r="C16" s="18" t="s">
        <v>50</v>
      </c>
      <c r="D16" s="18" t="s">
        <v>51</v>
      </c>
    </row>
    <row r="17" spans="1:4" x14ac:dyDescent="0.25">
      <c r="A17" s="18" t="s">
        <v>47</v>
      </c>
      <c r="B17" s="18" t="s">
        <v>48</v>
      </c>
      <c r="C17" s="18" t="s">
        <v>49</v>
      </c>
      <c r="D17" s="18" t="s">
        <v>3</v>
      </c>
    </row>
    <row r="18" spans="1:4" x14ac:dyDescent="0.25">
      <c r="A18" s="18"/>
      <c r="B18" s="18"/>
      <c r="C18" s="18"/>
      <c r="D18" s="18"/>
    </row>
    <row r="19" spans="1:4" x14ac:dyDescent="0.25">
      <c r="A19" s="18"/>
      <c r="B19" s="18"/>
      <c r="C19" s="18"/>
      <c r="D19" s="18"/>
    </row>
    <row r="20" spans="1:4" x14ac:dyDescent="0.25">
      <c r="A20" s="18"/>
      <c r="B20" s="18"/>
      <c r="C20" s="18"/>
      <c r="D20" s="18"/>
    </row>
  </sheetData>
  <mergeCells count="1">
    <mergeCell ref="A15:D15"/>
  </mergeCell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Лист1</vt:lpstr>
      <vt:lpstr>данные</vt:lpstr>
      <vt:lpstr>время</vt:lpstr>
      <vt:lpstr>дата</vt:lpstr>
      <vt:lpstr>диспетчера</vt:lpstr>
      <vt:lpstr>ЛЦ1</vt:lpstr>
      <vt:lpstr>ЛЦ2</vt:lpstr>
      <vt:lpstr>ЛЦ3</vt:lpstr>
      <vt:lpstr>Оксиум</vt:lpstr>
      <vt:lpstr>РИЦ</vt:lpstr>
      <vt:lpstr>смена</vt:lpstr>
      <vt:lpstr>статус</vt:lpstr>
      <vt:lpstr>Сушкапеска</vt:lpstr>
      <vt:lpstr>ТОЦ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2022-03-26T12:56:41Z</dcterms:modified>
</cp:coreProperties>
</file>