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елефоны" sheetId="2" r:id="rId1"/>
    <sheet name="Список" sheetId="1" r:id="rId2"/>
    <sheet name="Лист3" sheetId="3" r:id="rId3"/>
  </sheets>
  <definedNames>
    <definedName name="Отделы">Список!$G$1:$G$2</definedName>
    <definedName name="Фамилия">OFFSET(Список!$A$1,MATCH(Список!$H$1,Список!$A:$A,0)-1,1,COUNTIF(Список!$A:$A,Список!$H$1),1)</definedName>
  </definedNames>
  <calcPr calcId="124519"/>
</workbook>
</file>

<file path=xl/calcChain.xml><?xml version="1.0" encoding="utf-8"?>
<calcChain xmlns="http://schemas.openxmlformats.org/spreadsheetml/2006/main">
  <c r="H1" i="1"/>
  <c r="D2" i="2"/>
  <c r="C2"/>
</calcChain>
</file>

<file path=xl/sharedStrings.xml><?xml version="1.0" encoding="utf-8"?>
<sst xmlns="http://schemas.openxmlformats.org/spreadsheetml/2006/main" count="31" uniqueCount="19">
  <si>
    <t>Отдел</t>
  </si>
  <si>
    <t>Фамилия</t>
  </si>
  <si>
    <t>тел.отдела</t>
  </si>
  <si>
    <t>тел.сотрудника</t>
  </si>
  <si>
    <t>Иванов</t>
  </si>
  <si>
    <t>Петров</t>
  </si>
  <si>
    <t>Сидоров</t>
  </si>
  <si>
    <t>Маша</t>
  </si>
  <si>
    <t>Даша</t>
  </si>
  <si>
    <t>Глаша</t>
  </si>
  <si>
    <t>8-923-333-1111</t>
  </si>
  <si>
    <t>8-923-333-1112</t>
  </si>
  <si>
    <t>8-923-333-1113</t>
  </si>
  <si>
    <t>8-923-333-1114</t>
  </si>
  <si>
    <t>8-923-333-1115</t>
  </si>
  <si>
    <t>8-923-333-1116</t>
  </si>
  <si>
    <t>отдел1</t>
  </si>
  <si>
    <t>отдел2</t>
  </si>
  <si>
    <t>1 и 2 строку удалять нельзя.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</si>
</sst>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2" fillId="5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showGridLines="0" workbookViewId="0">
      <selection activeCell="B2" sqref="B2"/>
    </sheetView>
  </sheetViews>
  <sheetFormatPr defaultRowHeight="15"/>
  <cols>
    <col min="1" max="1" width="13.28515625" customWidth="1"/>
    <col min="2" max="2" width="13.85546875" customWidth="1"/>
    <col min="3" max="3" width="16.7109375" customWidth="1"/>
    <col min="4" max="4" width="26" customWidth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I1" s="1"/>
      <c r="J1" s="1"/>
    </row>
    <row r="2" spans="1:10">
      <c r="A2" s="4" t="s">
        <v>17</v>
      </c>
      <c r="B2" s="4" t="s">
        <v>7</v>
      </c>
      <c r="C2" s="5">
        <f>IFERROR(VLOOKUP(B2,Список!B:C,2,0),"")</f>
        <v>3333</v>
      </c>
      <c r="D2" s="5" t="str">
        <f>IFERROR(VLOOKUP(B2,Список!B:D,3,0),"")</f>
        <v>8-923-333-1114</v>
      </c>
    </row>
  </sheetData>
  <dataValidations count="2">
    <dataValidation type="list" allowBlank="1" showInputMessage="1" showErrorMessage="1" sqref="A2">
      <formula1>Отделы</formula1>
    </dataValidation>
    <dataValidation type="list" allowBlank="1" showInputMessage="1" showErrorMessage="1" sqref="B2">
      <formula1>Фамилия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H9" sqref="H9"/>
    </sheetView>
  </sheetViews>
  <sheetFormatPr defaultRowHeight="15"/>
  <cols>
    <col min="1" max="1" width="11.42578125" customWidth="1"/>
    <col min="2" max="2" width="16.140625" customWidth="1"/>
    <col min="3" max="3" width="15" customWidth="1"/>
    <col min="4" max="4" width="32.140625" customWidth="1"/>
    <col min="10" max="10" width="38" customWidth="1"/>
  </cols>
  <sheetData>
    <row r="1" spans="1:10" ht="18.75">
      <c r="A1" t="s">
        <v>0</v>
      </c>
      <c r="B1" t="s">
        <v>1</v>
      </c>
      <c r="C1" t="s">
        <v>2</v>
      </c>
      <c r="D1" t="s">
        <v>3</v>
      </c>
      <c r="G1" s="2" t="s">
        <v>16</v>
      </c>
      <c r="H1" s="6" t="str">
        <f>Телефоны!A2</f>
        <v>отдел2</v>
      </c>
      <c r="J1" s="7" t="s">
        <v>18</v>
      </c>
    </row>
    <row r="2" spans="1:10">
      <c r="A2" t="s">
        <v>16</v>
      </c>
      <c r="B2" t="s">
        <v>4</v>
      </c>
      <c r="C2">
        <v>22222</v>
      </c>
      <c r="D2" t="s">
        <v>10</v>
      </c>
      <c r="G2" s="2" t="s">
        <v>17</v>
      </c>
    </row>
    <row r="3" spans="1:10">
      <c r="A3" t="s">
        <v>16</v>
      </c>
      <c r="B3" t="s">
        <v>5</v>
      </c>
      <c r="C3">
        <v>22222</v>
      </c>
      <c r="D3" t="s">
        <v>11</v>
      </c>
    </row>
    <row r="4" spans="1:10">
      <c r="A4" t="s">
        <v>16</v>
      </c>
      <c r="B4" t="s">
        <v>6</v>
      </c>
      <c r="C4">
        <v>22222</v>
      </c>
      <c r="D4" t="s">
        <v>12</v>
      </c>
    </row>
    <row r="5" spans="1:10">
      <c r="A5" t="s">
        <v>17</v>
      </c>
      <c r="B5" t="s">
        <v>7</v>
      </c>
      <c r="C5">
        <v>3333</v>
      </c>
      <c r="D5" t="s">
        <v>13</v>
      </c>
    </row>
    <row r="6" spans="1:10">
      <c r="A6" t="s">
        <v>17</v>
      </c>
      <c r="B6" t="s">
        <v>8</v>
      </c>
      <c r="C6">
        <v>3333</v>
      </c>
      <c r="D6" t="s">
        <v>14</v>
      </c>
    </row>
    <row r="7" spans="1:10">
      <c r="A7" t="s">
        <v>17</v>
      </c>
      <c r="B7" t="s">
        <v>9</v>
      </c>
      <c r="C7">
        <v>3333</v>
      </c>
      <c r="D7" t="s">
        <v>15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Телефоны</vt:lpstr>
      <vt:lpstr>Список</vt:lpstr>
      <vt:lpstr>Лист3</vt:lpstr>
      <vt:lpstr>Отделы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2022-03-27T10:34:26Z</dcterms:modified>
</cp:coreProperties>
</file>