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Задачка 2" sheetId="2" r:id="rId1"/>
  </sheets>
  <calcPr calcId="162913"/>
</workbook>
</file>

<file path=xl/calcChain.xml><?xml version="1.0" encoding="utf-8"?>
<calcChain xmlns="http://schemas.openxmlformats.org/spreadsheetml/2006/main">
  <c r="AD10" i="2" l="1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9" i="2"/>
  <c r="AB10" i="2"/>
  <c r="AC10" i="2" s="1"/>
  <c r="AB11" i="2"/>
  <c r="AC11" i="2" s="1"/>
  <c r="AB12" i="2"/>
  <c r="AB13" i="2"/>
  <c r="AB14" i="2"/>
  <c r="AC14" i="2" s="1"/>
  <c r="AB15" i="2"/>
  <c r="AC15" i="2" s="1"/>
  <c r="AB16" i="2"/>
  <c r="AB17" i="2"/>
  <c r="AB18" i="2"/>
  <c r="AC18" i="2" s="1"/>
  <c r="AB19" i="2"/>
  <c r="AC19" i="2" s="1"/>
  <c r="AB20" i="2"/>
  <c r="AB21" i="2"/>
  <c r="AB22" i="2"/>
  <c r="AC22" i="2" s="1"/>
  <c r="AB23" i="2"/>
  <c r="AC23" i="2" s="1"/>
  <c r="AB24" i="2"/>
  <c r="AB25" i="2"/>
  <c r="AB26" i="2"/>
  <c r="AC26" i="2" s="1"/>
  <c r="AB27" i="2"/>
  <c r="AC27" i="2" s="1"/>
  <c r="AB28" i="2"/>
  <c r="AB29" i="2"/>
  <c r="AB30" i="2"/>
  <c r="AC30" i="2" s="1"/>
  <c r="AB31" i="2"/>
  <c r="AC31" i="2" s="1"/>
  <c r="AB32" i="2"/>
  <c r="AB33" i="2"/>
  <c r="AB34" i="2"/>
  <c r="AC34" i="2" s="1"/>
  <c r="AB35" i="2"/>
  <c r="AC35" i="2" s="1"/>
  <c r="AB36" i="2"/>
  <c r="AB37" i="2"/>
  <c r="AB38" i="2"/>
  <c r="AC38" i="2" s="1"/>
  <c r="AB39" i="2"/>
  <c r="AC39" i="2" s="1"/>
  <c r="AB40" i="2"/>
  <c r="AB41" i="2"/>
  <c r="AB42" i="2"/>
  <c r="AC42" i="2" s="1"/>
  <c r="AB43" i="2"/>
  <c r="AC43" i="2" s="1"/>
  <c r="AB44" i="2"/>
  <c r="AB45" i="2"/>
  <c r="AB46" i="2"/>
  <c r="AC46" i="2" s="1"/>
  <c r="AB47" i="2"/>
  <c r="AC47" i="2" s="1"/>
  <c r="AB48" i="2"/>
  <c r="AB49" i="2"/>
  <c r="AB50" i="2"/>
  <c r="AC50" i="2" s="1"/>
  <c r="AB51" i="2"/>
  <c r="AC51" i="2" s="1"/>
  <c r="AB52" i="2"/>
  <c r="AB53" i="2"/>
  <c r="AB54" i="2"/>
  <c r="AC54" i="2" s="1"/>
  <c r="AB55" i="2"/>
  <c r="AC55" i="2" s="1"/>
  <c r="AB56" i="2"/>
  <c r="AB57" i="2"/>
  <c r="AB58" i="2"/>
  <c r="AC58" i="2" s="1"/>
  <c r="AB59" i="2"/>
  <c r="AC59" i="2" s="1"/>
  <c r="AB60" i="2"/>
  <c r="AB61" i="2"/>
  <c r="AB62" i="2"/>
  <c r="AC62" i="2" s="1"/>
  <c r="AB63" i="2"/>
  <c r="AC63" i="2" s="1"/>
  <c r="AB64" i="2"/>
  <c r="AB65" i="2"/>
  <c r="AB66" i="2"/>
  <c r="AC66" i="2" s="1"/>
  <c r="AB67" i="2"/>
  <c r="AC67" i="2" s="1"/>
  <c r="AB68" i="2"/>
  <c r="AB69" i="2"/>
  <c r="AB70" i="2"/>
  <c r="AC70" i="2" s="1"/>
  <c r="AB71" i="2"/>
  <c r="AC71" i="2" s="1"/>
  <c r="AB72" i="2"/>
  <c r="AB73" i="2"/>
  <c r="AB74" i="2"/>
  <c r="AC74" i="2" s="1"/>
  <c r="AB75" i="2"/>
  <c r="AC75" i="2" s="1"/>
  <c r="AB76" i="2"/>
  <c r="AB77" i="2"/>
  <c r="AB78" i="2"/>
  <c r="AC78" i="2" s="1"/>
  <c r="AB79" i="2"/>
  <c r="AC79" i="2" s="1"/>
  <c r="AB80" i="2"/>
  <c r="AB81" i="2"/>
  <c r="AB82" i="2"/>
  <c r="AC82" i="2" s="1"/>
  <c r="AB83" i="2"/>
  <c r="AC83" i="2" s="1"/>
  <c r="AB84" i="2"/>
  <c r="AB85" i="2"/>
  <c r="AB86" i="2"/>
  <c r="AC86" i="2" s="1"/>
  <c r="AB87" i="2"/>
  <c r="AC87" i="2" s="1"/>
  <c r="AB88" i="2"/>
  <c r="AB89" i="2"/>
  <c r="AB90" i="2"/>
  <c r="AC90" i="2" s="1"/>
  <c r="AB91" i="2"/>
  <c r="AC91" i="2" s="1"/>
  <c r="AB92" i="2"/>
  <c r="AB93" i="2"/>
  <c r="AB94" i="2"/>
  <c r="AC94" i="2" s="1"/>
  <c r="AB95" i="2"/>
  <c r="AC95" i="2" s="1"/>
  <c r="AB96" i="2"/>
  <c r="AB97" i="2"/>
  <c r="AB98" i="2"/>
  <c r="AC98" i="2" s="1"/>
  <c r="AB99" i="2"/>
  <c r="AC99" i="2" s="1"/>
  <c r="AB100" i="2"/>
  <c r="AB101" i="2"/>
  <c r="AB102" i="2"/>
  <c r="AC102" i="2" s="1"/>
  <c r="AB103" i="2"/>
  <c r="AC103" i="2" s="1"/>
  <c r="AB104" i="2"/>
  <c r="AB105" i="2"/>
  <c r="AB106" i="2"/>
  <c r="AC106" i="2" s="1"/>
  <c r="AB107" i="2"/>
  <c r="AC107" i="2" s="1"/>
  <c r="AB108" i="2"/>
  <c r="AB109" i="2"/>
  <c r="AB110" i="2"/>
  <c r="AC110" i="2" s="1"/>
  <c r="AB111" i="2"/>
  <c r="AC111" i="2" s="1"/>
  <c r="AB112" i="2"/>
  <c r="AB113" i="2"/>
  <c r="AB114" i="2"/>
  <c r="AC114" i="2" s="1"/>
  <c r="AB115" i="2"/>
  <c r="AC115" i="2" s="1"/>
  <c r="AB116" i="2"/>
  <c r="AB117" i="2"/>
  <c r="AB118" i="2"/>
  <c r="AC118" i="2" s="1"/>
  <c r="AB119" i="2"/>
  <c r="AC119" i="2" s="1"/>
  <c r="AB120" i="2"/>
  <c r="AB121" i="2"/>
  <c r="AB122" i="2"/>
  <c r="AC122" i="2" s="1"/>
  <c r="AB123" i="2"/>
  <c r="AC123" i="2" s="1"/>
  <c r="AB124" i="2"/>
  <c r="AB125" i="2"/>
  <c r="AB126" i="2"/>
  <c r="AC126" i="2" s="1"/>
  <c r="AB127" i="2"/>
  <c r="AC127" i="2" s="1"/>
  <c r="AB128" i="2"/>
  <c r="AB129" i="2"/>
  <c r="AB130" i="2"/>
  <c r="AC130" i="2" s="1"/>
  <c r="AB131" i="2"/>
  <c r="AC131" i="2" s="1"/>
  <c r="AB132" i="2"/>
  <c r="AB133" i="2"/>
  <c r="AB134" i="2"/>
  <c r="AC134" i="2" s="1"/>
  <c r="AB135" i="2"/>
  <c r="AC135" i="2" s="1"/>
  <c r="AB136" i="2"/>
  <c r="AB137" i="2"/>
  <c r="AB138" i="2"/>
  <c r="AC138" i="2" s="1"/>
  <c r="AB139" i="2"/>
  <c r="AC139" i="2" s="1"/>
  <c r="AB140" i="2"/>
  <c r="AB141" i="2"/>
  <c r="AB142" i="2"/>
  <c r="AC142" i="2" s="1"/>
  <c r="AB143" i="2"/>
  <c r="AC143" i="2" s="1"/>
  <c r="AB144" i="2"/>
  <c r="AB145" i="2"/>
  <c r="AB146" i="2"/>
  <c r="AC146" i="2" s="1"/>
  <c r="AB147" i="2"/>
  <c r="AC147" i="2" s="1"/>
  <c r="AB148" i="2"/>
  <c r="AB149" i="2"/>
  <c r="AB150" i="2"/>
  <c r="AC150" i="2" s="1"/>
  <c r="AB151" i="2"/>
  <c r="AB152" i="2"/>
  <c r="AB153" i="2"/>
  <c r="AB154" i="2"/>
  <c r="AC154" i="2" s="1"/>
  <c r="AB155" i="2"/>
  <c r="AC155" i="2" s="1"/>
  <c r="AB156" i="2"/>
  <c r="AB157" i="2"/>
  <c r="AB158" i="2"/>
  <c r="AC158" i="2" s="1"/>
  <c r="AB159" i="2"/>
  <c r="AC159" i="2" s="1"/>
  <c r="AB160" i="2"/>
  <c r="AB161" i="2"/>
  <c r="AB162" i="2"/>
  <c r="AC162" i="2" s="1"/>
  <c r="AB163" i="2"/>
  <c r="AC163" i="2" s="1"/>
  <c r="AB164" i="2"/>
  <c r="AB165" i="2"/>
  <c r="AB166" i="2"/>
  <c r="AC166" i="2" s="1"/>
  <c r="AB167" i="2"/>
  <c r="AB168" i="2"/>
  <c r="AB169" i="2"/>
  <c r="AB170" i="2"/>
  <c r="AC170" i="2" s="1"/>
  <c r="AB171" i="2"/>
  <c r="AC171" i="2" s="1"/>
  <c r="AB172" i="2"/>
  <c r="AB173" i="2"/>
  <c r="AB174" i="2"/>
  <c r="AC174" i="2" s="1"/>
  <c r="AB175" i="2"/>
  <c r="AC175" i="2" s="1"/>
  <c r="AB176" i="2"/>
  <c r="AB177" i="2"/>
  <c r="AB178" i="2"/>
  <c r="AC178" i="2" s="1"/>
  <c r="AB179" i="2"/>
  <c r="AC179" i="2" s="1"/>
  <c r="AB180" i="2"/>
  <c r="AB181" i="2"/>
  <c r="AB182" i="2"/>
  <c r="AC182" i="2" s="1"/>
  <c r="AB183" i="2"/>
  <c r="AB184" i="2"/>
  <c r="AB185" i="2"/>
  <c r="AB186" i="2"/>
  <c r="AC186" i="2" s="1"/>
  <c r="AB187" i="2"/>
  <c r="AC187" i="2" s="1"/>
  <c r="AB188" i="2"/>
  <c r="AB189" i="2"/>
  <c r="AB190" i="2"/>
  <c r="AC190" i="2" s="1"/>
  <c r="AB191" i="2"/>
  <c r="AC191" i="2" s="1"/>
  <c r="AB192" i="2"/>
  <c r="AB193" i="2"/>
  <c r="AB194" i="2"/>
  <c r="AC194" i="2" s="1"/>
  <c r="AB195" i="2"/>
  <c r="AC195" i="2" s="1"/>
  <c r="AB196" i="2"/>
  <c r="AB197" i="2"/>
  <c r="AB198" i="2"/>
  <c r="AC198" i="2" s="1"/>
  <c r="AB199" i="2"/>
  <c r="AB200" i="2"/>
  <c r="AB201" i="2"/>
  <c r="AB202" i="2"/>
  <c r="AC202" i="2" s="1"/>
  <c r="AB203" i="2"/>
  <c r="AC203" i="2" s="1"/>
  <c r="AB204" i="2"/>
  <c r="AB205" i="2"/>
  <c r="AB206" i="2"/>
  <c r="AC206" i="2" s="1"/>
  <c r="AB207" i="2"/>
  <c r="AC207" i="2" s="1"/>
  <c r="AB208" i="2"/>
  <c r="AB209" i="2"/>
  <c r="AB210" i="2"/>
  <c r="AC210" i="2" s="1"/>
  <c r="AB9" i="2"/>
  <c r="AC9" i="2" s="1"/>
  <c r="AC12" i="2"/>
  <c r="AC13" i="2"/>
  <c r="AC16" i="2"/>
  <c r="AC17" i="2"/>
  <c r="AC20" i="2"/>
  <c r="AC21" i="2"/>
  <c r="AC24" i="2"/>
  <c r="AC25" i="2"/>
  <c r="AC28" i="2"/>
  <c r="AC29" i="2"/>
  <c r="AC32" i="2"/>
  <c r="AC33" i="2"/>
  <c r="AC36" i="2"/>
  <c r="AC37" i="2"/>
  <c r="AC40" i="2"/>
  <c r="AC41" i="2"/>
  <c r="AC44" i="2"/>
  <c r="AC45" i="2"/>
  <c r="AC48" i="2"/>
  <c r="AC49" i="2"/>
  <c r="AC52" i="2"/>
  <c r="AC53" i="2"/>
  <c r="AC56" i="2"/>
  <c r="AC57" i="2"/>
  <c r="AC60" i="2"/>
  <c r="AC61" i="2"/>
  <c r="AC64" i="2"/>
  <c r="AC65" i="2"/>
  <c r="AC68" i="2"/>
  <c r="AC69" i="2"/>
  <c r="AC72" i="2"/>
  <c r="AC73" i="2"/>
  <c r="AC76" i="2"/>
  <c r="AC77" i="2"/>
  <c r="AC80" i="2"/>
  <c r="AC81" i="2"/>
  <c r="AC84" i="2"/>
  <c r="AC85" i="2"/>
  <c r="AC88" i="2"/>
  <c r="AC89" i="2"/>
  <c r="AC92" i="2"/>
  <c r="AC93" i="2"/>
  <c r="AC96" i="2"/>
  <c r="AC97" i="2"/>
  <c r="AC100" i="2"/>
  <c r="AC101" i="2"/>
  <c r="AC104" i="2"/>
  <c r="AC105" i="2"/>
  <c r="AC108" i="2"/>
  <c r="AC109" i="2"/>
  <c r="AC112" i="2"/>
  <c r="AC113" i="2"/>
  <c r="AC116" i="2"/>
  <c r="AC117" i="2"/>
  <c r="AC120" i="2"/>
  <c r="AC121" i="2"/>
  <c r="AC124" i="2"/>
  <c r="AC125" i="2"/>
  <c r="AC128" i="2"/>
  <c r="AC129" i="2"/>
  <c r="AC132" i="2"/>
  <c r="AC133" i="2"/>
  <c r="AC136" i="2"/>
  <c r="AC137" i="2"/>
  <c r="AC140" i="2"/>
  <c r="AC141" i="2"/>
  <c r="AC144" i="2"/>
  <c r="AC145" i="2"/>
  <c r="AC148" i="2"/>
  <c r="AC149" i="2"/>
  <c r="AC151" i="2"/>
  <c r="AC152" i="2"/>
  <c r="AC153" i="2"/>
  <c r="AC156" i="2"/>
  <c r="AC157" i="2"/>
  <c r="AC160" i="2"/>
  <c r="AC161" i="2"/>
  <c r="AC164" i="2"/>
  <c r="AC165" i="2"/>
  <c r="AC167" i="2"/>
  <c r="AC168" i="2"/>
  <c r="AC169" i="2"/>
  <c r="AC172" i="2"/>
  <c r="AC173" i="2"/>
  <c r="AC176" i="2"/>
  <c r="AC177" i="2"/>
  <c r="AC180" i="2"/>
  <c r="AC181" i="2"/>
  <c r="AC183" i="2"/>
  <c r="AC184" i="2"/>
  <c r="AC185" i="2"/>
  <c r="AC188" i="2"/>
  <c r="AC189" i="2"/>
  <c r="AC192" i="2"/>
  <c r="AC193" i="2"/>
  <c r="AC196" i="2"/>
  <c r="AC197" i="2"/>
  <c r="AC199" i="2"/>
  <c r="AC200" i="2"/>
  <c r="AC201" i="2"/>
  <c r="AC204" i="2"/>
  <c r="AC205" i="2"/>
  <c r="AC208" i="2"/>
  <c r="AC209" i="2"/>
  <c r="I9" i="2"/>
  <c r="I11" i="2"/>
  <c r="I12" i="2"/>
  <c r="I10" i="2"/>
  <c r="H11" i="2"/>
  <c r="H12" i="2" s="1"/>
  <c r="H13" i="2" s="1"/>
  <c r="H14" i="2" s="1"/>
  <c r="H15" i="2" s="1"/>
  <c r="H16" i="2" s="1"/>
  <c r="H17" i="2" s="1"/>
  <c r="H10" i="2"/>
  <c r="F15" i="2"/>
  <c r="F23" i="2"/>
  <c r="F19" i="2"/>
  <c r="F12" i="2"/>
  <c r="F11" i="2"/>
  <c r="F10" i="2"/>
  <c r="F25" i="2"/>
  <c r="F20" i="2"/>
  <c r="F16" i="2"/>
  <c r="F22" i="2"/>
  <c r="F18" i="2"/>
  <c r="F9" i="2"/>
  <c r="F13" i="2"/>
  <c r="F17" i="2"/>
  <c r="F26" i="2"/>
  <c r="F21" i="2"/>
  <c r="F14" i="2"/>
  <c r="F24" i="2"/>
  <c r="J15" i="2"/>
  <c r="J23" i="2"/>
  <c r="J19" i="2"/>
  <c r="J12" i="2"/>
  <c r="J11" i="2"/>
  <c r="J10" i="2"/>
  <c r="J25" i="2"/>
  <c r="J20" i="2"/>
  <c r="J16" i="2"/>
  <c r="J22" i="2"/>
  <c r="J18" i="2"/>
  <c r="J9" i="2"/>
  <c r="J13" i="2"/>
  <c r="J17" i="2"/>
  <c r="J26" i="2"/>
  <c r="J21" i="2"/>
  <c r="J14" i="2"/>
  <c r="J24" i="2"/>
  <c r="E27" i="2"/>
  <c r="J27" i="2"/>
  <c r="I13" i="2" l="1"/>
  <c r="H18" i="2"/>
  <c r="H19" i="2" s="1"/>
  <c r="H20" i="2" s="1"/>
  <c r="H21" i="2" s="1"/>
  <c r="H22" i="2" s="1"/>
  <c r="H23" i="2" s="1"/>
  <c r="H24" i="2" s="1"/>
  <c r="H25" i="2" s="1"/>
  <c r="H26" i="2" s="1"/>
  <c r="H27" i="2" s="1"/>
  <c r="I14" i="2" l="1"/>
  <c r="I15" i="2" l="1"/>
  <c r="I16" i="2" l="1"/>
  <c r="I17" i="2" l="1"/>
  <c r="I18" i="2" l="1"/>
  <c r="I19" i="2" l="1"/>
  <c r="I20" i="2" l="1"/>
  <c r="I21" i="2" l="1"/>
  <c r="I22" i="2" l="1"/>
  <c r="I23" i="2" l="1"/>
  <c r="I24" i="2" l="1"/>
  <c r="I25" i="2" l="1"/>
  <c r="I26" i="2" l="1"/>
  <c r="I27" i="2" l="1"/>
</calcChain>
</file>

<file path=xl/sharedStrings.xml><?xml version="1.0" encoding="utf-8"?>
<sst xmlns="http://schemas.openxmlformats.org/spreadsheetml/2006/main" count="29" uniqueCount="27">
  <si>
    <t>Blagodatnoye</t>
  </si>
  <si>
    <t>Voro</t>
  </si>
  <si>
    <t>Norilsk</t>
  </si>
  <si>
    <t>Neryungri</t>
  </si>
  <si>
    <t>Irkutsk</t>
  </si>
  <si>
    <t>Novoshirokinskoye</t>
  </si>
  <si>
    <t>Verninskoye</t>
  </si>
  <si>
    <t>Gaisky Complex</t>
  </si>
  <si>
    <t>Kupol</t>
  </si>
  <si>
    <t>Kuranakh</t>
  </si>
  <si>
    <t>Berezitovoye</t>
  </si>
  <si>
    <t>Dukat</t>
  </si>
  <si>
    <t>Omolon Regional Hub</t>
  </si>
  <si>
    <t>Albazino</t>
  </si>
  <si>
    <t>Mnogovershinnoye</t>
  </si>
  <si>
    <t>Albyn</t>
  </si>
  <si>
    <t>Uchaly</t>
  </si>
  <si>
    <t>Объем годового производства в тыс.унций</t>
  </si>
  <si>
    <t>Olimpiada</t>
  </si>
  <si>
    <t>Исходные данные</t>
  </si>
  <si>
    <t>Себестоимость, долл/унцию</t>
  </si>
  <si>
    <t xml:space="preserve">Задача: </t>
  </si>
  <si>
    <t>Построить график вида (ниже) где по оси Х - доля каждого проекта в общем выпуске выборки из задания, а по оси Y - себестоимость каждого проекта.</t>
  </si>
  <si>
    <t>%</t>
  </si>
  <si>
    <t>Вид</t>
  </si>
  <si>
    <t>млн долл себес</t>
  </si>
  <si>
    <t>Как примерно это должно выглядеть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</si>
</sst>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70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168" fontId="0" fillId="0" borderId="0" xfId="0" applyNumberFormat="1"/>
    <xf numFmtId="0" fontId="2" fillId="0" borderId="0" xfId="0" applyFont="1" applyAlignment="1">
      <alignment horizontal="center"/>
    </xf>
    <xf numFmtId="170" fontId="1" fillId="0" borderId="0" xfId="1" applyNumberFormat="1" applyFont="1"/>
    <xf numFmtId="170" fontId="0" fillId="0" borderId="0" xfId="0" applyNumberFormat="1"/>
    <xf numFmtId="0" fontId="0" fillId="3" borderId="0" xfId="0" applyFill="1"/>
    <xf numFmtId="9" fontId="0" fillId="0" borderId="0" xfId="1" applyFont="1"/>
    <xf numFmtId="3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7127592117530555E-2"/>
          <c:y val="0.10598095077480557"/>
          <c:w val="0.87404294571488683"/>
          <c:h val="0.79373512268765212"/>
        </c:manualLayout>
      </c:layout>
      <c:lineChart>
        <c:grouping val="standard"/>
        <c:varyColors val="0"/>
        <c:ser>
          <c:idx val="0"/>
          <c:order val="0"/>
          <c:tx>
            <c:strRef>
              <c:f>'Задачка 2'!$F$8</c:f>
              <c:strCache>
                <c:ptCount val="1"/>
                <c:pt idx="0">
                  <c:v>%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'Задачка 2'!$F$9:$F$26</c:f>
              <c:numCache>
                <c:formatCode>0.0%</c:formatCode>
                <c:ptCount val="18"/>
                <c:pt idx="0">
                  <c:v>5.5793058474023632E-3</c:v>
                </c:pt>
                <c:pt idx="1">
                  <c:v>1.0651402072313602E-2</c:v>
                </c:pt>
                <c:pt idx="2">
                  <c:v>1.4998913122237521E-2</c:v>
                </c:pt>
                <c:pt idx="3">
                  <c:v>1.9177354297997735E-2</c:v>
                </c:pt>
                <c:pt idx="4">
                  <c:v>2.3186725599594237E-2</c:v>
                </c:pt>
                <c:pt idx="5">
                  <c:v>2.5384633963722439E-2</c:v>
                </c:pt>
                <c:pt idx="6">
                  <c:v>2.5577856677052393E-2</c:v>
                </c:pt>
                <c:pt idx="7">
                  <c:v>3.1591913629447146E-2</c:v>
                </c:pt>
                <c:pt idx="8">
                  <c:v>3.3548293601912915E-2</c:v>
                </c:pt>
                <c:pt idx="9">
                  <c:v>3.9296669323478979E-2</c:v>
                </c:pt>
                <c:pt idx="10">
                  <c:v>4.4296307030891491E-2</c:v>
                </c:pt>
                <c:pt idx="11">
                  <c:v>4.4755210975050128E-2</c:v>
                </c:pt>
                <c:pt idx="12">
                  <c:v>5.3812525662391628E-2</c:v>
                </c:pt>
                <c:pt idx="13">
                  <c:v>5.9609207062290184E-2</c:v>
                </c:pt>
                <c:pt idx="14">
                  <c:v>6.1179141608096045E-2</c:v>
                </c:pt>
                <c:pt idx="15">
                  <c:v>9.6611356664975986E-2</c:v>
                </c:pt>
                <c:pt idx="16">
                  <c:v>0.10726275873728959</c:v>
                </c:pt>
                <c:pt idx="17">
                  <c:v>0.30348042412385579</c:v>
                </c:pt>
              </c:numCache>
            </c:numRef>
          </c:cat>
          <c:val>
            <c:numRef>
              <c:f>'Задачка 2'!$G$9:$G$26</c:f>
              <c:numCache>
                <c:formatCode>General</c:formatCode>
                <c:ptCount val="18"/>
                <c:pt idx="0">
                  <c:v>764.59</c:v>
                </c:pt>
                <c:pt idx="1">
                  <c:v>600.59</c:v>
                </c:pt>
                <c:pt idx="2">
                  <c:v>595.09</c:v>
                </c:pt>
                <c:pt idx="3">
                  <c:v>470.03</c:v>
                </c:pt>
                <c:pt idx="4">
                  <c:v>707</c:v>
                </c:pt>
                <c:pt idx="5">
                  <c:v>541.29</c:v>
                </c:pt>
                <c:pt idx="6">
                  <c:v>405.91</c:v>
                </c:pt>
                <c:pt idx="7">
                  <c:v>444.02</c:v>
                </c:pt>
                <c:pt idx="8">
                  <c:v>732.06</c:v>
                </c:pt>
                <c:pt idx="9">
                  <c:v>608.66999999999996</c:v>
                </c:pt>
                <c:pt idx="10">
                  <c:v>447.87</c:v>
                </c:pt>
                <c:pt idx="11">
                  <c:v>584.45000000000005</c:v>
                </c:pt>
                <c:pt idx="12">
                  <c:v>513.37</c:v>
                </c:pt>
                <c:pt idx="13">
                  <c:v>695.23</c:v>
                </c:pt>
                <c:pt idx="14">
                  <c:v>455.63</c:v>
                </c:pt>
                <c:pt idx="15">
                  <c:v>362.98</c:v>
                </c:pt>
                <c:pt idx="16">
                  <c:v>567.63</c:v>
                </c:pt>
                <c:pt idx="17">
                  <c:v>338.1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3EA-95E3-96454B1E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1">
                  <a:alpha val="30000"/>
                </a:schemeClr>
              </a:solidFill>
              <a:round/>
            </a:ln>
            <a:effectLst>
              <a:outerShdw blurRad="50800" dist="50800" dir="5400000" algn="ctr" rotWithShape="0">
                <a:srgbClr val="000000"/>
              </a:outerShdw>
              <a:softEdge rad="0"/>
            </a:effectLst>
          </c:spPr>
        </c:dropLines>
        <c:smooth val="0"/>
        <c:axId val="2036110288"/>
        <c:axId val="1"/>
      </c:lineChart>
      <c:catAx>
        <c:axId val="2036110288"/>
        <c:scaling>
          <c:orientation val="minMax"/>
        </c:scaling>
        <c:delete val="0"/>
        <c:axPos val="b"/>
        <c:numFmt formatCode="0.0%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tickMarkSkip val="100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61102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'Задачка 2'!$H$10:$H$27</c:f>
              <c:numCache>
                <c:formatCode>0.0%</c:formatCode>
                <c:ptCount val="18"/>
                <c:pt idx="0">
                  <c:v>5.5793058474023632E-3</c:v>
                </c:pt>
                <c:pt idx="1">
                  <c:v>1.6230707919715967E-2</c:v>
                </c:pt>
                <c:pt idx="2">
                  <c:v>3.1229621041953488E-2</c:v>
                </c:pt>
                <c:pt idx="3">
                  <c:v>5.0406975339951227E-2</c:v>
                </c:pt>
                <c:pt idx="4">
                  <c:v>7.3593700939545467E-2</c:v>
                </c:pt>
                <c:pt idx="5">
                  <c:v>9.8978334903267906E-2</c:v>
                </c:pt>
                <c:pt idx="6">
                  <c:v>0.1245561915803203</c:v>
                </c:pt>
                <c:pt idx="7">
                  <c:v>0.15614810520976746</c:v>
                </c:pt>
                <c:pt idx="8">
                  <c:v>0.18969639881168038</c:v>
                </c:pt>
                <c:pt idx="9">
                  <c:v>0.22899306813515935</c:v>
                </c:pt>
                <c:pt idx="10">
                  <c:v>0.27328937516605084</c:v>
                </c:pt>
                <c:pt idx="11">
                  <c:v>0.31804458614110098</c:v>
                </c:pt>
                <c:pt idx="12">
                  <c:v>0.37185711180349262</c:v>
                </c:pt>
                <c:pt idx="13">
                  <c:v>0.43146631886578279</c:v>
                </c:pt>
                <c:pt idx="14">
                  <c:v>0.49264546047387886</c:v>
                </c:pt>
                <c:pt idx="15">
                  <c:v>0.5892568171388548</c:v>
                </c:pt>
                <c:pt idx="16">
                  <c:v>0.69651957587614444</c:v>
                </c:pt>
                <c:pt idx="17" formatCode="0%">
                  <c:v>1.0000000000000002</c:v>
                </c:pt>
              </c:numCache>
            </c:numRef>
          </c:xVal>
          <c:yVal>
            <c:numRef>
              <c:f>'Задачка 2'!$I$10:$I$27</c:f>
              <c:numCache>
                <c:formatCode>0.0</c:formatCode>
                <c:ptCount val="18"/>
                <c:pt idx="0">
                  <c:v>17.662029000000004</c:v>
                </c:pt>
                <c:pt idx="1">
                  <c:v>44.148048000000003</c:v>
                </c:pt>
                <c:pt idx="2">
                  <c:v>81.103137000000004</c:v>
                </c:pt>
                <c:pt idx="3">
                  <c:v>118.423519</c:v>
                </c:pt>
                <c:pt idx="4">
                  <c:v>186.29551900000001</c:v>
                </c:pt>
                <c:pt idx="5">
                  <c:v>243.18509800000001</c:v>
                </c:pt>
                <c:pt idx="6">
                  <c:v>286.17096700000002</c:v>
                </c:pt>
                <c:pt idx="7">
                  <c:v>344.248783</c:v>
                </c:pt>
                <c:pt idx="8">
                  <c:v>445.931917</c:v>
                </c:pt>
                <c:pt idx="9">
                  <c:v>544.96252600000003</c:v>
                </c:pt>
                <c:pt idx="10">
                  <c:v>627.10188400000004</c:v>
                </c:pt>
                <c:pt idx="11">
                  <c:v>735.40046900000004</c:v>
                </c:pt>
                <c:pt idx="12">
                  <c:v>849.77930500000002</c:v>
                </c:pt>
                <c:pt idx="13">
                  <c:v>1021.362069</c:v>
                </c:pt>
                <c:pt idx="14">
                  <c:v>1136.773148</c:v>
                </c:pt>
                <c:pt idx="15">
                  <c:v>1281.965148</c:v>
                </c:pt>
                <c:pt idx="16">
                  <c:v>1534.0496310000001</c:v>
                </c:pt>
                <c:pt idx="17">
                  <c:v>1958.8722810000002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B-46AB-85EB-2496D55C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106128"/>
        <c:axId val="1"/>
      </c:scatterChart>
      <c:valAx>
        <c:axId val="203610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61061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minus>
              <c:numRef>
                <c:f>'Задачка 2'!$G$9:$G$26</c:f>
                <c:numCache>
                  <c:formatCode>General</c:formatCode>
                  <c:ptCount val="18"/>
                  <c:pt idx="0">
                    <c:v>764.59</c:v>
                  </c:pt>
                  <c:pt idx="1">
                    <c:v>600.59</c:v>
                  </c:pt>
                  <c:pt idx="2">
                    <c:v>595.09</c:v>
                  </c:pt>
                  <c:pt idx="3">
                    <c:v>470.03</c:v>
                  </c:pt>
                  <c:pt idx="4">
                    <c:v>707</c:v>
                  </c:pt>
                  <c:pt idx="5">
                    <c:v>541.29</c:v>
                  </c:pt>
                  <c:pt idx="6">
                    <c:v>405.91</c:v>
                  </c:pt>
                  <c:pt idx="7">
                    <c:v>444.02</c:v>
                  </c:pt>
                  <c:pt idx="8">
                    <c:v>732.06</c:v>
                  </c:pt>
                  <c:pt idx="9">
                    <c:v>608.66999999999996</c:v>
                  </c:pt>
                  <c:pt idx="10">
                    <c:v>447.87</c:v>
                  </c:pt>
                  <c:pt idx="11">
                    <c:v>584.45000000000005</c:v>
                  </c:pt>
                  <c:pt idx="12">
                    <c:v>513.37</c:v>
                  </c:pt>
                  <c:pt idx="13">
                    <c:v>695.23</c:v>
                  </c:pt>
                  <c:pt idx="14">
                    <c:v>455.63</c:v>
                  </c:pt>
                  <c:pt idx="15">
                    <c:v>362.98</c:v>
                  </c:pt>
                  <c:pt idx="16">
                    <c:v>567.63</c:v>
                  </c:pt>
                  <c:pt idx="17">
                    <c:v>338.1</c:v>
                  </c:pt>
                </c:numCache>
              </c:numRef>
            </c:minus>
            <c:spPr>
              <a:ln w="3175">
                <a:solidFill>
                  <a:srgbClr val="333333"/>
                </a:solidFill>
                <a:prstDash val="solid"/>
              </a:ln>
            </c:spPr>
          </c:errBars>
          <c:cat>
            <c:numRef>
              <c:f>'Задачка 2'!$F$9:$F$26</c:f>
              <c:numCache>
                <c:formatCode>0.0%</c:formatCode>
                <c:ptCount val="18"/>
                <c:pt idx="0">
                  <c:v>5.5793058474023632E-3</c:v>
                </c:pt>
                <c:pt idx="1">
                  <c:v>1.0651402072313602E-2</c:v>
                </c:pt>
                <c:pt idx="2">
                  <c:v>1.4998913122237521E-2</c:v>
                </c:pt>
                <c:pt idx="3">
                  <c:v>1.9177354297997735E-2</c:v>
                </c:pt>
                <c:pt idx="4">
                  <c:v>2.3186725599594237E-2</c:v>
                </c:pt>
                <c:pt idx="5">
                  <c:v>2.5384633963722439E-2</c:v>
                </c:pt>
                <c:pt idx="6">
                  <c:v>2.5577856677052393E-2</c:v>
                </c:pt>
                <c:pt idx="7">
                  <c:v>3.1591913629447146E-2</c:v>
                </c:pt>
                <c:pt idx="8">
                  <c:v>3.3548293601912915E-2</c:v>
                </c:pt>
                <c:pt idx="9">
                  <c:v>3.9296669323478979E-2</c:v>
                </c:pt>
                <c:pt idx="10">
                  <c:v>4.4296307030891491E-2</c:v>
                </c:pt>
                <c:pt idx="11">
                  <c:v>4.4755210975050128E-2</c:v>
                </c:pt>
                <c:pt idx="12">
                  <c:v>5.3812525662391628E-2</c:v>
                </c:pt>
                <c:pt idx="13">
                  <c:v>5.9609207062290184E-2</c:v>
                </c:pt>
                <c:pt idx="14">
                  <c:v>6.1179141608096045E-2</c:v>
                </c:pt>
                <c:pt idx="15">
                  <c:v>9.6611356664975986E-2</c:v>
                </c:pt>
                <c:pt idx="16">
                  <c:v>0.10726275873728959</c:v>
                </c:pt>
                <c:pt idx="17">
                  <c:v>0.30348042412385579</c:v>
                </c:pt>
              </c:numCache>
            </c:numRef>
          </c:cat>
          <c:val>
            <c:numRef>
              <c:f>'Задачка 2'!$G$9:$G$26</c:f>
              <c:numCache>
                <c:formatCode>General</c:formatCode>
                <c:ptCount val="18"/>
                <c:pt idx="0">
                  <c:v>764.59</c:v>
                </c:pt>
                <c:pt idx="1">
                  <c:v>600.59</c:v>
                </c:pt>
                <c:pt idx="2">
                  <c:v>595.09</c:v>
                </c:pt>
                <c:pt idx="3">
                  <c:v>470.03</c:v>
                </c:pt>
                <c:pt idx="4">
                  <c:v>707</c:v>
                </c:pt>
                <c:pt idx="5">
                  <c:v>541.29</c:v>
                </c:pt>
                <c:pt idx="6">
                  <c:v>405.91</c:v>
                </c:pt>
                <c:pt idx="7">
                  <c:v>444.02</c:v>
                </c:pt>
                <c:pt idx="8">
                  <c:v>732.06</c:v>
                </c:pt>
                <c:pt idx="9">
                  <c:v>608.66999999999996</c:v>
                </c:pt>
                <c:pt idx="10">
                  <c:v>447.87</c:v>
                </c:pt>
                <c:pt idx="11">
                  <c:v>584.45000000000005</c:v>
                </c:pt>
                <c:pt idx="12">
                  <c:v>513.37</c:v>
                </c:pt>
                <c:pt idx="13">
                  <c:v>695.23</c:v>
                </c:pt>
                <c:pt idx="14">
                  <c:v>455.63</c:v>
                </c:pt>
                <c:pt idx="15">
                  <c:v>362.98</c:v>
                </c:pt>
                <c:pt idx="16">
                  <c:v>567.63</c:v>
                </c:pt>
                <c:pt idx="17">
                  <c:v>338.1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0-4D56-9657-60BAF6E82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34464"/>
        <c:axId val="1"/>
      </c:lineChart>
      <c:catAx>
        <c:axId val="2099934464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993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'Задачка 2'!$AB$9:$AB$210</c:f>
              <c:numCache>
                <c:formatCode>0%</c:formatCode>
                <c:ptCount val="20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</c:numCache>
            </c:numRef>
          </c:cat>
          <c:val>
            <c:numRef>
              <c:f>'Задачка 2'!$AC$9:$AC$210</c:f>
              <c:numCache>
                <c:formatCode>#,##0</c:formatCode>
                <c:ptCount val="202"/>
                <c:pt idx="0">
                  <c:v>17.662029000000004</c:v>
                </c:pt>
                <c:pt idx="1">
                  <c:v>17.662029000000004</c:v>
                </c:pt>
                <c:pt idx="2">
                  <c:v>17.662029000000004</c:v>
                </c:pt>
                <c:pt idx="3">
                  <c:v>17.662029000000004</c:v>
                </c:pt>
                <c:pt idx="4">
                  <c:v>44.148048000000003</c:v>
                </c:pt>
                <c:pt idx="5">
                  <c:v>44.148048000000003</c:v>
                </c:pt>
                <c:pt idx="6">
                  <c:v>44.148048000000003</c:v>
                </c:pt>
                <c:pt idx="7">
                  <c:v>81.103137000000004</c:v>
                </c:pt>
                <c:pt idx="8">
                  <c:v>81.103137000000004</c:v>
                </c:pt>
                <c:pt idx="9">
                  <c:v>81.103137000000004</c:v>
                </c:pt>
                <c:pt idx="10">
                  <c:v>81.103137000000004</c:v>
                </c:pt>
                <c:pt idx="11">
                  <c:v>118.423519</c:v>
                </c:pt>
                <c:pt idx="12">
                  <c:v>118.423519</c:v>
                </c:pt>
                <c:pt idx="13">
                  <c:v>118.423519</c:v>
                </c:pt>
                <c:pt idx="14">
                  <c:v>118.423519</c:v>
                </c:pt>
                <c:pt idx="15">
                  <c:v>186.29551900000001</c:v>
                </c:pt>
                <c:pt idx="16">
                  <c:v>186.29551900000001</c:v>
                </c:pt>
                <c:pt idx="17">
                  <c:v>186.29551900000001</c:v>
                </c:pt>
                <c:pt idx="18">
                  <c:v>186.29551900000001</c:v>
                </c:pt>
                <c:pt idx="19">
                  <c:v>186.29551900000001</c:v>
                </c:pt>
                <c:pt idx="20">
                  <c:v>243.18509800000001</c:v>
                </c:pt>
                <c:pt idx="21">
                  <c:v>243.18509800000001</c:v>
                </c:pt>
                <c:pt idx="22">
                  <c:v>243.18509800000001</c:v>
                </c:pt>
                <c:pt idx="23">
                  <c:v>243.18509800000001</c:v>
                </c:pt>
                <c:pt idx="24">
                  <c:v>243.18509800000001</c:v>
                </c:pt>
                <c:pt idx="25">
                  <c:v>286.17096700000002</c:v>
                </c:pt>
                <c:pt idx="26">
                  <c:v>286.17096700000002</c:v>
                </c:pt>
                <c:pt idx="27">
                  <c:v>286.17096700000002</c:v>
                </c:pt>
                <c:pt idx="28">
                  <c:v>286.17096700000002</c:v>
                </c:pt>
                <c:pt idx="29">
                  <c:v>286.17096700000002</c:v>
                </c:pt>
                <c:pt idx="30">
                  <c:v>286.17096700000002</c:v>
                </c:pt>
                <c:pt idx="31">
                  <c:v>286.17096700000002</c:v>
                </c:pt>
                <c:pt idx="32">
                  <c:v>344.248783</c:v>
                </c:pt>
                <c:pt idx="33">
                  <c:v>344.248783</c:v>
                </c:pt>
                <c:pt idx="34">
                  <c:v>344.248783</c:v>
                </c:pt>
                <c:pt idx="35">
                  <c:v>344.248783</c:v>
                </c:pt>
                <c:pt idx="36">
                  <c:v>344.248783</c:v>
                </c:pt>
                <c:pt idx="37">
                  <c:v>344.248783</c:v>
                </c:pt>
                <c:pt idx="38">
                  <c:v>445.931917</c:v>
                </c:pt>
                <c:pt idx="39">
                  <c:v>445.931917</c:v>
                </c:pt>
                <c:pt idx="40">
                  <c:v>445.931917</c:v>
                </c:pt>
                <c:pt idx="41">
                  <c:v>445.931917</c:v>
                </c:pt>
                <c:pt idx="42">
                  <c:v>445.931917</c:v>
                </c:pt>
                <c:pt idx="43">
                  <c:v>445.931917</c:v>
                </c:pt>
                <c:pt idx="44">
                  <c:v>445.931917</c:v>
                </c:pt>
                <c:pt idx="45">
                  <c:v>445.931917</c:v>
                </c:pt>
                <c:pt idx="46">
                  <c:v>544.96252600000003</c:v>
                </c:pt>
                <c:pt idx="47">
                  <c:v>544.96252600000003</c:v>
                </c:pt>
                <c:pt idx="48">
                  <c:v>544.96252600000003</c:v>
                </c:pt>
                <c:pt idx="49">
                  <c:v>544.96252600000003</c:v>
                </c:pt>
                <c:pt idx="50">
                  <c:v>544.96252600000003</c:v>
                </c:pt>
                <c:pt idx="51">
                  <c:v>544.96252600000003</c:v>
                </c:pt>
                <c:pt idx="52">
                  <c:v>544.96252600000003</c:v>
                </c:pt>
                <c:pt idx="53">
                  <c:v>544.96252600000003</c:v>
                </c:pt>
                <c:pt idx="54">
                  <c:v>544.96252600000003</c:v>
                </c:pt>
                <c:pt idx="55">
                  <c:v>627.10188400000004</c:v>
                </c:pt>
                <c:pt idx="56">
                  <c:v>627.10188400000004</c:v>
                </c:pt>
                <c:pt idx="57">
                  <c:v>627.10188400000004</c:v>
                </c:pt>
                <c:pt idx="58">
                  <c:v>627.10188400000004</c:v>
                </c:pt>
                <c:pt idx="59">
                  <c:v>627.10188400000004</c:v>
                </c:pt>
                <c:pt idx="60">
                  <c:v>627.10188400000004</c:v>
                </c:pt>
                <c:pt idx="61">
                  <c:v>627.10188400000004</c:v>
                </c:pt>
                <c:pt idx="62">
                  <c:v>627.10188400000004</c:v>
                </c:pt>
                <c:pt idx="63">
                  <c:v>627.10188400000004</c:v>
                </c:pt>
                <c:pt idx="64">
                  <c:v>735.40046900000004</c:v>
                </c:pt>
                <c:pt idx="65">
                  <c:v>735.40046900000004</c:v>
                </c:pt>
                <c:pt idx="66">
                  <c:v>735.40046900000004</c:v>
                </c:pt>
                <c:pt idx="67">
                  <c:v>735.40046900000004</c:v>
                </c:pt>
                <c:pt idx="68">
                  <c:v>735.40046900000004</c:v>
                </c:pt>
                <c:pt idx="69">
                  <c:v>735.40046900000004</c:v>
                </c:pt>
                <c:pt idx="70">
                  <c:v>735.40046900000004</c:v>
                </c:pt>
                <c:pt idx="71">
                  <c:v>735.40046900000004</c:v>
                </c:pt>
                <c:pt idx="72">
                  <c:v>735.40046900000004</c:v>
                </c:pt>
                <c:pt idx="73">
                  <c:v>735.40046900000004</c:v>
                </c:pt>
                <c:pt idx="74">
                  <c:v>735.40046900000004</c:v>
                </c:pt>
                <c:pt idx="75">
                  <c:v>849.77930500000002</c:v>
                </c:pt>
                <c:pt idx="76">
                  <c:v>849.77930500000002</c:v>
                </c:pt>
                <c:pt idx="77">
                  <c:v>849.77930500000002</c:v>
                </c:pt>
                <c:pt idx="78">
                  <c:v>849.77930500000002</c:v>
                </c:pt>
                <c:pt idx="79">
                  <c:v>849.77930500000002</c:v>
                </c:pt>
                <c:pt idx="80">
                  <c:v>849.77930500000002</c:v>
                </c:pt>
                <c:pt idx="81">
                  <c:v>849.77930500000002</c:v>
                </c:pt>
                <c:pt idx="82">
                  <c:v>849.77930500000002</c:v>
                </c:pt>
                <c:pt idx="83">
                  <c:v>849.77930500000002</c:v>
                </c:pt>
                <c:pt idx="84">
                  <c:v>849.77930500000002</c:v>
                </c:pt>
                <c:pt idx="85">
                  <c:v>849.77930500000002</c:v>
                </c:pt>
                <c:pt idx="86">
                  <c:v>849.77930500000002</c:v>
                </c:pt>
                <c:pt idx="87">
                  <c:v>1021.362069</c:v>
                </c:pt>
                <c:pt idx="88">
                  <c:v>1021.362069</c:v>
                </c:pt>
                <c:pt idx="89">
                  <c:v>1021.362069</c:v>
                </c:pt>
                <c:pt idx="90">
                  <c:v>1021.362069</c:v>
                </c:pt>
                <c:pt idx="91">
                  <c:v>1021.362069</c:v>
                </c:pt>
                <c:pt idx="92">
                  <c:v>1021.362069</c:v>
                </c:pt>
                <c:pt idx="93">
                  <c:v>1021.362069</c:v>
                </c:pt>
                <c:pt idx="94">
                  <c:v>1021.362069</c:v>
                </c:pt>
                <c:pt idx="95">
                  <c:v>1021.362069</c:v>
                </c:pt>
                <c:pt idx="96">
                  <c:v>1021.362069</c:v>
                </c:pt>
                <c:pt idx="97">
                  <c:v>1021.362069</c:v>
                </c:pt>
                <c:pt idx="98">
                  <c:v>1021.362069</c:v>
                </c:pt>
                <c:pt idx="99">
                  <c:v>1136.773148</c:v>
                </c:pt>
                <c:pt idx="100">
                  <c:v>1136.773148</c:v>
                </c:pt>
                <c:pt idx="101">
                  <c:v>1136.773148</c:v>
                </c:pt>
                <c:pt idx="102">
                  <c:v>1136.773148</c:v>
                </c:pt>
                <c:pt idx="103">
                  <c:v>1136.773148</c:v>
                </c:pt>
                <c:pt idx="104">
                  <c:v>1136.773148</c:v>
                </c:pt>
                <c:pt idx="105">
                  <c:v>1136.773148</c:v>
                </c:pt>
                <c:pt idx="106">
                  <c:v>1136.773148</c:v>
                </c:pt>
                <c:pt idx="107">
                  <c:v>1136.773148</c:v>
                </c:pt>
                <c:pt idx="108">
                  <c:v>1136.773148</c:v>
                </c:pt>
                <c:pt idx="109">
                  <c:v>1136.773148</c:v>
                </c:pt>
                <c:pt idx="110">
                  <c:v>1136.773148</c:v>
                </c:pt>
                <c:pt idx="111">
                  <c:v>1136.773148</c:v>
                </c:pt>
                <c:pt idx="112">
                  <c:v>1136.773148</c:v>
                </c:pt>
                <c:pt idx="113">
                  <c:v>1136.773148</c:v>
                </c:pt>
                <c:pt idx="114">
                  <c:v>1136.773148</c:v>
                </c:pt>
                <c:pt idx="115">
                  <c:v>1136.773148</c:v>
                </c:pt>
                <c:pt idx="116">
                  <c:v>1136.773148</c:v>
                </c:pt>
                <c:pt idx="117">
                  <c:v>1136.773148</c:v>
                </c:pt>
                <c:pt idx="118">
                  <c:v>1281.965148</c:v>
                </c:pt>
                <c:pt idx="119">
                  <c:v>1281.965148</c:v>
                </c:pt>
                <c:pt idx="120">
                  <c:v>1281.965148</c:v>
                </c:pt>
                <c:pt idx="121">
                  <c:v>1281.965148</c:v>
                </c:pt>
                <c:pt idx="122">
                  <c:v>1281.965148</c:v>
                </c:pt>
                <c:pt idx="123">
                  <c:v>1281.965148</c:v>
                </c:pt>
                <c:pt idx="124">
                  <c:v>1281.965148</c:v>
                </c:pt>
                <c:pt idx="125">
                  <c:v>1281.965148</c:v>
                </c:pt>
                <c:pt idx="126">
                  <c:v>1281.965148</c:v>
                </c:pt>
                <c:pt idx="127">
                  <c:v>1281.965148</c:v>
                </c:pt>
                <c:pt idx="128">
                  <c:v>1281.965148</c:v>
                </c:pt>
                <c:pt idx="129">
                  <c:v>1281.965148</c:v>
                </c:pt>
                <c:pt idx="130">
                  <c:v>1281.965148</c:v>
                </c:pt>
                <c:pt idx="131">
                  <c:v>1281.965148</c:v>
                </c:pt>
                <c:pt idx="132">
                  <c:v>1281.965148</c:v>
                </c:pt>
                <c:pt idx="133">
                  <c:v>1281.965148</c:v>
                </c:pt>
                <c:pt idx="134">
                  <c:v>1281.965148</c:v>
                </c:pt>
                <c:pt idx="135">
                  <c:v>1281.965148</c:v>
                </c:pt>
                <c:pt idx="136">
                  <c:v>1281.965148</c:v>
                </c:pt>
                <c:pt idx="137">
                  <c:v>1281.965148</c:v>
                </c:pt>
                <c:pt idx="138">
                  <c:v>1281.965148</c:v>
                </c:pt>
                <c:pt idx="139">
                  <c:v>1281.965148</c:v>
                </c:pt>
                <c:pt idx="140">
                  <c:v>1534.0496310000001</c:v>
                </c:pt>
                <c:pt idx="141">
                  <c:v>1534.0496310000001</c:v>
                </c:pt>
                <c:pt idx="142">
                  <c:v>1534.0496310000001</c:v>
                </c:pt>
                <c:pt idx="143">
                  <c:v>1534.0496310000001</c:v>
                </c:pt>
                <c:pt idx="144">
                  <c:v>1534.0496310000001</c:v>
                </c:pt>
                <c:pt idx="145">
                  <c:v>1534.0496310000001</c:v>
                </c:pt>
                <c:pt idx="146">
                  <c:v>1534.0496310000001</c:v>
                </c:pt>
                <c:pt idx="147">
                  <c:v>1534.0496310000001</c:v>
                </c:pt>
                <c:pt idx="148">
                  <c:v>1534.0496310000001</c:v>
                </c:pt>
                <c:pt idx="149">
                  <c:v>1534.0496310000001</c:v>
                </c:pt>
                <c:pt idx="150">
                  <c:v>1534.0496310000001</c:v>
                </c:pt>
                <c:pt idx="151">
                  <c:v>1534.0496310000001</c:v>
                </c:pt>
                <c:pt idx="152">
                  <c:v>1534.0496310000001</c:v>
                </c:pt>
                <c:pt idx="153">
                  <c:v>1534.0496310000001</c:v>
                </c:pt>
                <c:pt idx="154">
                  <c:v>1534.0496310000001</c:v>
                </c:pt>
                <c:pt idx="155">
                  <c:v>1534.0496310000001</c:v>
                </c:pt>
                <c:pt idx="156">
                  <c:v>1534.0496310000001</c:v>
                </c:pt>
                <c:pt idx="157">
                  <c:v>1534.0496310000001</c:v>
                </c:pt>
                <c:pt idx="158">
                  <c:v>1534.0496310000001</c:v>
                </c:pt>
                <c:pt idx="159">
                  <c:v>1534.0496310000001</c:v>
                </c:pt>
                <c:pt idx="160">
                  <c:v>1534.0496310000001</c:v>
                </c:pt>
                <c:pt idx="161">
                  <c:v>1534.0496310000001</c:v>
                </c:pt>
                <c:pt idx="162">
                  <c:v>1534.0496310000001</c:v>
                </c:pt>
                <c:pt idx="163">
                  <c:v>1534.0496310000001</c:v>
                </c:pt>
                <c:pt idx="164">
                  <c:v>1534.0496310000001</c:v>
                </c:pt>
                <c:pt idx="165">
                  <c:v>1534.0496310000001</c:v>
                </c:pt>
                <c:pt idx="166">
                  <c:v>1534.0496310000001</c:v>
                </c:pt>
                <c:pt idx="167">
                  <c:v>1534.0496310000001</c:v>
                </c:pt>
                <c:pt idx="168">
                  <c:v>1534.0496310000001</c:v>
                </c:pt>
                <c:pt idx="169">
                  <c:v>1534.0496310000001</c:v>
                </c:pt>
                <c:pt idx="170">
                  <c:v>1534.0496310000001</c:v>
                </c:pt>
                <c:pt idx="171">
                  <c:v>1534.0496310000001</c:v>
                </c:pt>
                <c:pt idx="172">
                  <c:v>1534.0496310000001</c:v>
                </c:pt>
                <c:pt idx="173">
                  <c:v>1534.0496310000001</c:v>
                </c:pt>
                <c:pt idx="174">
                  <c:v>1534.0496310000001</c:v>
                </c:pt>
                <c:pt idx="175">
                  <c:v>1534.0496310000001</c:v>
                </c:pt>
                <c:pt idx="176">
                  <c:v>1534.0496310000001</c:v>
                </c:pt>
                <c:pt idx="177">
                  <c:v>1534.0496310000001</c:v>
                </c:pt>
                <c:pt idx="178">
                  <c:v>1534.0496310000001</c:v>
                </c:pt>
                <c:pt idx="179">
                  <c:v>1534.0496310000001</c:v>
                </c:pt>
                <c:pt idx="180">
                  <c:v>1534.0496310000001</c:v>
                </c:pt>
                <c:pt idx="181">
                  <c:v>1534.0496310000001</c:v>
                </c:pt>
                <c:pt idx="182">
                  <c:v>1534.0496310000001</c:v>
                </c:pt>
                <c:pt idx="183">
                  <c:v>1534.0496310000001</c:v>
                </c:pt>
                <c:pt idx="184">
                  <c:v>1534.0496310000001</c:v>
                </c:pt>
                <c:pt idx="185">
                  <c:v>1534.0496310000001</c:v>
                </c:pt>
                <c:pt idx="186">
                  <c:v>1534.0496310000001</c:v>
                </c:pt>
                <c:pt idx="187">
                  <c:v>1534.0496310000001</c:v>
                </c:pt>
                <c:pt idx="188">
                  <c:v>1534.0496310000001</c:v>
                </c:pt>
                <c:pt idx="189">
                  <c:v>1534.0496310000001</c:v>
                </c:pt>
                <c:pt idx="190">
                  <c:v>1534.0496310000001</c:v>
                </c:pt>
                <c:pt idx="191">
                  <c:v>1534.0496310000001</c:v>
                </c:pt>
                <c:pt idx="192">
                  <c:v>1534.0496310000001</c:v>
                </c:pt>
                <c:pt idx="193">
                  <c:v>1534.0496310000001</c:v>
                </c:pt>
                <c:pt idx="194">
                  <c:v>1534.0496310000001</c:v>
                </c:pt>
                <c:pt idx="195">
                  <c:v>1534.0496310000001</c:v>
                </c:pt>
                <c:pt idx="196">
                  <c:v>1534.0496310000001</c:v>
                </c:pt>
                <c:pt idx="197">
                  <c:v>1534.0496310000001</c:v>
                </c:pt>
                <c:pt idx="198">
                  <c:v>1534.0496310000001</c:v>
                </c:pt>
                <c:pt idx="199">
                  <c:v>1534.0496310000001</c:v>
                </c:pt>
                <c:pt idx="200">
                  <c:v>1534.0496310000001</c:v>
                </c:pt>
                <c:pt idx="201">
                  <c:v>1958.8722810000002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C-4D57-A35E-F91AFF55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874960"/>
        <c:axId val="95872464"/>
      </c:bar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'Задачка 2'!$AB$9:$AB$210</c:f>
              <c:numCache>
                <c:formatCode>0%</c:formatCode>
                <c:ptCount val="20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</c:numCache>
            </c:numRef>
          </c:cat>
          <c:val>
            <c:numRef>
              <c:f>'Задачка 2'!$AD$9:$AD$210</c:f>
              <c:numCache>
                <c:formatCode>#,##0</c:formatCode>
                <c:ptCount val="202"/>
                <c:pt idx="0">
                  <c:v>17.662029000000004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44.148048000000003</c:v>
                </c:pt>
                <c:pt idx="5">
                  <c:v>#N/A</c:v>
                </c:pt>
                <c:pt idx="6">
                  <c:v>#N/A</c:v>
                </c:pt>
                <c:pt idx="7">
                  <c:v>81.103137000000004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118.423519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186.29551900000001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243.18509800000001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286.17096700000002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344.248783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445.931917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544.96252600000003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627.10188400000004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735.40046900000004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849.77930500000002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1021.362069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1136.773148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1281.965148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1534.0496310000001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1958.8722810000002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C-4D57-A35E-F91AFF55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95874960"/>
        <c:axId val="95872464"/>
      </c:lineChart>
      <c:catAx>
        <c:axId val="958749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872464"/>
        <c:crosses val="autoZero"/>
        <c:auto val="1"/>
        <c:lblAlgn val="ctr"/>
        <c:lblOffset val="100"/>
        <c:tickLblSkip val="50"/>
        <c:noMultiLvlLbl val="0"/>
      </c:catAx>
      <c:valAx>
        <c:axId val="958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87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32</xdr:row>
      <xdr:rowOff>180975</xdr:rowOff>
    </xdr:from>
    <xdr:to>
      <xdr:col>10</xdr:col>
      <xdr:colOff>137433</xdr:colOff>
      <xdr:row>57</xdr:row>
      <xdr:rowOff>123825</xdr:rowOff>
    </xdr:to>
    <xdr:pic>
      <xdr:nvPicPr>
        <xdr:cNvPr id="103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6848475"/>
          <a:ext cx="59817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47625</xdr:colOff>
      <xdr:row>7</xdr:row>
      <xdr:rowOff>504825</xdr:rowOff>
    </xdr:from>
    <xdr:to>
      <xdr:col>25</xdr:col>
      <xdr:colOff>409575</xdr:colOff>
      <xdr:row>31</xdr:row>
      <xdr:rowOff>28575</xdr:rowOff>
    </xdr:to>
    <xdr:graphicFrame macro="">
      <xdr:nvGraphicFramePr>
        <xdr:cNvPr id="103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43</xdr:row>
      <xdr:rowOff>76200</xdr:rowOff>
    </xdr:from>
    <xdr:to>
      <xdr:col>24</xdr:col>
      <xdr:colOff>333375</xdr:colOff>
      <xdr:row>57</xdr:row>
      <xdr:rowOff>152400</xdr:rowOff>
    </xdr:to>
    <xdr:graphicFrame macro="">
      <xdr:nvGraphicFramePr>
        <xdr:cNvPr id="103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</xdr:colOff>
      <xdr:row>29</xdr:row>
      <xdr:rowOff>161925</xdr:rowOff>
    </xdr:from>
    <xdr:to>
      <xdr:col>24</xdr:col>
      <xdr:colOff>219075</xdr:colOff>
      <xdr:row>44</xdr:row>
      <xdr:rowOff>47625</xdr:rowOff>
    </xdr:to>
    <xdr:graphicFrame macro="">
      <xdr:nvGraphicFramePr>
        <xdr:cNvPr id="103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734785</xdr:colOff>
      <xdr:row>7</xdr:row>
      <xdr:rowOff>336097</xdr:rowOff>
    </xdr:from>
    <xdr:to>
      <xdr:col>17</xdr:col>
      <xdr:colOff>544285</xdr:colOff>
      <xdr:row>35</xdr:row>
      <xdr:rowOff>54429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AD210"/>
  <sheetViews>
    <sheetView tabSelected="1" topLeftCell="C4" zoomScale="70" zoomScaleNormal="70" workbookViewId="0">
      <selection activeCell="I6" sqref="I6"/>
    </sheetView>
  </sheetViews>
  <sheetFormatPr defaultRowHeight="15" x14ac:dyDescent="0.25"/>
  <cols>
    <col min="4" max="4" width="20.5703125" bestFit="1" customWidth="1"/>
    <col min="5" max="7" width="15" customWidth="1"/>
    <col min="8" max="8" width="12.7109375" customWidth="1"/>
    <col min="9" max="10" width="15" customWidth="1"/>
    <col min="28" max="28" width="7.7109375" customWidth="1"/>
    <col min="29" max="29" width="10.140625" bestFit="1" customWidth="1"/>
  </cols>
  <sheetData>
    <row r="6" spans="4:30" x14ac:dyDescent="0.25">
      <c r="D6" s="1" t="s">
        <v>19</v>
      </c>
      <c r="M6" s="1" t="s">
        <v>21</v>
      </c>
      <c r="N6" s="1" t="s">
        <v>22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8" spans="4:30" ht="60" x14ac:dyDescent="0.25">
      <c r="D8" t="s">
        <v>24</v>
      </c>
      <c r="E8" s="2" t="s">
        <v>17</v>
      </c>
      <c r="F8" s="2" t="s">
        <v>23</v>
      </c>
      <c r="G8" s="2" t="s">
        <v>20</v>
      </c>
      <c r="H8" s="2" t="s">
        <v>23</v>
      </c>
      <c r="I8" s="2" t="s">
        <v>25</v>
      </c>
      <c r="J8" s="2" t="s">
        <v>25</v>
      </c>
      <c r="AB8" s="7">
        <v>200</v>
      </c>
    </row>
    <row r="9" spans="4:30" x14ac:dyDescent="0.25">
      <c r="D9" t="s">
        <v>16</v>
      </c>
      <c r="E9">
        <v>23.1</v>
      </c>
      <c r="F9" s="5">
        <f t="shared" ref="F9:F26" si="0">E9/SUM($E$9:$E$26)</f>
        <v>5.5793058474023632E-3</v>
      </c>
      <c r="G9">
        <v>764.59</v>
      </c>
      <c r="H9">
        <v>0</v>
      </c>
      <c r="I9" s="3">
        <f>J9</f>
        <v>17.662029000000004</v>
      </c>
      <c r="J9" s="3">
        <f t="shared" ref="J9:J26" si="1">G9*E9/1000</f>
        <v>17.662029000000004</v>
      </c>
      <c r="AB9" s="8">
        <f>(ROW(AB1)-1)/AB$8</f>
        <v>0</v>
      </c>
      <c r="AC9" s="9">
        <f>VLOOKUP(AB9,H$9:I$27,2)</f>
        <v>17.662029000000004</v>
      </c>
      <c r="AD9" s="9">
        <f>IF(AC9=AC8,NA(),AC9)</f>
        <v>17.662029000000004</v>
      </c>
    </row>
    <row r="10" spans="4:30" x14ac:dyDescent="0.25">
      <c r="D10" t="s">
        <v>11</v>
      </c>
      <c r="E10">
        <v>44.1</v>
      </c>
      <c r="F10" s="5">
        <f t="shared" si="0"/>
        <v>1.0651402072313602E-2</v>
      </c>
      <c r="G10">
        <v>600.59</v>
      </c>
      <c r="H10" s="6">
        <f>SUM(H8,F9)</f>
        <v>5.5793058474023632E-3</v>
      </c>
      <c r="I10" s="3">
        <f>SUM(I8,J9)</f>
        <v>17.662029000000004</v>
      </c>
      <c r="J10" s="3">
        <f t="shared" si="1"/>
        <v>26.486019000000002</v>
      </c>
      <c r="AB10" s="8">
        <f t="shared" ref="AB10:AB73" si="2">(ROW(AB2)-1)/AB$8</f>
        <v>5.0000000000000001E-3</v>
      </c>
      <c r="AC10" s="9">
        <f t="shared" ref="AC10:AC73" si="3">VLOOKUP(AB10,H$9:I$27,2)</f>
        <v>17.662029000000004</v>
      </c>
      <c r="AD10" s="9" t="e">
        <f t="shared" ref="AD10:AD73" si="4">IF(AC10=AC9,NA(),AC10)</f>
        <v>#N/A</v>
      </c>
    </row>
    <row r="11" spans="4:30" x14ac:dyDescent="0.25">
      <c r="D11" t="s">
        <v>10</v>
      </c>
      <c r="E11">
        <v>62.1</v>
      </c>
      <c r="F11" s="5">
        <f t="shared" si="0"/>
        <v>1.4998913122237521E-2</v>
      </c>
      <c r="G11">
        <v>595.09</v>
      </c>
      <c r="H11" s="6">
        <f>SUM(H10,F10)</f>
        <v>1.6230707919715967E-2</v>
      </c>
      <c r="I11" s="3">
        <f>SUM(I10,J10)</f>
        <v>44.148048000000003</v>
      </c>
      <c r="J11" s="3">
        <f t="shared" si="1"/>
        <v>36.955089000000001</v>
      </c>
      <c r="AB11" s="8">
        <f t="shared" si="2"/>
        <v>0.01</v>
      </c>
      <c r="AC11" s="9">
        <f t="shared" si="3"/>
        <v>17.662029000000004</v>
      </c>
      <c r="AD11" s="9" t="e">
        <f t="shared" si="4"/>
        <v>#N/A</v>
      </c>
    </row>
    <row r="12" spans="4:30" x14ac:dyDescent="0.25">
      <c r="D12" t="s">
        <v>5</v>
      </c>
      <c r="E12">
        <v>79.400000000000006</v>
      </c>
      <c r="F12" s="5">
        <f t="shared" si="0"/>
        <v>1.9177354297997735E-2</v>
      </c>
      <c r="G12">
        <v>470.03</v>
      </c>
      <c r="H12" s="6">
        <f>SUM(H11,F11)</f>
        <v>3.1229621041953488E-2</v>
      </c>
      <c r="I12" s="3">
        <f>SUM(I11,J11)</f>
        <v>81.103137000000004</v>
      </c>
      <c r="J12" s="3">
        <f t="shared" si="1"/>
        <v>37.320381999999995</v>
      </c>
      <c r="AB12" s="8">
        <f t="shared" si="2"/>
        <v>1.4999999999999999E-2</v>
      </c>
      <c r="AC12" s="9">
        <f t="shared" si="3"/>
        <v>17.662029000000004</v>
      </c>
      <c r="AD12" s="9" t="e">
        <f t="shared" si="4"/>
        <v>#N/A</v>
      </c>
    </row>
    <row r="13" spans="4:30" x14ac:dyDescent="0.25">
      <c r="D13" t="s">
        <v>14</v>
      </c>
      <c r="E13">
        <v>96</v>
      </c>
      <c r="F13" s="5">
        <f t="shared" si="0"/>
        <v>2.3186725599594237E-2</v>
      </c>
      <c r="G13">
        <v>707</v>
      </c>
      <c r="H13" s="6">
        <f>SUM(H12,F12)</f>
        <v>5.0406975339951227E-2</v>
      </c>
      <c r="I13" s="3">
        <f>SUM(I12,J12)</f>
        <v>118.423519</v>
      </c>
      <c r="J13" s="3">
        <f t="shared" si="1"/>
        <v>67.872</v>
      </c>
      <c r="AB13" s="8">
        <f t="shared" si="2"/>
        <v>0.02</v>
      </c>
      <c r="AC13" s="9">
        <f t="shared" si="3"/>
        <v>44.148048000000003</v>
      </c>
      <c r="AD13" s="9">
        <f t="shared" si="4"/>
        <v>44.148048000000003</v>
      </c>
    </row>
    <row r="14" spans="4:30" x14ac:dyDescent="0.25">
      <c r="D14" t="s">
        <v>7</v>
      </c>
      <c r="E14">
        <v>105.1</v>
      </c>
      <c r="F14" s="5">
        <f t="shared" si="0"/>
        <v>2.5384633963722439E-2</v>
      </c>
      <c r="G14">
        <v>541.29</v>
      </c>
      <c r="H14" s="6">
        <f>SUM(H13,F13)</f>
        <v>7.3593700939545467E-2</v>
      </c>
      <c r="I14" s="3">
        <f>SUM(I13,J13)</f>
        <v>186.29551900000001</v>
      </c>
      <c r="J14" s="3">
        <f t="shared" si="1"/>
        <v>56.889578999999991</v>
      </c>
      <c r="AB14" s="8">
        <f t="shared" si="2"/>
        <v>2.5000000000000001E-2</v>
      </c>
      <c r="AC14" s="9">
        <f t="shared" si="3"/>
        <v>44.148048000000003</v>
      </c>
      <c r="AD14" s="9" t="e">
        <f t="shared" si="4"/>
        <v>#N/A</v>
      </c>
    </row>
    <row r="15" spans="4:30" x14ac:dyDescent="0.25">
      <c r="D15" t="s">
        <v>1</v>
      </c>
      <c r="E15">
        <v>105.9</v>
      </c>
      <c r="F15" s="5">
        <f t="shared" si="0"/>
        <v>2.5577856677052393E-2</v>
      </c>
      <c r="G15">
        <v>405.91</v>
      </c>
      <c r="H15" s="6">
        <f>SUM(H14,F14)</f>
        <v>9.8978334903267906E-2</v>
      </c>
      <c r="I15" s="3">
        <f>SUM(I14,J14)</f>
        <v>243.18509800000001</v>
      </c>
      <c r="J15" s="3">
        <f t="shared" si="1"/>
        <v>42.985869000000008</v>
      </c>
      <c r="AB15" s="8">
        <f t="shared" si="2"/>
        <v>0.03</v>
      </c>
      <c r="AC15" s="9">
        <f t="shared" si="3"/>
        <v>44.148048000000003</v>
      </c>
      <c r="AD15" s="9" t="e">
        <f t="shared" si="4"/>
        <v>#N/A</v>
      </c>
    </row>
    <row r="16" spans="4:30" x14ac:dyDescent="0.25">
      <c r="D16" t="s">
        <v>2</v>
      </c>
      <c r="E16">
        <v>130.80000000000001</v>
      </c>
      <c r="F16" s="5">
        <f t="shared" si="0"/>
        <v>3.1591913629447146E-2</v>
      </c>
      <c r="G16">
        <v>444.02</v>
      </c>
      <c r="H16" s="6">
        <f>SUM(H15,F15)</f>
        <v>0.1245561915803203</v>
      </c>
      <c r="I16" s="3">
        <f>SUM(I15,J15)</f>
        <v>286.17096700000002</v>
      </c>
      <c r="J16" s="3">
        <f t="shared" si="1"/>
        <v>58.077816000000006</v>
      </c>
      <c r="AB16" s="8">
        <f t="shared" si="2"/>
        <v>3.5000000000000003E-2</v>
      </c>
      <c r="AC16" s="9">
        <f t="shared" si="3"/>
        <v>81.103137000000004</v>
      </c>
      <c r="AD16" s="9">
        <f t="shared" si="4"/>
        <v>81.103137000000004</v>
      </c>
    </row>
    <row r="17" spans="4:30" x14ac:dyDescent="0.25">
      <c r="D17" t="s">
        <v>15</v>
      </c>
      <c r="E17">
        <v>138.9</v>
      </c>
      <c r="F17" s="5">
        <f t="shared" si="0"/>
        <v>3.3548293601912915E-2</v>
      </c>
      <c r="G17">
        <v>732.06</v>
      </c>
      <c r="H17" s="6">
        <f>SUM(H16,F16)</f>
        <v>0.15614810520976746</v>
      </c>
      <c r="I17" s="3">
        <f>SUM(I16,J16)</f>
        <v>344.248783</v>
      </c>
      <c r="J17" s="3">
        <f t="shared" si="1"/>
        <v>101.683134</v>
      </c>
      <c r="AB17" s="8">
        <f t="shared" si="2"/>
        <v>0.04</v>
      </c>
      <c r="AC17" s="9">
        <f t="shared" si="3"/>
        <v>81.103137000000004</v>
      </c>
      <c r="AD17" s="9" t="e">
        <f t="shared" si="4"/>
        <v>#N/A</v>
      </c>
    </row>
    <row r="18" spans="4:30" x14ac:dyDescent="0.25">
      <c r="D18" t="s">
        <v>12</v>
      </c>
      <c r="E18">
        <v>162.69999999999999</v>
      </c>
      <c r="F18" s="5">
        <f t="shared" si="0"/>
        <v>3.9296669323478979E-2</v>
      </c>
      <c r="G18">
        <v>608.66999999999996</v>
      </c>
      <c r="H18" s="6">
        <f>SUM(H17,F17)</f>
        <v>0.18969639881168038</v>
      </c>
      <c r="I18" s="3">
        <f>SUM(I17,J17)</f>
        <v>445.931917</v>
      </c>
      <c r="J18" s="3">
        <f t="shared" si="1"/>
        <v>99.030608999999984</v>
      </c>
      <c r="AB18" s="8">
        <f t="shared" si="2"/>
        <v>4.4999999999999998E-2</v>
      </c>
      <c r="AC18" s="9">
        <f t="shared" si="3"/>
        <v>81.103137000000004</v>
      </c>
      <c r="AD18" s="9" t="e">
        <f t="shared" si="4"/>
        <v>#N/A</v>
      </c>
    </row>
    <row r="19" spans="4:30" x14ac:dyDescent="0.25">
      <c r="D19" t="s">
        <v>3</v>
      </c>
      <c r="E19">
        <v>183.4</v>
      </c>
      <c r="F19" s="5">
        <f t="shared" si="0"/>
        <v>4.4296307030891491E-2</v>
      </c>
      <c r="G19">
        <v>447.87</v>
      </c>
      <c r="H19" s="6">
        <f>SUM(H18,F18)</f>
        <v>0.22899306813515935</v>
      </c>
      <c r="I19" s="3">
        <f>SUM(I18,J18)</f>
        <v>544.96252600000003</v>
      </c>
      <c r="J19" s="3">
        <f t="shared" si="1"/>
        <v>82.139358000000001</v>
      </c>
      <c r="AB19" s="8">
        <f t="shared" si="2"/>
        <v>0.05</v>
      </c>
      <c r="AC19" s="9">
        <f t="shared" si="3"/>
        <v>81.103137000000004</v>
      </c>
      <c r="AD19" s="9" t="e">
        <f t="shared" si="4"/>
        <v>#N/A</v>
      </c>
    </row>
    <row r="20" spans="4:30" x14ac:dyDescent="0.25">
      <c r="D20" t="s">
        <v>9</v>
      </c>
      <c r="E20">
        <v>185.3</v>
      </c>
      <c r="F20" s="5">
        <f t="shared" si="0"/>
        <v>4.4755210975050128E-2</v>
      </c>
      <c r="G20">
        <v>584.45000000000005</v>
      </c>
      <c r="H20" s="6">
        <f>SUM(H19,F19)</f>
        <v>0.27328937516605084</v>
      </c>
      <c r="I20" s="3">
        <f>SUM(I19,J19)</f>
        <v>627.10188400000004</v>
      </c>
      <c r="J20" s="3">
        <f t="shared" si="1"/>
        <v>108.29858500000002</v>
      </c>
      <c r="AB20" s="8">
        <f t="shared" si="2"/>
        <v>5.5E-2</v>
      </c>
      <c r="AC20" s="9">
        <f t="shared" si="3"/>
        <v>118.423519</v>
      </c>
      <c r="AD20" s="9">
        <f t="shared" si="4"/>
        <v>118.423519</v>
      </c>
    </row>
    <row r="21" spans="4:30" x14ac:dyDescent="0.25">
      <c r="D21" t="s">
        <v>6</v>
      </c>
      <c r="E21">
        <v>222.8</v>
      </c>
      <c r="F21" s="5">
        <f t="shared" si="0"/>
        <v>5.3812525662391628E-2</v>
      </c>
      <c r="G21">
        <v>513.37</v>
      </c>
      <c r="H21" s="6">
        <f>SUM(H20,F20)</f>
        <v>0.31804458614110098</v>
      </c>
      <c r="I21" s="3">
        <f>SUM(I20,J20)</f>
        <v>735.40046900000004</v>
      </c>
      <c r="J21" s="3">
        <f t="shared" si="1"/>
        <v>114.37883600000001</v>
      </c>
      <c r="AB21" s="8">
        <f t="shared" si="2"/>
        <v>0.06</v>
      </c>
      <c r="AC21" s="9">
        <f t="shared" si="3"/>
        <v>118.423519</v>
      </c>
      <c r="AD21" s="9" t="e">
        <f t="shared" si="4"/>
        <v>#N/A</v>
      </c>
    </row>
    <row r="22" spans="4:30" x14ac:dyDescent="0.25">
      <c r="D22" t="s">
        <v>13</v>
      </c>
      <c r="E22">
        <v>246.8</v>
      </c>
      <c r="F22" s="5">
        <f t="shared" si="0"/>
        <v>5.9609207062290184E-2</v>
      </c>
      <c r="G22">
        <v>695.23</v>
      </c>
      <c r="H22" s="6">
        <f>SUM(H21,F21)</f>
        <v>0.37185711180349262</v>
      </c>
      <c r="I22" s="3">
        <f>SUM(I21,J21)</f>
        <v>849.77930500000002</v>
      </c>
      <c r="J22" s="3">
        <f t="shared" si="1"/>
        <v>171.58276400000003</v>
      </c>
      <c r="AB22" s="8">
        <f t="shared" si="2"/>
        <v>6.5000000000000002E-2</v>
      </c>
      <c r="AC22" s="9">
        <f t="shared" si="3"/>
        <v>118.423519</v>
      </c>
      <c r="AD22" s="9" t="e">
        <f t="shared" si="4"/>
        <v>#N/A</v>
      </c>
    </row>
    <row r="23" spans="4:30" x14ac:dyDescent="0.25">
      <c r="D23" t="s">
        <v>4</v>
      </c>
      <c r="E23">
        <v>253.3</v>
      </c>
      <c r="F23" s="5">
        <f t="shared" si="0"/>
        <v>6.1179141608096045E-2</v>
      </c>
      <c r="G23">
        <v>455.63</v>
      </c>
      <c r="H23" s="6">
        <f>SUM(H22,F22)</f>
        <v>0.43146631886578279</v>
      </c>
      <c r="I23" s="3">
        <f>SUM(I22,J22)</f>
        <v>1021.362069</v>
      </c>
      <c r="J23" s="3">
        <f t="shared" si="1"/>
        <v>115.411079</v>
      </c>
      <c r="AB23" s="8">
        <f t="shared" si="2"/>
        <v>7.0000000000000007E-2</v>
      </c>
      <c r="AC23" s="9">
        <f t="shared" si="3"/>
        <v>118.423519</v>
      </c>
      <c r="AD23" s="9" t="e">
        <f t="shared" si="4"/>
        <v>#N/A</v>
      </c>
    </row>
    <row r="24" spans="4:30" x14ac:dyDescent="0.25">
      <c r="D24" t="s">
        <v>0</v>
      </c>
      <c r="E24">
        <v>400</v>
      </c>
      <c r="F24" s="5">
        <f t="shared" si="0"/>
        <v>9.6611356664975986E-2</v>
      </c>
      <c r="G24">
        <v>362.98</v>
      </c>
      <c r="H24" s="6">
        <f>SUM(H23,F23)</f>
        <v>0.49264546047387886</v>
      </c>
      <c r="I24" s="3">
        <f>SUM(I23,J23)</f>
        <v>1136.773148</v>
      </c>
      <c r="J24" s="3">
        <f t="shared" si="1"/>
        <v>145.19200000000001</v>
      </c>
      <c r="AB24" s="8">
        <f t="shared" si="2"/>
        <v>7.4999999999999997E-2</v>
      </c>
      <c r="AC24" s="9">
        <f t="shared" si="3"/>
        <v>186.29551900000001</v>
      </c>
      <c r="AD24" s="9">
        <f t="shared" si="4"/>
        <v>186.29551900000001</v>
      </c>
    </row>
    <row r="25" spans="4:30" x14ac:dyDescent="0.25">
      <c r="D25" t="s">
        <v>8</v>
      </c>
      <c r="E25">
        <v>444.1</v>
      </c>
      <c r="F25" s="5">
        <f t="shared" si="0"/>
        <v>0.10726275873728959</v>
      </c>
      <c r="G25">
        <v>567.63</v>
      </c>
      <c r="H25" s="6">
        <f>SUM(H24,F24)</f>
        <v>0.5892568171388548</v>
      </c>
      <c r="I25" s="3">
        <f>SUM(I24,J24)</f>
        <v>1281.965148</v>
      </c>
      <c r="J25" s="3">
        <f t="shared" si="1"/>
        <v>252.08448300000001</v>
      </c>
      <c r="AB25" s="8">
        <f t="shared" si="2"/>
        <v>0.08</v>
      </c>
      <c r="AC25" s="9">
        <f t="shared" si="3"/>
        <v>186.29551900000001</v>
      </c>
      <c r="AD25" s="9" t="e">
        <f t="shared" si="4"/>
        <v>#N/A</v>
      </c>
    </row>
    <row r="26" spans="4:30" x14ac:dyDescent="0.25">
      <c r="D26" t="s">
        <v>18</v>
      </c>
      <c r="E26">
        <v>1256.5</v>
      </c>
      <c r="F26" s="5">
        <f t="shared" si="0"/>
        <v>0.30348042412385579</v>
      </c>
      <c r="G26">
        <v>338.1</v>
      </c>
      <c r="H26" s="6">
        <f>SUM(H25,F25)</f>
        <v>0.69651957587614444</v>
      </c>
      <c r="I26" s="3">
        <f>SUM(I25,J25)</f>
        <v>1534.0496310000001</v>
      </c>
      <c r="J26" s="3">
        <f t="shared" si="1"/>
        <v>424.82265000000001</v>
      </c>
      <c r="AB26" s="8">
        <f t="shared" si="2"/>
        <v>8.5000000000000006E-2</v>
      </c>
      <c r="AC26" s="9">
        <f t="shared" si="3"/>
        <v>186.29551900000001</v>
      </c>
      <c r="AD26" s="9" t="e">
        <f t="shared" si="4"/>
        <v>#N/A</v>
      </c>
    </row>
    <row r="27" spans="4:30" x14ac:dyDescent="0.25">
      <c r="E27">
        <f>SUM(E9:E26)</f>
        <v>4140.2999999999993</v>
      </c>
      <c r="H27" s="8">
        <f>SUM(H26,F26)</f>
        <v>1.0000000000000002</v>
      </c>
      <c r="I27" s="3">
        <f>SUM(I26,J26)</f>
        <v>1958.8722810000002</v>
      </c>
      <c r="J27">
        <f>SUM(J9:J26)</f>
        <v>1958.8722810000002</v>
      </c>
      <c r="AB27" s="8">
        <f t="shared" si="2"/>
        <v>0.09</v>
      </c>
      <c r="AC27" s="9">
        <f t="shared" si="3"/>
        <v>186.29551900000001</v>
      </c>
      <c r="AD27" s="9" t="e">
        <f t="shared" si="4"/>
        <v>#N/A</v>
      </c>
    </row>
    <row r="28" spans="4:30" x14ac:dyDescent="0.25">
      <c r="AB28" s="8">
        <f t="shared" si="2"/>
        <v>9.5000000000000001E-2</v>
      </c>
      <c r="AC28" s="9">
        <f t="shared" si="3"/>
        <v>186.29551900000001</v>
      </c>
      <c r="AD28" s="9" t="e">
        <f t="shared" si="4"/>
        <v>#N/A</v>
      </c>
    </row>
    <row r="29" spans="4:30" x14ac:dyDescent="0.25">
      <c r="AB29" s="8">
        <f t="shared" si="2"/>
        <v>0.1</v>
      </c>
      <c r="AC29" s="9">
        <f t="shared" si="3"/>
        <v>243.18509800000001</v>
      </c>
      <c r="AD29" s="9">
        <f t="shared" si="4"/>
        <v>243.18509800000001</v>
      </c>
    </row>
    <row r="30" spans="4:30" x14ac:dyDescent="0.25">
      <c r="AB30" s="8">
        <f t="shared" si="2"/>
        <v>0.105</v>
      </c>
      <c r="AC30" s="9">
        <f t="shared" si="3"/>
        <v>243.18509800000001</v>
      </c>
      <c r="AD30" s="9" t="e">
        <f t="shared" si="4"/>
        <v>#N/A</v>
      </c>
    </row>
    <row r="31" spans="4:30" x14ac:dyDescent="0.25">
      <c r="AB31" s="8">
        <f t="shared" si="2"/>
        <v>0.11</v>
      </c>
      <c r="AC31" s="9">
        <f t="shared" si="3"/>
        <v>243.18509800000001</v>
      </c>
      <c r="AD31" s="9" t="e">
        <f t="shared" si="4"/>
        <v>#N/A</v>
      </c>
    </row>
    <row r="32" spans="4:30" x14ac:dyDescent="0.25">
      <c r="E32" s="4" t="s">
        <v>26</v>
      </c>
      <c r="F32" s="4"/>
      <c r="G32" s="4"/>
      <c r="H32" s="4"/>
      <c r="I32" s="4"/>
      <c r="J32" s="4"/>
      <c r="AB32" s="8">
        <f t="shared" si="2"/>
        <v>0.115</v>
      </c>
      <c r="AC32" s="9">
        <f t="shared" si="3"/>
        <v>243.18509800000001</v>
      </c>
      <c r="AD32" s="9" t="e">
        <f t="shared" si="4"/>
        <v>#N/A</v>
      </c>
    </row>
    <row r="33" spans="5:30" x14ac:dyDescent="0.25">
      <c r="E33" s="4"/>
      <c r="F33" s="4"/>
      <c r="G33" s="4"/>
      <c r="H33" s="4"/>
      <c r="I33" s="4"/>
      <c r="J33" s="4"/>
      <c r="AB33" s="8">
        <f t="shared" si="2"/>
        <v>0.12</v>
      </c>
      <c r="AC33" s="9">
        <f t="shared" si="3"/>
        <v>243.18509800000001</v>
      </c>
      <c r="AD33" s="9" t="e">
        <f t="shared" si="4"/>
        <v>#N/A</v>
      </c>
    </row>
    <row r="34" spans="5:30" x14ac:dyDescent="0.25">
      <c r="AB34" s="8">
        <f t="shared" si="2"/>
        <v>0.125</v>
      </c>
      <c r="AC34" s="9">
        <f t="shared" si="3"/>
        <v>286.17096700000002</v>
      </c>
      <c r="AD34" s="9">
        <f t="shared" si="4"/>
        <v>286.17096700000002</v>
      </c>
    </row>
    <row r="35" spans="5:30" x14ac:dyDescent="0.25">
      <c r="AB35" s="8">
        <f t="shared" si="2"/>
        <v>0.13</v>
      </c>
      <c r="AC35" s="9">
        <f t="shared" si="3"/>
        <v>286.17096700000002</v>
      </c>
      <c r="AD35" s="9" t="e">
        <f t="shared" si="4"/>
        <v>#N/A</v>
      </c>
    </row>
    <row r="36" spans="5:30" x14ac:dyDescent="0.25">
      <c r="AB36" s="8">
        <f t="shared" si="2"/>
        <v>0.13500000000000001</v>
      </c>
      <c r="AC36" s="9">
        <f t="shared" si="3"/>
        <v>286.17096700000002</v>
      </c>
      <c r="AD36" s="9" t="e">
        <f t="shared" si="4"/>
        <v>#N/A</v>
      </c>
    </row>
    <row r="37" spans="5:30" x14ac:dyDescent="0.25">
      <c r="AB37" s="8">
        <f t="shared" si="2"/>
        <v>0.14000000000000001</v>
      </c>
      <c r="AC37" s="9">
        <f t="shared" si="3"/>
        <v>286.17096700000002</v>
      </c>
      <c r="AD37" s="9" t="e">
        <f t="shared" si="4"/>
        <v>#N/A</v>
      </c>
    </row>
    <row r="38" spans="5:30" x14ac:dyDescent="0.25">
      <c r="AB38" s="8">
        <f t="shared" si="2"/>
        <v>0.14499999999999999</v>
      </c>
      <c r="AC38" s="9">
        <f t="shared" si="3"/>
        <v>286.17096700000002</v>
      </c>
      <c r="AD38" s="9" t="e">
        <f t="shared" si="4"/>
        <v>#N/A</v>
      </c>
    </row>
    <row r="39" spans="5:30" x14ac:dyDescent="0.25">
      <c r="AB39" s="8">
        <f t="shared" si="2"/>
        <v>0.15</v>
      </c>
      <c r="AC39" s="9">
        <f t="shared" si="3"/>
        <v>286.17096700000002</v>
      </c>
      <c r="AD39" s="9" t="e">
        <f t="shared" si="4"/>
        <v>#N/A</v>
      </c>
    </row>
    <row r="40" spans="5:30" x14ac:dyDescent="0.25">
      <c r="AB40" s="8">
        <f t="shared" si="2"/>
        <v>0.155</v>
      </c>
      <c r="AC40" s="9">
        <f t="shared" si="3"/>
        <v>286.17096700000002</v>
      </c>
      <c r="AD40" s="9" t="e">
        <f t="shared" si="4"/>
        <v>#N/A</v>
      </c>
    </row>
    <row r="41" spans="5:30" x14ac:dyDescent="0.25">
      <c r="AB41" s="8">
        <f t="shared" si="2"/>
        <v>0.16</v>
      </c>
      <c r="AC41" s="9">
        <f t="shared" si="3"/>
        <v>344.248783</v>
      </c>
      <c r="AD41" s="9">
        <f t="shared" si="4"/>
        <v>344.248783</v>
      </c>
    </row>
    <row r="42" spans="5:30" x14ac:dyDescent="0.25">
      <c r="AB42" s="8">
        <f t="shared" si="2"/>
        <v>0.16500000000000001</v>
      </c>
      <c r="AC42" s="9">
        <f t="shared" si="3"/>
        <v>344.248783</v>
      </c>
      <c r="AD42" s="9" t="e">
        <f t="shared" si="4"/>
        <v>#N/A</v>
      </c>
    </row>
    <row r="43" spans="5:30" x14ac:dyDescent="0.25">
      <c r="AB43" s="8">
        <f t="shared" si="2"/>
        <v>0.17</v>
      </c>
      <c r="AC43" s="9">
        <f t="shared" si="3"/>
        <v>344.248783</v>
      </c>
      <c r="AD43" s="9" t="e">
        <f t="shared" si="4"/>
        <v>#N/A</v>
      </c>
    </row>
    <row r="44" spans="5:30" x14ac:dyDescent="0.25">
      <c r="AB44" s="8">
        <f t="shared" si="2"/>
        <v>0.17499999999999999</v>
      </c>
      <c r="AC44" s="9">
        <f t="shared" si="3"/>
        <v>344.248783</v>
      </c>
      <c r="AD44" s="9" t="e">
        <f t="shared" si="4"/>
        <v>#N/A</v>
      </c>
    </row>
    <row r="45" spans="5:30" x14ac:dyDescent="0.25">
      <c r="AB45" s="8">
        <f t="shared" si="2"/>
        <v>0.18</v>
      </c>
      <c r="AC45" s="9">
        <f t="shared" si="3"/>
        <v>344.248783</v>
      </c>
      <c r="AD45" s="9" t="e">
        <f t="shared" si="4"/>
        <v>#N/A</v>
      </c>
    </row>
    <row r="46" spans="5:30" x14ac:dyDescent="0.25">
      <c r="AB46" s="8">
        <f t="shared" si="2"/>
        <v>0.185</v>
      </c>
      <c r="AC46" s="9">
        <f t="shared" si="3"/>
        <v>344.248783</v>
      </c>
      <c r="AD46" s="9" t="e">
        <f t="shared" si="4"/>
        <v>#N/A</v>
      </c>
    </row>
    <row r="47" spans="5:30" x14ac:dyDescent="0.25">
      <c r="AB47" s="8">
        <f t="shared" si="2"/>
        <v>0.19</v>
      </c>
      <c r="AC47" s="9">
        <f t="shared" si="3"/>
        <v>445.931917</v>
      </c>
      <c r="AD47" s="9">
        <f t="shared" si="4"/>
        <v>445.931917</v>
      </c>
    </row>
    <row r="48" spans="5:30" x14ac:dyDescent="0.25">
      <c r="AB48" s="8">
        <f t="shared" si="2"/>
        <v>0.19500000000000001</v>
      </c>
      <c r="AC48" s="9">
        <f t="shared" si="3"/>
        <v>445.931917</v>
      </c>
      <c r="AD48" s="9" t="e">
        <f t="shared" si="4"/>
        <v>#N/A</v>
      </c>
    </row>
    <row r="49" spans="28:30" x14ac:dyDescent="0.25">
      <c r="AB49" s="8">
        <f t="shared" si="2"/>
        <v>0.2</v>
      </c>
      <c r="AC49" s="9">
        <f t="shared" si="3"/>
        <v>445.931917</v>
      </c>
      <c r="AD49" s="9" t="e">
        <f t="shared" si="4"/>
        <v>#N/A</v>
      </c>
    </row>
    <row r="50" spans="28:30" x14ac:dyDescent="0.25">
      <c r="AB50" s="8">
        <f t="shared" si="2"/>
        <v>0.20499999999999999</v>
      </c>
      <c r="AC50" s="9">
        <f t="shared" si="3"/>
        <v>445.931917</v>
      </c>
      <c r="AD50" s="9" t="e">
        <f t="shared" si="4"/>
        <v>#N/A</v>
      </c>
    </row>
    <row r="51" spans="28:30" x14ac:dyDescent="0.25">
      <c r="AB51" s="8">
        <f t="shared" si="2"/>
        <v>0.21</v>
      </c>
      <c r="AC51" s="9">
        <f t="shared" si="3"/>
        <v>445.931917</v>
      </c>
      <c r="AD51" s="9" t="e">
        <f t="shared" si="4"/>
        <v>#N/A</v>
      </c>
    </row>
    <row r="52" spans="28:30" x14ac:dyDescent="0.25">
      <c r="AB52" s="8">
        <f t="shared" si="2"/>
        <v>0.215</v>
      </c>
      <c r="AC52" s="9">
        <f t="shared" si="3"/>
        <v>445.931917</v>
      </c>
      <c r="AD52" s="9" t="e">
        <f t="shared" si="4"/>
        <v>#N/A</v>
      </c>
    </row>
    <row r="53" spans="28:30" x14ac:dyDescent="0.25">
      <c r="AB53" s="8">
        <f t="shared" si="2"/>
        <v>0.22</v>
      </c>
      <c r="AC53" s="9">
        <f t="shared" si="3"/>
        <v>445.931917</v>
      </c>
      <c r="AD53" s="9" t="e">
        <f t="shared" si="4"/>
        <v>#N/A</v>
      </c>
    </row>
    <row r="54" spans="28:30" x14ac:dyDescent="0.25">
      <c r="AB54" s="8">
        <f t="shared" si="2"/>
        <v>0.22500000000000001</v>
      </c>
      <c r="AC54" s="9">
        <f t="shared" si="3"/>
        <v>445.931917</v>
      </c>
      <c r="AD54" s="9" t="e">
        <f t="shared" si="4"/>
        <v>#N/A</v>
      </c>
    </row>
    <row r="55" spans="28:30" x14ac:dyDescent="0.25">
      <c r="AB55" s="8">
        <f t="shared" si="2"/>
        <v>0.23</v>
      </c>
      <c r="AC55" s="9">
        <f t="shared" si="3"/>
        <v>544.96252600000003</v>
      </c>
      <c r="AD55" s="9">
        <f t="shared" si="4"/>
        <v>544.96252600000003</v>
      </c>
    </row>
    <row r="56" spans="28:30" x14ac:dyDescent="0.25">
      <c r="AB56" s="8">
        <f t="shared" si="2"/>
        <v>0.23499999999999999</v>
      </c>
      <c r="AC56" s="9">
        <f t="shared" si="3"/>
        <v>544.96252600000003</v>
      </c>
      <c r="AD56" s="9" t="e">
        <f t="shared" si="4"/>
        <v>#N/A</v>
      </c>
    </row>
    <row r="57" spans="28:30" x14ac:dyDescent="0.25">
      <c r="AB57" s="8">
        <f t="shared" si="2"/>
        <v>0.24</v>
      </c>
      <c r="AC57" s="9">
        <f t="shared" si="3"/>
        <v>544.96252600000003</v>
      </c>
      <c r="AD57" s="9" t="e">
        <f t="shared" si="4"/>
        <v>#N/A</v>
      </c>
    </row>
    <row r="58" spans="28:30" x14ac:dyDescent="0.25">
      <c r="AB58" s="8">
        <f t="shared" si="2"/>
        <v>0.245</v>
      </c>
      <c r="AC58" s="9">
        <f t="shared" si="3"/>
        <v>544.96252600000003</v>
      </c>
      <c r="AD58" s="9" t="e">
        <f t="shared" si="4"/>
        <v>#N/A</v>
      </c>
    </row>
    <row r="59" spans="28:30" x14ac:dyDescent="0.25">
      <c r="AB59" s="8">
        <f t="shared" si="2"/>
        <v>0.25</v>
      </c>
      <c r="AC59" s="9">
        <f t="shared" si="3"/>
        <v>544.96252600000003</v>
      </c>
      <c r="AD59" s="9" t="e">
        <f t="shared" si="4"/>
        <v>#N/A</v>
      </c>
    </row>
    <row r="60" spans="28:30" x14ac:dyDescent="0.25">
      <c r="AB60" s="8">
        <f t="shared" si="2"/>
        <v>0.255</v>
      </c>
      <c r="AC60" s="9">
        <f t="shared" si="3"/>
        <v>544.96252600000003</v>
      </c>
      <c r="AD60" s="9" t="e">
        <f t="shared" si="4"/>
        <v>#N/A</v>
      </c>
    </row>
    <row r="61" spans="28:30" x14ac:dyDescent="0.25">
      <c r="AB61" s="8">
        <f t="shared" si="2"/>
        <v>0.26</v>
      </c>
      <c r="AC61" s="9">
        <f t="shared" si="3"/>
        <v>544.96252600000003</v>
      </c>
      <c r="AD61" s="9" t="e">
        <f t="shared" si="4"/>
        <v>#N/A</v>
      </c>
    </row>
    <row r="62" spans="28:30" x14ac:dyDescent="0.25">
      <c r="AB62" s="8">
        <f t="shared" si="2"/>
        <v>0.26500000000000001</v>
      </c>
      <c r="AC62" s="9">
        <f t="shared" si="3"/>
        <v>544.96252600000003</v>
      </c>
      <c r="AD62" s="9" t="e">
        <f t="shared" si="4"/>
        <v>#N/A</v>
      </c>
    </row>
    <row r="63" spans="28:30" x14ac:dyDescent="0.25">
      <c r="AB63" s="8">
        <f t="shared" si="2"/>
        <v>0.27</v>
      </c>
      <c r="AC63" s="9">
        <f t="shared" si="3"/>
        <v>544.96252600000003</v>
      </c>
      <c r="AD63" s="9" t="e">
        <f t="shared" si="4"/>
        <v>#N/A</v>
      </c>
    </row>
    <row r="64" spans="28:30" x14ac:dyDescent="0.25">
      <c r="AB64" s="8">
        <f t="shared" si="2"/>
        <v>0.27500000000000002</v>
      </c>
      <c r="AC64" s="9">
        <f t="shared" si="3"/>
        <v>627.10188400000004</v>
      </c>
      <c r="AD64" s="9">
        <f t="shared" si="4"/>
        <v>627.10188400000004</v>
      </c>
    </row>
    <row r="65" spans="28:30" x14ac:dyDescent="0.25">
      <c r="AB65" s="8">
        <f t="shared" si="2"/>
        <v>0.28000000000000003</v>
      </c>
      <c r="AC65" s="9">
        <f t="shared" si="3"/>
        <v>627.10188400000004</v>
      </c>
      <c r="AD65" s="9" t="e">
        <f t="shared" si="4"/>
        <v>#N/A</v>
      </c>
    </row>
    <row r="66" spans="28:30" x14ac:dyDescent="0.25">
      <c r="AB66" s="8">
        <f t="shared" si="2"/>
        <v>0.28499999999999998</v>
      </c>
      <c r="AC66" s="9">
        <f t="shared" si="3"/>
        <v>627.10188400000004</v>
      </c>
      <c r="AD66" s="9" t="e">
        <f t="shared" si="4"/>
        <v>#N/A</v>
      </c>
    </row>
    <row r="67" spans="28:30" x14ac:dyDescent="0.25">
      <c r="AB67" s="8">
        <f t="shared" si="2"/>
        <v>0.28999999999999998</v>
      </c>
      <c r="AC67" s="9">
        <f t="shared" si="3"/>
        <v>627.10188400000004</v>
      </c>
      <c r="AD67" s="9" t="e">
        <f t="shared" si="4"/>
        <v>#N/A</v>
      </c>
    </row>
    <row r="68" spans="28:30" x14ac:dyDescent="0.25">
      <c r="AB68" s="8">
        <f t="shared" si="2"/>
        <v>0.29499999999999998</v>
      </c>
      <c r="AC68" s="9">
        <f t="shared" si="3"/>
        <v>627.10188400000004</v>
      </c>
      <c r="AD68" s="9" t="e">
        <f t="shared" si="4"/>
        <v>#N/A</v>
      </c>
    </row>
    <row r="69" spans="28:30" x14ac:dyDescent="0.25">
      <c r="AB69" s="8">
        <f t="shared" si="2"/>
        <v>0.3</v>
      </c>
      <c r="AC69" s="9">
        <f t="shared" si="3"/>
        <v>627.10188400000004</v>
      </c>
      <c r="AD69" s="9" t="e">
        <f t="shared" si="4"/>
        <v>#N/A</v>
      </c>
    </row>
    <row r="70" spans="28:30" x14ac:dyDescent="0.25">
      <c r="AB70" s="8">
        <f t="shared" si="2"/>
        <v>0.30499999999999999</v>
      </c>
      <c r="AC70" s="9">
        <f t="shared" si="3"/>
        <v>627.10188400000004</v>
      </c>
      <c r="AD70" s="9" t="e">
        <f t="shared" si="4"/>
        <v>#N/A</v>
      </c>
    </row>
    <row r="71" spans="28:30" x14ac:dyDescent="0.25">
      <c r="AB71" s="8">
        <f t="shared" si="2"/>
        <v>0.31</v>
      </c>
      <c r="AC71" s="9">
        <f t="shared" si="3"/>
        <v>627.10188400000004</v>
      </c>
      <c r="AD71" s="9" t="e">
        <f t="shared" si="4"/>
        <v>#N/A</v>
      </c>
    </row>
    <row r="72" spans="28:30" x14ac:dyDescent="0.25">
      <c r="AB72" s="8">
        <f t="shared" si="2"/>
        <v>0.315</v>
      </c>
      <c r="AC72" s="9">
        <f t="shared" si="3"/>
        <v>627.10188400000004</v>
      </c>
      <c r="AD72" s="9" t="e">
        <f t="shared" si="4"/>
        <v>#N/A</v>
      </c>
    </row>
    <row r="73" spans="28:30" x14ac:dyDescent="0.25">
      <c r="AB73" s="8">
        <f t="shared" si="2"/>
        <v>0.32</v>
      </c>
      <c r="AC73" s="9">
        <f t="shared" si="3"/>
        <v>735.40046900000004</v>
      </c>
      <c r="AD73" s="9">
        <f t="shared" si="4"/>
        <v>735.40046900000004</v>
      </c>
    </row>
    <row r="74" spans="28:30" x14ac:dyDescent="0.25">
      <c r="AB74" s="8">
        <f t="shared" ref="AB74:AB137" si="5">(ROW(AB66)-1)/AB$8</f>
        <v>0.32500000000000001</v>
      </c>
      <c r="AC74" s="9">
        <f t="shared" ref="AC74:AC137" si="6">VLOOKUP(AB74,H$9:I$27,2)</f>
        <v>735.40046900000004</v>
      </c>
      <c r="AD74" s="9" t="e">
        <f t="shared" ref="AD74:AD137" si="7">IF(AC74=AC73,NA(),AC74)</f>
        <v>#N/A</v>
      </c>
    </row>
    <row r="75" spans="28:30" x14ac:dyDescent="0.25">
      <c r="AB75" s="8">
        <f t="shared" si="5"/>
        <v>0.33</v>
      </c>
      <c r="AC75" s="9">
        <f t="shared" si="6"/>
        <v>735.40046900000004</v>
      </c>
      <c r="AD75" s="9" t="e">
        <f t="shared" si="7"/>
        <v>#N/A</v>
      </c>
    </row>
    <row r="76" spans="28:30" x14ac:dyDescent="0.25">
      <c r="AB76" s="8">
        <f t="shared" si="5"/>
        <v>0.33500000000000002</v>
      </c>
      <c r="AC76" s="9">
        <f t="shared" si="6"/>
        <v>735.40046900000004</v>
      </c>
      <c r="AD76" s="9" t="e">
        <f t="shared" si="7"/>
        <v>#N/A</v>
      </c>
    </row>
    <row r="77" spans="28:30" x14ac:dyDescent="0.25">
      <c r="AB77" s="8">
        <f t="shared" si="5"/>
        <v>0.34</v>
      </c>
      <c r="AC77" s="9">
        <f t="shared" si="6"/>
        <v>735.40046900000004</v>
      </c>
      <c r="AD77" s="9" t="e">
        <f t="shared" si="7"/>
        <v>#N/A</v>
      </c>
    </row>
    <row r="78" spans="28:30" x14ac:dyDescent="0.25">
      <c r="AB78" s="8">
        <f t="shared" si="5"/>
        <v>0.34499999999999997</v>
      </c>
      <c r="AC78" s="9">
        <f t="shared" si="6"/>
        <v>735.40046900000004</v>
      </c>
      <c r="AD78" s="9" t="e">
        <f t="shared" si="7"/>
        <v>#N/A</v>
      </c>
    </row>
    <row r="79" spans="28:30" x14ac:dyDescent="0.25">
      <c r="AB79" s="8">
        <f t="shared" si="5"/>
        <v>0.35</v>
      </c>
      <c r="AC79" s="9">
        <f t="shared" si="6"/>
        <v>735.40046900000004</v>
      </c>
      <c r="AD79" s="9" t="e">
        <f t="shared" si="7"/>
        <v>#N/A</v>
      </c>
    </row>
    <row r="80" spans="28:30" x14ac:dyDescent="0.25">
      <c r="AB80" s="8">
        <f t="shared" si="5"/>
        <v>0.35499999999999998</v>
      </c>
      <c r="AC80" s="9">
        <f t="shared" si="6"/>
        <v>735.40046900000004</v>
      </c>
      <c r="AD80" s="9" t="e">
        <f t="shared" si="7"/>
        <v>#N/A</v>
      </c>
    </row>
    <row r="81" spans="28:30" x14ac:dyDescent="0.25">
      <c r="AB81" s="8">
        <f t="shared" si="5"/>
        <v>0.36</v>
      </c>
      <c r="AC81" s="9">
        <f t="shared" si="6"/>
        <v>735.40046900000004</v>
      </c>
      <c r="AD81" s="9" t="e">
        <f t="shared" si="7"/>
        <v>#N/A</v>
      </c>
    </row>
    <row r="82" spans="28:30" x14ac:dyDescent="0.25">
      <c r="AB82" s="8">
        <f t="shared" si="5"/>
        <v>0.36499999999999999</v>
      </c>
      <c r="AC82" s="9">
        <f t="shared" si="6"/>
        <v>735.40046900000004</v>
      </c>
      <c r="AD82" s="9" t="e">
        <f t="shared" si="7"/>
        <v>#N/A</v>
      </c>
    </row>
    <row r="83" spans="28:30" x14ac:dyDescent="0.25">
      <c r="AB83" s="8">
        <f t="shared" si="5"/>
        <v>0.37</v>
      </c>
      <c r="AC83" s="9">
        <f t="shared" si="6"/>
        <v>735.40046900000004</v>
      </c>
      <c r="AD83" s="9" t="e">
        <f t="shared" si="7"/>
        <v>#N/A</v>
      </c>
    </row>
    <row r="84" spans="28:30" x14ac:dyDescent="0.25">
      <c r="AB84" s="8">
        <f t="shared" si="5"/>
        <v>0.375</v>
      </c>
      <c r="AC84" s="9">
        <f t="shared" si="6"/>
        <v>849.77930500000002</v>
      </c>
      <c r="AD84" s="9">
        <f t="shared" si="7"/>
        <v>849.77930500000002</v>
      </c>
    </row>
    <row r="85" spans="28:30" x14ac:dyDescent="0.25">
      <c r="AB85" s="8">
        <f t="shared" si="5"/>
        <v>0.38</v>
      </c>
      <c r="AC85" s="9">
        <f t="shared" si="6"/>
        <v>849.77930500000002</v>
      </c>
      <c r="AD85" s="9" t="e">
        <f t="shared" si="7"/>
        <v>#N/A</v>
      </c>
    </row>
    <row r="86" spans="28:30" x14ac:dyDescent="0.25">
      <c r="AB86" s="8">
        <f t="shared" si="5"/>
        <v>0.38500000000000001</v>
      </c>
      <c r="AC86" s="9">
        <f t="shared" si="6"/>
        <v>849.77930500000002</v>
      </c>
      <c r="AD86" s="9" t="e">
        <f t="shared" si="7"/>
        <v>#N/A</v>
      </c>
    </row>
    <row r="87" spans="28:30" x14ac:dyDescent="0.25">
      <c r="AB87" s="8">
        <f t="shared" si="5"/>
        <v>0.39</v>
      </c>
      <c r="AC87" s="9">
        <f t="shared" si="6"/>
        <v>849.77930500000002</v>
      </c>
      <c r="AD87" s="9" t="e">
        <f t="shared" si="7"/>
        <v>#N/A</v>
      </c>
    </row>
    <row r="88" spans="28:30" x14ac:dyDescent="0.25">
      <c r="AB88" s="8">
        <f t="shared" si="5"/>
        <v>0.39500000000000002</v>
      </c>
      <c r="AC88" s="9">
        <f t="shared" si="6"/>
        <v>849.77930500000002</v>
      </c>
      <c r="AD88" s="9" t="e">
        <f t="shared" si="7"/>
        <v>#N/A</v>
      </c>
    </row>
    <row r="89" spans="28:30" x14ac:dyDescent="0.25">
      <c r="AB89" s="8">
        <f t="shared" si="5"/>
        <v>0.4</v>
      </c>
      <c r="AC89" s="9">
        <f t="shared" si="6"/>
        <v>849.77930500000002</v>
      </c>
      <c r="AD89" s="9" t="e">
        <f t="shared" si="7"/>
        <v>#N/A</v>
      </c>
    </row>
    <row r="90" spans="28:30" x14ac:dyDescent="0.25">
      <c r="AB90" s="8">
        <f t="shared" si="5"/>
        <v>0.40500000000000003</v>
      </c>
      <c r="AC90" s="9">
        <f t="shared" si="6"/>
        <v>849.77930500000002</v>
      </c>
      <c r="AD90" s="9" t="e">
        <f t="shared" si="7"/>
        <v>#N/A</v>
      </c>
    </row>
    <row r="91" spans="28:30" x14ac:dyDescent="0.25">
      <c r="AB91" s="8">
        <f t="shared" si="5"/>
        <v>0.41</v>
      </c>
      <c r="AC91" s="9">
        <f t="shared" si="6"/>
        <v>849.77930500000002</v>
      </c>
      <c r="AD91" s="9" t="e">
        <f t="shared" si="7"/>
        <v>#N/A</v>
      </c>
    </row>
    <row r="92" spans="28:30" x14ac:dyDescent="0.25">
      <c r="AB92" s="8">
        <f t="shared" si="5"/>
        <v>0.41499999999999998</v>
      </c>
      <c r="AC92" s="9">
        <f t="shared" si="6"/>
        <v>849.77930500000002</v>
      </c>
      <c r="AD92" s="9" t="e">
        <f t="shared" si="7"/>
        <v>#N/A</v>
      </c>
    </row>
    <row r="93" spans="28:30" x14ac:dyDescent="0.25">
      <c r="AB93" s="8">
        <f t="shared" si="5"/>
        <v>0.42</v>
      </c>
      <c r="AC93" s="9">
        <f t="shared" si="6"/>
        <v>849.77930500000002</v>
      </c>
      <c r="AD93" s="9" t="e">
        <f t="shared" si="7"/>
        <v>#N/A</v>
      </c>
    </row>
    <row r="94" spans="28:30" x14ac:dyDescent="0.25">
      <c r="AB94" s="8">
        <f t="shared" si="5"/>
        <v>0.42499999999999999</v>
      </c>
      <c r="AC94" s="9">
        <f t="shared" si="6"/>
        <v>849.77930500000002</v>
      </c>
      <c r="AD94" s="9" t="e">
        <f t="shared" si="7"/>
        <v>#N/A</v>
      </c>
    </row>
    <row r="95" spans="28:30" x14ac:dyDescent="0.25">
      <c r="AB95" s="8">
        <f t="shared" si="5"/>
        <v>0.43</v>
      </c>
      <c r="AC95" s="9">
        <f t="shared" si="6"/>
        <v>849.77930500000002</v>
      </c>
      <c r="AD95" s="9" t="e">
        <f t="shared" si="7"/>
        <v>#N/A</v>
      </c>
    </row>
    <row r="96" spans="28:30" x14ac:dyDescent="0.25">
      <c r="AB96" s="8">
        <f t="shared" si="5"/>
        <v>0.435</v>
      </c>
      <c r="AC96" s="9">
        <f t="shared" si="6"/>
        <v>1021.362069</v>
      </c>
      <c r="AD96" s="9">
        <f t="shared" si="7"/>
        <v>1021.362069</v>
      </c>
    </row>
    <row r="97" spans="28:30" x14ac:dyDescent="0.25">
      <c r="AB97" s="8">
        <f t="shared" si="5"/>
        <v>0.44</v>
      </c>
      <c r="AC97" s="9">
        <f t="shared" si="6"/>
        <v>1021.362069</v>
      </c>
      <c r="AD97" s="9" t="e">
        <f t="shared" si="7"/>
        <v>#N/A</v>
      </c>
    </row>
    <row r="98" spans="28:30" x14ac:dyDescent="0.25">
      <c r="AB98" s="8">
        <f t="shared" si="5"/>
        <v>0.44500000000000001</v>
      </c>
      <c r="AC98" s="9">
        <f t="shared" si="6"/>
        <v>1021.362069</v>
      </c>
      <c r="AD98" s="9" t="e">
        <f t="shared" si="7"/>
        <v>#N/A</v>
      </c>
    </row>
    <row r="99" spans="28:30" x14ac:dyDescent="0.25">
      <c r="AB99" s="8">
        <f t="shared" si="5"/>
        <v>0.45</v>
      </c>
      <c r="AC99" s="9">
        <f t="shared" si="6"/>
        <v>1021.362069</v>
      </c>
      <c r="AD99" s="9" t="e">
        <f t="shared" si="7"/>
        <v>#N/A</v>
      </c>
    </row>
    <row r="100" spans="28:30" x14ac:dyDescent="0.25">
      <c r="AB100" s="8">
        <f t="shared" si="5"/>
        <v>0.45500000000000002</v>
      </c>
      <c r="AC100" s="9">
        <f t="shared" si="6"/>
        <v>1021.362069</v>
      </c>
      <c r="AD100" s="9" t="e">
        <f t="shared" si="7"/>
        <v>#N/A</v>
      </c>
    </row>
    <row r="101" spans="28:30" x14ac:dyDescent="0.25">
      <c r="AB101" s="8">
        <f t="shared" si="5"/>
        <v>0.46</v>
      </c>
      <c r="AC101" s="9">
        <f t="shared" si="6"/>
        <v>1021.362069</v>
      </c>
      <c r="AD101" s="9" t="e">
        <f t="shared" si="7"/>
        <v>#N/A</v>
      </c>
    </row>
    <row r="102" spans="28:30" x14ac:dyDescent="0.25">
      <c r="AB102" s="8">
        <f t="shared" si="5"/>
        <v>0.46500000000000002</v>
      </c>
      <c r="AC102" s="9">
        <f t="shared" si="6"/>
        <v>1021.362069</v>
      </c>
      <c r="AD102" s="9" t="e">
        <f t="shared" si="7"/>
        <v>#N/A</v>
      </c>
    </row>
    <row r="103" spans="28:30" x14ac:dyDescent="0.25">
      <c r="AB103" s="8">
        <f t="shared" si="5"/>
        <v>0.47</v>
      </c>
      <c r="AC103" s="9">
        <f t="shared" si="6"/>
        <v>1021.362069</v>
      </c>
      <c r="AD103" s="9" t="e">
        <f t="shared" si="7"/>
        <v>#N/A</v>
      </c>
    </row>
    <row r="104" spans="28:30" x14ac:dyDescent="0.25">
      <c r="AB104" s="8">
        <f t="shared" si="5"/>
        <v>0.47499999999999998</v>
      </c>
      <c r="AC104" s="9">
        <f t="shared" si="6"/>
        <v>1021.362069</v>
      </c>
      <c r="AD104" s="9" t="e">
        <f t="shared" si="7"/>
        <v>#N/A</v>
      </c>
    </row>
    <row r="105" spans="28:30" x14ac:dyDescent="0.25">
      <c r="AB105" s="8">
        <f t="shared" si="5"/>
        <v>0.48</v>
      </c>
      <c r="AC105" s="9">
        <f t="shared" si="6"/>
        <v>1021.362069</v>
      </c>
      <c r="AD105" s="9" t="e">
        <f t="shared" si="7"/>
        <v>#N/A</v>
      </c>
    </row>
    <row r="106" spans="28:30" x14ac:dyDescent="0.25">
      <c r="AB106" s="8">
        <f t="shared" si="5"/>
        <v>0.48499999999999999</v>
      </c>
      <c r="AC106" s="9">
        <f t="shared" si="6"/>
        <v>1021.362069</v>
      </c>
      <c r="AD106" s="9" t="e">
        <f t="shared" si="7"/>
        <v>#N/A</v>
      </c>
    </row>
    <row r="107" spans="28:30" x14ac:dyDescent="0.25">
      <c r="AB107" s="8">
        <f t="shared" si="5"/>
        <v>0.49</v>
      </c>
      <c r="AC107" s="9">
        <f t="shared" si="6"/>
        <v>1021.362069</v>
      </c>
      <c r="AD107" s="9" t="e">
        <f t="shared" si="7"/>
        <v>#N/A</v>
      </c>
    </row>
    <row r="108" spans="28:30" x14ac:dyDescent="0.25">
      <c r="AB108" s="8">
        <f t="shared" si="5"/>
        <v>0.495</v>
      </c>
      <c r="AC108" s="9">
        <f t="shared" si="6"/>
        <v>1136.773148</v>
      </c>
      <c r="AD108" s="9">
        <f t="shared" si="7"/>
        <v>1136.773148</v>
      </c>
    </row>
    <row r="109" spans="28:30" x14ac:dyDescent="0.25">
      <c r="AB109" s="8">
        <f t="shared" si="5"/>
        <v>0.5</v>
      </c>
      <c r="AC109" s="9">
        <f t="shared" si="6"/>
        <v>1136.773148</v>
      </c>
      <c r="AD109" s="9" t="e">
        <f t="shared" si="7"/>
        <v>#N/A</v>
      </c>
    </row>
    <row r="110" spans="28:30" x14ac:dyDescent="0.25">
      <c r="AB110" s="8">
        <f t="shared" si="5"/>
        <v>0.505</v>
      </c>
      <c r="AC110" s="9">
        <f t="shared" si="6"/>
        <v>1136.773148</v>
      </c>
      <c r="AD110" s="9" t="e">
        <f t="shared" si="7"/>
        <v>#N/A</v>
      </c>
    </row>
    <row r="111" spans="28:30" x14ac:dyDescent="0.25">
      <c r="AB111" s="8">
        <f t="shared" si="5"/>
        <v>0.51</v>
      </c>
      <c r="AC111" s="9">
        <f t="shared" si="6"/>
        <v>1136.773148</v>
      </c>
      <c r="AD111" s="9" t="e">
        <f t="shared" si="7"/>
        <v>#N/A</v>
      </c>
    </row>
    <row r="112" spans="28:30" x14ac:dyDescent="0.25">
      <c r="AB112" s="8">
        <f t="shared" si="5"/>
        <v>0.51500000000000001</v>
      </c>
      <c r="AC112" s="9">
        <f t="shared" si="6"/>
        <v>1136.773148</v>
      </c>
      <c r="AD112" s="9" t="e">
        <f t="shared" si="7"/>
        <v>#N/A</v>
      </c>
    </row>
    <row r="113" spans="28:30" x14ac:dyDescent="0.25">
      <c r="AB113" s="8">
        <f t="shared" si="5"/>
        <v>0.52</v>
      </c>
      <c r="AC113" s="9">
        <f t="shared" si="6"/>
        <v>1136.773148</v>
      </c>
      <c r="AD113" s="9" t="e">
        <f t="shared" si="7"/>
        <v>#N/A</v>
      </c>
    </row>
    <row r="114" spans="28:30" x14ac:dyDescent="0.25">
      <c r="AB114" s="8">
        <f t="shared" si="5"/>
        <v>0.52500000000000002</v>
      </c>
      <c r="AC114" s="9">
        <f t="shared" si="6"/>
        <v>1136.773148</v>
      </c>
      <c r="AD114" s="9" t="e">
        <f t="shared" si="7"/>
        <v>#N/A</v>
      </c>
    </row>
    <row r="115" spans="28:30" x14ac:dyDescent="0.25">
      <c r="AB115" s="8">
        <f t="shared" si="5"/>
        <v>0.53</v>
      </c>
      <c r="AC115" s="9">
        <f t="shared" si="6"/>
        <v>1136.773148</v>
      </c>
      <c r="AD115" s="9" t="e">
        <f t="shared" si="7"/>
        <v>#N/A</v>
      </c>
    </row>
    <row r="116" spans="28:30" x14ac:dyDescent="0.25">
      <c r="AB116" s="8">
        <f t="shared" si="5"/>
        <v>0.53500000000000003</v>
      </c>
      <c r="AC116" s="9">
        <f t="shared" si="6"/>
        <v>1136.773148</v>
      </c>
      <c r="AD116" s="9" t="e">
        <f t="shared" si="7"/>
        <v>#N/A</v>
      </c>
    </row>
    <row r="117" spans="28:30" x14ac:dyDescent="0.25">
      <c r="AB117" s="8">
        <f t="shared" si="5"/>
        <v>0.54</v>
      </c>
      <c r="AC117" s="9">
        <f t="shared" si="6"/>
        <v>1136.773148</v>
      </c>
      <c r="AD117" s="9" t="e">
        <f t="shared" si="7"/>
        <v>#N/A</v>
      </c>
    </row>
    <row r="118" spans="28:30" x14ac:dyDescent="0.25">
      <c r="AB118" s="8">
        <f t="shared" si="5"/>
        <v>0.54500000000000004</v>
      </c>
      <c r="AC118" s="9">
        <f t="shared" si="6"/>
        <v>1136.773148</v>
      </c>
      <c r="AD118" s="9" t="e">
        <f t="shared" si="7"/>
        <v>#N/A</v>
      </c>
    </row>
    <row r="119" spans="28:30" x14ac:dyDescent="0.25">
      <c r="AB119" s="8">
        <f t="shared" si="5"/>
        <v>0.55000000000000004</v>
      </c>
      <c r="AC119" s="9">
        <f t="shared" si="6"/>
        <v>1136.773148</v>
      </c>
      <c r="AD119" s="9" t="e">
        <f t="shared" si="7"/>
        <v>#N/A</v>
      </c>
    </row>
    <row r="120" spans="28:30" x14ac:dyDescent="0.25">
      <c r="AB120" s="8">
        <f t="shared" si="5"/>
        <v>0.55500000000000005</v>
      </c>
      <c r="AC120" s="9">
        <f t="shared" si="6"/>
        <v>1136.773148</v>
      </c>
      <c r="AD120" s="9" t="e">
        <f t="shared" si="7"/>
        <v>#N/A</v>
      </c>
    </row>
    <row r="121" spans="28:30" x14ac:dyDescent="0.25">
      <c r="AB121" s="8">
        <f t="shared" si="5"/>
        <v>0.56000000000000005</v>
      </c>
      <c r="AC121" s="9">
        <f t="shared" si="6"/>
        <v>1136.773148</v>
      </c>
      <c r="AD121" s="9" t="e">
        <f t="shared" si="7"/>
        <v>#N/A</v>
      </c>
    </row>
    <row r="122" spans="28:30" x14ac:dyDescent="0.25">
      <c r="AB122" s="8">
        <f t="shared" si="5"/>
        <v>0.56499999999999995</v>
      </c>
      <c r="AC122" s="9">
        <f t="shared" si="6"/>
        <v>1136.773148</v>
      </c>
      <c r="AD122" s="9" t="e">
        <f t="shared" si="7"/>
        <v>#N/A</v>
      </c>
    </row>
    <row r="123" spans="28:30" x14ac:dyDescent="0.25">
      <c r="AB123" s="8">
        <f t="shared" si="5"/>
        <v>0.56999999999999995</v>
      </c>
      <c r="AC123" s="9">
        <f t="shared" si="6"/>
        <v>1136.773148</v>
      </c>
      <c r="AD123" s="9" t="e">
        <f t="shared" si="7"/>
        <v>#N/A</v>
      </c>
    </row>
    <row r="124" spans="28:30" x14ac:dyDescent="0.25">
      <c r="AB124" s="8">
        <f t="shared" si="5"/>
        <v>0.57499999999999996</v>
      </c>
      <c r="AC124" s="9">
        <f t="shared" si="6"/>
        <v>1136.773148</v>
      </c>
      <c r="AD124" s="9" t="e">
        <f t="shared" si="7"/>
        <v>#N/A</v>
      </c>
    </row>
    <row r="125" spans="28:30" x14ac:dyDescent="0.25">
      <c r="AB125" s="8">
        <f t="shared" si="5"/>
        <v>0.57999999999999996</v>
      </c>
      <c r="AC125" s="9">
        <f t="shared" si="6"/>
        <v>1136.773148</v>
      </c>
      <c r="AD125" s="9" t="e">
        <f t="shared" si="7"/>
        <v>#N/A</v>
      </c>
    </row>
    <row r="126" spans="28:30" x14ac:dyDescent="0.25">
      <c r="AB126" s="8">
        <f t="shared" si="5"/>
        <v>0.58499999999999996</v>
      </c>
      <c r="AC126" s="9">
        <f t="shared" si="6"/>
        <v>1136.773148</v>
      </c>
      <c r="AD126" s="9" t="e">
        <f t="shared" si="7"/>
        <v>#N/A</v>
      </c>
    </row>
    <row r="127" spans="28:30" x14ac:dyDescent="0.25">
      <c r="AB127" s="8">
        <f t="shared" si="5"/>
        <v>0.59</v>
      </c>
      <c r="AC127" s="9">
        <f t="shared" si="6"/>
        <v>1281.965148</v>
      </c>
      <c r="AD127" s="9">
        <f t="shared" si="7"/>
        <v>1281.965148</v>
      </c>
    </row>
    <row r="128" spans="28:30" x14ac:dyDescent="0.25">
      <c r="AB128" s="8">
        <f t="shared" si="5"/>
        <v>0.59499999999999997</v>
      </c>
      <c r="AC128" s="9">
        <f t="shared" si="6"/>
        <v>1281.965148</v>
      </c>
      <c r="AD128" s="9" t="e">
        <f t="shared" si="7"/>
        <v>#N/A</v>
      </c>
    </row>
    <row r="129" spans="28:30" x14ac:dyDescent="0.25">
      <c r="AB129" s="8">
        <f t="shared" si="5"/>
        <v>0.6</v>
      </c>
      <c r="AC129" s="9">
        <f t="shared" si="6"/>
        <v>1281.965148</v>
      </c>
      <c r="AD129" s="9" t="e">
        <f t="shared" si="7"/>
        <v>#N/A</v>
      </c>
    </row>
    <row r="130" spans="28:30" x14ac:dyDescent="0.25">
      <c r="AB130" s="8">
        <f t="shared" si="5"/>
        <v>0.60499999999999998</v>
      </c>
      <c r="AC130" s="9">
        <f t="shared" si="6"/>
        <v>1281.965148</v>
      </c>
      <c r="AD130" s="9" t="e">
        <f t="shared" si="7"/>
        <v>#N/A</v>
      </c>
    </row>
    <row r="131" spans="28:30" x14ac:dyDescent="0.25">
      <c r="AB131" s="8">
        <f t="shared" si="5"/>
        <v>0.61</v>
      </c>
      <c r="AC131" s="9">
        <f t="shared" si="6"/>
        <v>1281.965148</v>
      </c>
      <c r="AD131" s="9" t="e">
        <f t="shared" si="7"/>
        <v>#N/A</v>
      </c>
    </row>
    <row r="132" spans="28:30" x14ac:dyDescent="0.25">
      <c r="AB132" s="8">
        <f t="shared" si="5"/>
        <v>0.61499999999999999</v>
      </c>
      <c r="AC132" s="9">
        <f t="shared" si="6"/>
        <v>1281.965148</v>
      </c>
      <c r="AD132" s="9" t="e">
        <f t="shared" si="7"/>
        <v>#N/A</v>
      </c>
    </row>
    <row r="133" spans="28:30" x14ac:dyDescent="0.25">
      <c r="AB133" s="8">
        <f t="shared" si="5"/>
        <v>0.62</v>
      </c>
      <c r="AC133" s="9">
        <f t="shared" si="6"/>
        <v>1281.965148</v>
      </c>
      <c r="AD133" s="9" t="e">
        <f t="shared" si="7"/>
        <v>#N/A</v>
      </c>
    </row>
    <row r="134" spans="28:30" x14ac:dyDescent="0.25">
      <c r="AB134" s="8">
        <f t="shared" si="5"/>
        <v>0.625</v>
      </c>
      <c r="AC134" s="9">
        <f t="shared" si="6"/>
        <v>1281.965148</v>
      </c>
      <c r="AD134" s="9" t="e">
        <f t="shared" si="7"/>
        <v>#N/A</v>
      </c>
    </row>
    <row r="135" spans="28:30" x14ac:dyDescent="0.25">
      <c r="AB135" s="8">
        <f t="shared" si="5"/>
        <v>0.63</v>
      </c>
      <c r="AC135" s="9">
        <f t="shared" si="6"/>
        <v>1281.965148</v>
      </c>
      <c r="AD135" s="9" t="e">
        <f t="shared" si="7"/>
        <v>#N/A</v>
      </c>
    </row>
    <row r="136" spans="28:30" x14ac:dyDescent="0.25">
      <c r="AB136" s="8">
        <f t="shared" si="5"/>
        <v>0.63500000000000001</v>
      </c>
      <c r="AC136" s="9">
        <f t="shared" si="6"/>
        <v>1281.965148</v>
      </c>
      <c r="AD136" s="9" t="e">
        <f t="shared" si="7"/>
        <v>#N/A</v>
      </c>
    </row>
    <row r="137" spans="28:30" x14ac:dyDescent="0.25">
      <c r="AB137" s="8">
        <f t="shared" si="5"/>
        <v>0.64</v>
      </c>
      <c r="AC137" s="9">
        <f t="shared" si="6"/>
        <v>1281.965148</v>
      </c>
      <c r="AD137" s="9" t="e">
        <f t="shared" si="7"/>
        <v>#N/A</v>
      </c>
    </row>
    <row r="138" spans="28:30" x14ac:dyDescent="0.25">
      <c r="AB138" s="8">
        <f t="shared" ref="AB138:AB201" si="8">(ROW(AB130)-1)/AB$8</f>
        <v>0.64500000000000002</v>
      </c>
      <c r="AC138" s="9">
        <f t="shared" ref="AC138:AC201" si="9">VLOOKUP(AB138,H$9:I$27,2)</f>
        <v>1281.965148</v>
      </c>
      <c r="AD138" s="9" t="e">
        <f t="shared" ref="AD138:AD201" si="10">IF(AC138=AC137,NA(),AC138)</f>
        <v>#N/A</v>
      </c>
    </row>
    <row r="139" spans="28:30" x14ac:dyDescent="0.25">
      <c r="AB139" s="8">
        <f t="shared" si="8"/>
        <v>0.65</v>
      </c>
      <c r="AC139" s="9">
        <f t="shared" si="9"/>
        <v>1281.965148</v>
      </c>
      <c r="AD139" s="9" t="e">
        <f t="shared" si="10"/>
        <v>#N/A</v>
      </c>
    </row>
    <row r="140" spans="28:30" x14ac:dyDescent="0.25">
      <c r="AB140" s="8">
        <f t="shared" si="8"/>
        <v>0.65500000000000003</v>
      </c>
      <c r="AC140" s="9">
        <f t="shared" si="9"/>
        <v>1281.965148</v>
      </c>
      <c r="AD140" s="9" t="e">
        <f t="shared" si="10"/>
        <v>#N/A</v>
      </c>
    </row>
    <row r="141" spans="28:30" x14ac:dyDescent="0.25">
      <c r="AB141" s="8">
        <f t="shared" si="8"/>
        <v>0.66</v>
      </c>
      <c r="AC141" s="9">
        <f t="shared" si="9"/>
        <v>1281.965148</v>
      </c>
      <c r="AD141" s="9" t="e">
        <f t="shared" si="10"/>
        <v>#N/A</v>
      </c>
    </row>
    <row r="142" spans="28:30" x14ac:dyDescent="0.25">
      <c r="AB142" s="8">
        <f t="shared" si="8"/>
        <v>0.66500000000000004</v>
      </c>
      <c r="AC142" s="9">
        <f t="shared" si="9"/>
        <v>1281.965148</v>
      </c>
      <c r="AD142" s="9" t="e">
        <f t="shared" si="10"/>
        <v>#N/A</v>
      </c>
    </row>
    <row r="143" spans="28:30" x14ac:dyDescent="0.25">
      <c r="AB143" s="8">
        <f t="shared" si="8"/>
        <v>0.67</v>
      </c>
      <c r="AC143" s="9">
        <f t="shared" si="9"/>
        <v>1281.965148</v>
      </c>
      <c r="AD143" s="9" t="e">
        <f t="shared" si="10"/>
        <v>#N/A</v>
      </c>
    </row>
    <row r="144" spans="28:30" x14ac:dyDescent="0.25">
      <c r="AB144" s="8">
        <f t="shared" si="8"/>
        <v>0.67500000000000004</v>
      </c>
      <c r="AC144" s="9">
        <f t="shared" si="9"/>
        <v>1281.965148</v>
      </c>
      <c r="AD144" s="9" t="e">
        <f t="shared" si="10"/>
        <v>#N/A</v>
      </c>
    </row>
    <row r="145" spans="28:30" x14ac:dyDescent="0.25">
      <c r="AB145" s="8">
        <f t="shared" si="8"/>
        <v>0.68</v>
      </c>
      <c r="AC145" s="9">
        <f t="shared" si="9"/>
        <v>1281.965148</v>
      </c>
      <c r="AD145" s="9" t="e">
        <f t="shared" si="10"/>
        <v>#N/A</v>
      </c>
    </row>
    <row r="146" spans="28:30" x14ac:dyDescent="0.25">
      <c r="AB146" s="8">
        <f t="shared" si="8"/>
        <v>0.68500000000000005</v>
      </c>
      <c r="AC146" s="9">
        <f t="shared" si="9"/>
        <v>1281.965148</v>
      </c>
      <c r="AD146" s="9" t="e">
        <f t="shared" si="10"/>
        <v>#N/A</v>
      </c>
    </row>
    <row r="147" spans="28:30" x14ac:dyDescent="0.25">
      <c r="AB147" s="8">
        <f t="shared" si="8"/>
        <v>0.69</v>
      </c>
      <c r="AC147" s="9">
        <f t="shared" si="9"/>
        <v>1281.965148</v>
      </c>
      <c r="AD147" s="9" t="e">
        <f t="shared" si="10"/>
        <v>#N/A</v>
      </c>
    </row>
    <row r="148" spans="28:30" x14ac:dyDescent="0.25">
      <c r="AB148" s="8">
        <f t="shared" si="8"/>
        <v>0.69499999999999995</v>
      </c>
      <c r="AC148" s="9">
        <f t="shared" si="9"/>
        <v>1281.965148</v>
      </c>
      <c r="AD148" s="9" t="e">
        <f t="shared" si="10"/>
        <v>#N/A</v>
      </c>
    </row>
    <row r="149" spans="28:30" x14ac:dyDescent="0.25">
      <c r="AB149" s="8">
        <f t="shared" si="8"/>
        <v>0.7</v>
      </c>
      <c r="AC149" s="9">
        <f t="shared" si="9"/>
        <v>1534.0496310000001</v>
      </c>
      <c r="AD149" s="9">
        <f t="shared" si="10"/>
        <v>1534.0496310000001</v>
      </c>
    </row>
    <row r="150" spans="28:30" x14ac:dyDescent="0.25">
      <c r="AB150" s="8">
        <f t="shared" si="8"/>
        <v>0.70499999999999996</v>
      </c>
      <c r="AC150" s="9">
        <f t="shared" si="9"/>
        <v>1534.0496310000001</v>
      </c>
      <c r="AD150" s="9" t="e">
        <f t="shared" si="10"/>
        <v>#N/A</v>
      </c>
    </row>
    <row r="151" spans="28:30" x14ac:dyDescent="0.25">
      <c r="AB151" s="8">
        <f t="shared" si="8"/>
        <v>0.71</v>
      </c>
      <c r="AC151" s="9">
        <f t="shared" si="9"/>
        <v>1534.0496310000001</v>
      </c>
      <c r="AD151" s="9" t="e">
        <f t="shared" si="10"/>
        <v>#N/A</v>
      </c>
    </row>
    <row r="152" spans="28:30" x14ac:dyDescent="0.25">
      <c r="AB152" s="8">
        <f t="shared" si="8"/>
        <v>0.71499999999999997</v>
      </c>
      <c r="AC152" s="9">
        <f t="shared" si="9"/>
        <v>1534.0496310000001</v>
      </c>
      <c r="AD152" s="9" t="e">
        <f t="shared" si="10"/>
        <v>#N/A</v>
      </c>
    </row>
    <row r="153" spans="28:30" x14ac:dyDescent="0.25">
      <c r="AB153" s="8">
        <f t="shared" si="8"/>
        <v>0.72</v>
      </c>
      <c r="AC153" s="9">
        <f t="shared" si="9"/>
        <v>1534.0496310000001</v>
      </c>
      <c r="AD153" s="9" t="e">
        <f t="shared" si="10"/>
        <v>#N/A</v>
      </c>
    </row>
    <row r="154" spans="28:30" x14ac:dyDescent="0.25">
      <c r="AB154" s="8">
        <f t="shared" si="8"/>
        <v>0.72499999999999998</v>
      </c>
      <c r="AC154" s="9">
        <f t="shared" si="9"/>
        <v>1534.0496310000001</v>
      </c>
      <c r="AD154" s="9" t="e">
        <f t="shared" si="10"/>
        <v>#N/A</v>
      </c>
    </row>
    <row r="155" spans="28:30" x14ac:dyDescent="0.25">
      <c r="AB155" s="8">
        <f t="shared" si="8"/>
        <v>0.73</v>
      </c>
      <c r="AC155" s="9">
        <f t="shared" si="9"/>
        <v>1534.0496310000001</v>
      </c>
      <c r="AD155" s="9" t="e">
        <f t="shared" si="10"/>
        <v>#N/A</v>
      </c>
    </row>
    <row r="156" spans="28:30" x14ac:dyDescent="0.25">
      <c r="AB156" s="8">
        <f t="shared" si="8"/>
        <v>0.73499999999999999</v>
      </c>
      <c r="AC156" s="9">
        <f t="shared" si="9"/>
        <v>1534.0496310000001</v>
      </c>
      <c r="AD156" s="9" t="e">
        <f t="shared" si="10"/>
        <v>#N/A</v>
      </c>
    </row>
    <row r="157" spans="28:30" x14ac:dyDescent="0.25">
      <c r="AB157" s="8">
        <f t="shared" si="8"/>
        <v>0.74</v>
      </c>
      <c r="AC157" s="9">
        <f t="shared" si="9"/>
        <v>1534.0496310000001</v>
      </c>
      <c r="AD157" s="9" t="e">
        <f t="shared" si="10"/>
        <v>#N/A</v>
      </c>
    </row>
    <row r="158" spans="28:30" x14ac:dyDescent="0.25">
      <c r="AB158" s="8">
        <f t="shared" si="8"/>
        <v>0.745</v>
      </c>
      <c r="AC158" s="9">
        <f t="shared" si="9"/>
        <v>1534.0496310000001</v>
      </c>
      <c r="AD158" s="9" t="e">
        <f t="shared" si="10"/>
        <v>#N/A</v>
      </c>
    </row>
    <row r="159" spans="28:30" x14ac:dyDescent="0.25">
      <c r="AB159" s="8">
        <f t="shared" si="8"/>
        <v>0.75</v>
      </c>
      <c r="AC159" s="9">
        <f t="shared" si="9"/>
        <v>1534.0496310000001</v>
      </c>
      <c r="AD159" s="9" t="e">
        <f t="shared" si="10"/>
        <v>#N/A</v>
      </c>
    </row>
    <row r="160" spans="28:30" x14ac:dyDescent="0.25">
      <c r="AB160" s="8">
        <f t="shared" si="8"/>
        <v>0.755</v>
      </c>
      <c r="AC160" s="9">
        <f t="shared" si="9"/>
        <v>1534.0496310000001</v>
      </c>
      <c r="AD160" s="9" t="e">
        <f t="shared" si="10"/>
        <v>#N/A</v>
      </c>
    </row>
    <row r="161" spans="28:30" x14ac:dyDescent="0.25">
      <c r="AB161" s="8">
        <f t="shared" si="8"/>
        <v>0.76</v>
      </c>
      <c r="AC161" s="9">
        <f t="shared" si="9"/>
        <v>1534.0496310000001</v>
      </c>
      <c r="AD161" s="9" t="e">
        <f t="shared" si="10"/>
        <v>#N/A</v>
      </c>
    </row>
    <row r="162" spans="28:30" x14ac:dyDescent="0.25">
      <c r="AB162" s="8">
        <f t="shared" si="8"/>
        <v>0.76500000000000001</v>
      </c>
      <c r="AC162" s="9">
        <f t="shared" si="9"/>
        <v>1534.0496310000001</v>
      </c>
      <c r="AD162" s="9" t="e">
        <f t="shared" si="10"/>
        <v>#N/A</v>
      </c>
    </row>
    <row r="163" spans="28:30" x14ac:dyDescent="0.25">
      <c r="AB163" s="8">
        <f t="shared" si="8"/>
        <v>0.77</v>
      </c>
      <c r="AC163" s="9">
        <f t="shared" si="9"/>
        <v>1534.0496310000001</v>
      </c>
      <c r="AD163" s="9" t="e">
        <f t="shared" si="10"/>
        <v>#N/A</v>
      </c>
    </row>
    <row r="164" spans="28:30" x14ac:dyDescent="0.25">
      <c r="AB164" s="8">
        <f t="shared" si="8"/>
        <v>0.77500000000000002</v>
      </c>
      <c r="AC164" s="9">
        <f t="shared" si="9"/>
        <v>1534.0496310000001</v>
      </c>
      <c r="AD164" s="9" t="e">
        <f t="shared" si="10"/>
        <v>#N/A</v>
      </c>
    </row>
    <row r="165" spans="28:30" x14ac:dyDescent="0.25">
      <c r="AB165" s="8">
        <f t="shared" si="8"/>
        <v>0.78</v>
      </c>
      <c r="AC165" s="9">
        <f t="shared" si="9"/>
        <v>1534.0496310000001</v>
      </c>
      <c r="AD165" s="9" t="e">
        <f t="shared" si="10"/>
        <v>#N/A</v>
      </c>
    </row>
    <row r="166" spans="28:30" x14ac:dyDescent="0.25">
      <c r="AB166" s="8">
        <f t="shared" si="8"/>
        <v>0.78500000000000003</v>
      </c>
      <c r="AC166" s="9">
        <f t="shared" si="9"/>
        <v>1534.0496310000001</v>
      </c>
      <c r="AD166" s="9" t="e">
        <f t="shared" si="10"/>
        <v>#N/A</v>
      </c>
    </row>
    <row r="167" spans="28:30" x14ac:dyDescent="0.25">
      <c r="AB167" s="8">
        <f t="shared" si="8"/>
        <v>0.79</v>
      </c>
      <c r="AC167" s="9">
        <f t="shared" si="9"/>
        <v>1534.0496310000001</v>
      </c>
      <c r="AD167" s="9" t="e">
        <f t="shared" si="10"/>
        <v>#N/A</v>
      </c>
    </row>
    <row r="168" spans="28:30" x14ac:dyDescent="0.25">
      <c r="AB168" s="8">
        <f t="shared" si="8"/>
        <v>0.79500000000000004</v>
      </c>
      <c r="AC168" s="9">
        <f t="shared" si="9"/>
        <v>1534.0496310000001</v>
      </c>
      <c r="AD168" s="9" t="e">
        <f t="shared" si="10"/>
        <v>#N/A</v>
      </c>
    </row>
    <row r="169" spans="28:30" x14ac:dyDescent="0.25">
      <c r="AB169" s="8">
        <f t="shared" si="8"/>
        <v>0.8</v>
      </c>
      <c r="AC169" s="9">
        <f t="shared" si="9"/>
        <v>1534.0496310000001</v>
      </c>
      <c r="AD169" s="9" t="e">
        <f t="shared" si="10"/>
        <v>#N/A</v>
      </c>
    </row>
    <row r="170" spans="28:30" x14ac:dyDescent="0.25">
      <c r="AB170" s="8">
        <f t="shared" si="8"/>
        <v>0.80500000000000005</v>
      </c>
      <c r="AC170" s="9">
        <f t="shared" si="9"/>
        <v>1534.0496310000001</v>
      </c>
      <c r="AD170" s="9" t="e">
        <f t="shared" si="10"/>
        <v>#N/A</v>
      </c>
    </row>
    <row r="171" spans="28:30" x14ac:dyDescent="0.25">
      <c r="AB171" s="8">
        <f t="shared" si="8"/>
        <v>0.81</v>
      </c>
      <c r="AC171" s="9">
        <f t="shared" si="9"/>
        <v>1534.0496310000001</v>
      </c>
      <c r="AD171" s="9" t="e">
        <f t="shared" si="10"/>
        <v>#N/A</v>
      </c>
    </row>
    <row r="172" spans="28:30" x14ac:dyDescent="0.25">
      <c r="AB172" s="8">
        <f t="shared" si="8"/>
        <v>0.81499999999999995</v>
      </c>
      <c r="AC172" s="9">
        <f t="shared" si="9"/>
        <v>1534.0496310000001</v>
      </c>
      <c r="AD172" s="9" t="e">
        <f t="shared" si="10"/>
        <v>#N/A</v>
      </c>
    </row>
    <row r="173" spans="28:30" x14ac:dyDescent="0.25">
      <c r="AB173" s="8">
        <f t="shared" si="8"/>
        <v>0.82</v>
      </c>
      <c r="AC173" s="9">
        <f t="shared" si="9"/>
        <v>1534.0496310000001</v>
      </c>
      <c r="AD173" s="9" t="e">
        <f t="shared" si="10"/>
        <v>#N/A</v>
      </c>
    </row>
    <row r="174" spans="28:30" x14ac:dyDescent="0.25">
      <c r="AB174" s="8">
        <f t="shared" si="8"/>
        <v>0.82499999999999996</v>
      </c>
      <c r="AC174" s="9">
        <f t="shared" si="9"/>
        <v>1534.0496310000001</v>
      </c>
      <c r="AD174" s="9" t="e">
        <f t="shared" si="10"/>
        <v>#N/A</v>
      </c>
    </row>
    <row r="175" spans="28:30" x14ac:dyDescent="0.25">
      <c r="AB175" s="8">
        <f t="shared" si="8"/>
        <v>0.83</v>
      </c>
      <c r="AC175" s="9">
        <f t="shared" si="9"/>
        <v>1534.0496310000001</v>
      </c>
      <c r="AD175" s="9" t="e">
        <f t="shared" si="10"/>
        <v>#N/A</v>
      </c>
    </row>
    <row r="176" spans="28:30" x14ac:dyDescent="0.25">
      <c r="AB176" s="8">
        <f t="shared" si="8"/>
        <v>0.83499999999999996</v>
      </c>
      <c r="AC176" s="9">
        <f t="shared" si="9"/>
        <v>1534.0496310000001</v>
      </c>
      <c r="AD176" s="9" t="e">
        <f t="shared" si="10"/>
        <v>#N/A</v>
      </c>
    </row>
    <row r="177" spans="28:30" x14ac:dyDescent="0.25">
      <c r="AB177" s="8">
        <f t="shared" si="8"/>
        <v>0.84</v>
      </c>
      <c r="AC177" s="9">
        <f t="shared" si="9"/>
        <v>1534.0496310000001</v>
      </c>
      <c r="AD177" s="9" t="e">
        <f t="shared" si="10"/>
        <v>#N/A</v>
      </c>
    </row>
    <row r="178" spans="28:30" x14ac:dyDescent="0.25">
      <c r="AB178" s="8">
        <f t="shared" si="8"/>
        <v>0.84499999999999997</v>
      </c>
      <c r="AC178" s="9">
        <f t="shared" si="9"/>
        <v>1534.0496310000001</v>
      </c>
      <c r="AD178" s="9" t="e">
        <f t="shared" si="10"/>
        <v>#N/A</v>
      </c>
    </row>
    <row r="179" spans="28:30" x14ac:dyDescent="0.25">
      <c r="AB179" s="8">
        <f t="shared" si="8"/>
        <v>0.85</v>
      </c>
      <c r="AC179" s="9">
        <f t="shared" si="9"/>
        <v>1534.0496310000001</v>
      </c>
      <c r="AD179" s="9" t="e">
        <f t="shared" si="10"/>
        <v>#N/A</v>
      </c>
    </row>
    <row r="180" spans="28:30" x14ac:dyDescent="0.25">
      <c r="AB180" s="8">
        <f t="shared" si="8"/>
        <v>0.85499999999999998</v>
      </c>
      <c r="AC180" s="9">
        <f t="shared" si="9"/>
        <v>1534.0496310000001</v>
      </c>
      <c r="AD180" s="9" t="e">
        <f t="shared" si="10"/>
        <v>#N/A</v>
      </c>
    </row>
    <row r="181" spans="28:30" x14ac:dyDescent="0.25">
      <c r="AB181" s="8">
        <f t="shared" si="8"/>
        <v>0.86</v>
      </c>
      <c r="AC181" s="9">
        <f t="shared" si="9"/>
        <v>1534.0496310000001</v>
      </c>
      <c r="AD181" s="9" t="e">
        <f t="shared" si="10"/>
        <v>#N/A</v>
      </c>
    </row>
    <row r="182" spans="28:30" x14ac:dyDescent="0.25">
      <c r="AB182" s="8">
        <f t="shared" si="8"/>
        <v>0.86499999999999999</v>
      </c>
      <c r="AC182" s="9">
        <f t="shared" si="9"/>
        <v>1534.0496310000001</v>
      </c>
      <c r="AD182" s="9" t="e">
        <f t="shared" si="10"/>
        <v>#N/A</v>
      </c>
    </row>
    <row r="183" spans="28:30" x14ac:dyDescent="0.25">
      <c r="AB183" s="8">
        <f t="shared" si="8"/>
        <v>0.87</v>
      </c>
      <c r="AC183" s="9">
        <f t="shared" si="9"/>
        <v>1534.0496310000001</v>
      </c>
      <c r="AD183" s="9" t="e">
        <f t="shared" si="10"/>
        <v>#N/A</v>
      </c>
    </row>
    <row r="184" spans="28:30" x14ac:dyDescent="0.25">
      <c r="AB184" s="8">
        <f t="shared" si="8"/>
        <v>0.875</v>
      </c>
      <c r="AC184" s="9">
        <f t="shared" si="9"/>
        <v>1534.0496310000001</v>
      </c>
      <c r="AD184" s="9" t="e">
        <f t="shared" si="10"/>
        <v>#N/A</v>
      </c>
    </row>
    <row r="185" spans="28:30" x14ac:dyDescent="0.25">
      <c r="AB185" s="8">
        <f t="shared" si="8"/>
        <v>0.88</v>
      </c>
      <c r="AC185" s="9">
        <f t="shared" si="9"/>
        <v>1534.0496310000001</v>
      </c>
      <c r="AD185" s="9" t="e">
        <f t="shared" si="10"/>
        <v>#N/A</v>
      </c>
    </row>
    <row r="186" spans="28:30" x14ac:dyDescent="0.25">
      <c r="AB186" s="8">
        <f t="shared" si="8"/>
        <v>0.88500000000000001</v>
      </c>
      <c r="AC186" s="9">
        <f t="shared" si="9"/>
        <v>1534.0496310000001</v>
      </c>
      <c r="AD186" s="9" t="e">
        <f t="shared" si="10"/>
        <v>#N/A</v>
      </c>
    </row>
    <row r="187" spans="28:30" x14ac:dyDescent="0.25">
      <c r="AB187" s="8">
        <f t="shared" si="8"/>
        <v>0.89</v>
      </c>
      <c r="AC187" s="9">
        <f t="shared" si="9"/>
        <v>1534.0496310000001</v>
      </c>
      <c r="AD187" s="9" t="e">
        <f t="shared" si="10"/>
        <v>#N/A</v>
      </c>
    </row>
    <row r="188" spans="28:30" x14ac:dyDescent="0.25">
      <c r="AB188" s="8">
        <f t="shared" si="8"/>
        <v>0.89500000000000002</v>
      </c>
      <c r="AC188" s="9">
        <f t="shared" si="9"/>
        <v>1534.0496310000001</v>
      </c>
      <c r="AD188" s="9" t="e">
        <f t="shared" si="10"/>
        <v>#N/A</v>
      </c>
    </row>
    <row r="189" spans="28:30" x14ac:dyDescent="0.25">
      <c r="AB189" s="8">
        <f t="shared" si="8"/>
        <v>0.9</v>
      </c>
      <c r="AC189" s="9">
        <f t="shared" si="9"/>
        <v>1534.0496310000001</v>
      </c>
      <c r="AD189" s="9" t="e">
        <f t="shared" si="10"/>
        <v>#N/A</v>
      </c>
    </row>
    <row r="190" spans="28:30" x14ac:dyDescent="0.25">
      <c r="AB190" s="8">
        <f t="shared" si="8"/>
        <v>0.90500000000000003</v>
      </c>
      <c r="AC190" s="9">
        <f t="shared" si="9"/>
        <v>1534.0496310000001</v>
      </c>
      <c r="AD190" s="9" t="e">
        <f t="shared" si="10"/>
        <v>#N/A</v>
      </c>
    </row>
    <row r="191" spans="28:30" x14ac:dyDescent="0.25">
      <c r="AB191" s="8">
        <f t="shared" si="8"/>
        <v>0.91</v>
      </c>
      <c r="AC191" s="9">
        <f t="shared" si="9"/>
        <v>1534.0496310000001</v>
      </c>
      <c r="AD191" s="9" t="e">
        <f t="shared" si="10"/>
        <v>#N/A</v>
      </c>
    </row>
    <row r="192" spans="28:30" x14ac:dyDescent="0.25">
      <c r="AB192" s="8">
        <f t="shared" si="8"/>
        <v>0.91500000000000004</v>
      </c>
      <c r="AC192" s="9">
        <f t="shared" si="9"/>
        <v>1534.0496310000001</v>
      </c>
      <c r="AD192" s="9" t="e">
        <f t="shared" si="10"/>
        <v>#N/A</v>
      </c>
    </row>
    <row r="193" spans="28:30" x14ac:dyDescent="0.25">
      <c r="AB193" s="8">
        <f t="shared" si="8"/>
        <v>0.92</v>
      </c>
      <c r="AC193" s="9">
        <f t="shared" si="9"/>
        <v>1534.0496310000001</v>
      </c>
      <c r="AD193" s="9" t="e">
        <f t="shared" si="10"/>
        <v>#N/A</v>
      </c>
    </row>
    <row r="194" spans="28:30" x14ac:dyDescent="0.25">
      <c r="AB194" s="8">
        <f t="shared" si="8"/>
        <v>0.92500000000000004</v>
      </c>
      <c r="AC194" s="9">
        <f t="shared" si="9"/>
        <v>1534.0496310000001</v>
      </c>
      <c r="AD194" s="9" t="e">
        <f t="shared" si="10"/>
        <v>#N/A</v>
      </c>
    </row>
    <row r="195" spans="28:30" x14ac:dyDescent="0.25">
      <c r="AB195" s="8">
        <f t="shared" si="8"/>
        <v>0.93</v>
      </c>
      <c r="AC195" s="9">
        <f t="shared" si="9"/>
        <v>1534.0496310000001</v>
      </c>
      <c r="AD195" s="9" t="e">
        <f t="shared" si="10"/>
        <v>#N/A</v>
      </c>
    </row>
    <row r="196" spans="28:30" x14ac:dyDescent="0.25">
      <c r="AB196" s="8">
        <f t="shared" si="8"/>
        <v>0.93500000000000005</v>
      </c>
      <c r="AC196" s="9">
        <f t="shared" si="9"/>
        <v>1534.0496310000001</v>
      </c>
      <c r="AD196" s="9" t="e">
        <f t="shared" si="10"/>
        <v>#N/A</v>
      </c>
    </row>
    <row r="197" spans="28:30" x14ac:dyDescent="0.25">
      <c r="AB197" s="8">
        <f t="shared" si="8"/>
        <v>0.94</v>
      </c>
      <c r="AC197" s="9">
        <f t="shared" si="9"/>
        <v>1534.0496310000001</v>
      </c>
      <c r="AD197" s="9" t="e">
        <f t="shared" si="10"/>
        <v>#N/A</v>
      </c>
    </row>
    <row r="198" spans="28:30" x14ac:dyDescent="0.25">
      <c r="AB198" s="8">
        <f t="shared" si="8"/>
        <v>0.94499999999999995</v>
      </c>
      <c r="AC198" s="9">
        <f t="shared" si="9"/>
        <v>1534.0496310000001</v>
      </c>
      <c r="AD198" s="9" t="e">
        <f t="shared" si="10"/>
        <v>#N/A</v>
      </c>
    </row>
    <row r="199" spans="28:30" x14ac:dyDescent="0.25">
      <c r="AB199" s="8">
        <f t="shared" si="8"/>
        <v>0.95</v>
      </c>
      <c r="AC199" s="9">
        <f t="shared" si="9"/>
        <v>1534.0496310000001</v>
      </c>
      <c r="AD199" s="9" t="e">
        <f t="shared" si="10"/>
        <v>#N/A</v>
      </c>
    </row>
    <row r="200" spans="28:30" x14ac:dyDescent="0.25">
      <c r="AB200" s="8">
        <f t="shared" si="8"/>
        <v>0.95499999999999996</v>
      </c>
      <c r="AC200" s="9">
        <f t="shared" si="9"/>
        <v>1534.0496310000001</v>
      </c>
      <c r="AD200" s="9" t="e">
        <f t="shared" si="10"/>
        <v>#N/A</v>
      </c>
    </row>
    <row r="201" spans="28:30" x14ac:dyDescent="0.25">
      <c r="AB201" s="8">
        <f t="shared" si="8"/>
        <v>0.96</v>
      </c>
      <c r="AC201" s="9">
        <f t="shared" si="9"/>
        <v>1534.0496310000001</v>
      </c>
      <c r="AD201" s="9" t="e">
        <f t="shared" si="10"/>
        <v>#N/A</v>
      </c>
    </row>
    <row r="202" spans="28:30" x14ac:dyDescent="0.25">
      <c r="AB202" s="8">
        <f t="shared" ref="AB202:AB210" si="11">(ROW(AB194)-1)/AB$8</f>
        <v>0.96499999999999997</v>
      </c>
      <c r="AC202" s="9">
        <f t="shared" ref="AC202:AC210" si="12">VLOOKUP(AB202,H$9:I$27,2)</f>
        <v>1534.0496310000001</v>
      </c>
      <c r="AD202" s="9" t="e">
        <f t="shared" ref="AD202:AD210" si="13">IF(AC202=AC201,NA(),AC202)</f>
        <v>#N/A</v>
      </c>
    </row>
    <row r="203" spans="28:30" x14ac:dyDescent="0.25">
      <c r="AB203" s="8">
        <f t="shared" si="11"/>
        <v>0.97</v>
      </c>
      <c r="AC203" s="9">
        <f t="shared" si="12"/>
        <v>1534.0496310000001</v>
      </c>
      <c r="AD203" s="9" t="e">
        <f t="shared" si="13"/>
        <v>#N/A</v>
      </c>
    </row>
    <row r="204" spans="28:30" x14ac:dyDescent="0.25">
      <c r="AB204" s="8">
        <f t="shared" si="11"/>
        <v>0.97499999999999998</v>
      </c>
      <c r="AC204" s="9">
        <f t="shared" si="12"/>
        <v>1534.0496310000001</v>
      </c>
      <c r="AD204" s="9" t="e">
        <f t="shared" si="13"/>
        <v>#N/A</v>
      </c>
    </row>
    <row r="205" spans="28:30" x14ac:dyDescent="0.25">
      <c r="AB205" s="8">
        <f t="shared" si="11"/>
        <v>0.98</v>
      </c>
      <c r="AC205" s="9">
        <f t="shared" si="12"/>
        <v>1534.0496310000001</v>
      </c>
      <c r="AD205" s="9" t="e">
        <f t="shared" si="13"/>
        <v>#N/A</v>
      </c>
    </row>
    <row r="206" spans="28:30" x14ac:dyDescent="0.25">
      <c r="AB206" s="8">
        <f t="shared" si="11"/>
        <v>0.98499999999999999</v>
      </c>
      <c r="AC206" s="9">
        <f t="shared" si="12"/>
        <v>1534.0496310000001</v>
      </c>
      <c r="AD206" s="9" t="e">
        <f t="shared" si="13"/>
        <v>#N/A</v>
      </c>
    </row>
    <row r="207" spans="28:30" x14ac:dyDescent="0.25">
      <c r="AB207" s="8">
        <f t="shared" si="11"/>
        <v>0.99</v>
      </c>
      <c r="AC207" s="9">
        <f t="shared" si="12"/>
        <v>1534.0496310000001</v>
      </c>
      <c r="AD207" s="9" t="e">
        <f t="shared" si="13"/>
        <v>#N/A</v>
      </c>
    </row>
    <row r="208" spans="28:30" x14ac:dyDescent="0.25">
      <c r="AB208" s="8">
        <f t="shared" si="11"/>
        <v>0.995</v>
      </c>
      <c r="AC208" s="9">
        <f t="shared" si="12"/>
        <v>1534.0496310000001</v>
      </c>
      <c r="AD208" s="9" t="e">
        <f t="shared" si="13"/>
        <v>#N/A</v>
      </c>
    </row>
    <row r="209" spans="28:30" x14ac:dyDescent="0.25">
      <c r="AB209" s="8">
        <f t="shared" si="11"/>
        <v>1</v>
      </c>
      <c r="AC209" s="9">
        <f t="shared" si="12"/>
        <v>1534.0496310000001</v>
      </c>
      <c r="AD209" s="9" t="e">
        <f t="shared" si="13"/>
        <v>#N/A</v>
      </c>
    </row>
    <row r="210" spans="28:30" x14ac:dyDescent="0.25">
      <c r="AB210" s="8">
        <f t="shared" si="11"/>
        <v>1.0049999999999999</v>
      </c>
      <c r="AC210" s="9">
        <f t="shared" si="12"/>
        <v>1958.8722810000002</v>
      </c>
      <c r="AD210" s="9">
        <f t="shared" si="13"/>
        <v>1958.8722810000002</v>
      </c>
    </row>
  </sheetData>
  <mergeCells count="1">
    <mergeCell ref="E32:J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Задачка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Парфенов Дмитрий</dc:creator>
  <cp:lastModifiedBy>Гусев Александр Валентинович</cp:lastModifiedBy>
  <dcterms:created xsi:type="dcterms:W3CDTF">2018-11-28T10:56:36Z</dcterms:created>
  <dcterms:modified xsi:type="dcterms:W3CDTF">2022-05-05T09:37:32Z</dcterms:modified>
</cp:coreProperties>
</file>