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1875" yWindow="105" windowWidth="15390" windowHeight="7605" tabRatio="587"/>
  </bookViews>
  <sheets>
    <sheet name="нормы" sheetId="35" r:id="rId1"/>
    <sheet name="карточка" sheetId="39" r:id="rId2"/>
  </sheets>
  <definedNames>
    <definedName name="_xlnm._FilterDatabase" localSheetId="1" hidden="1">карточка!$B$37:$J$96</definedName>
    <definedName name="_xlnm.Print_Area" localSheetId="1">карточка!$A$1:$I$96</definedName>
    <definedName name="_xlnm.Print_Area" localSheetId="0">нормы!$A$1:$N$72</definedName>
  </definedNames>
  <calcPr calcId="125725"/>
</workbook>
</file>

<file path=xl/calcChain.xml><?xml version="1.0" encoding="utf-8"?>
<calcChain xmlns="http://schemas.openxmlformats.org/spreadsheetml/2006/main">
  <c r="M21" i="35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14"/>
  <c r="M15"/>
  <c r="M16"/>
  <c r="M17"/>
  <c r="M18"/>
  <c r="M19"/>
  <c r="M20"/>
  <c r="M13" l="1"/>
  <c r="M12"/>
  <c r="M11"/>
  <c r="M10"/>
  <c r="M9"/>
  <c r="M8"/>
  <c r="M7"/>
  <c r="J92" i="39" l="1"/>
  <c r="J93"/>
  <c r="J94"/>
  <c r="J95"/>
  <c r="J96"/>
  <c r="J88"/>
  <c r="J89"/>
  <c r="J90"/>
  <c r="J91"/>
  <c r="J87"/>
  <c r="J83"/>
  <c r="J84"/>
  <c r="J85"/>
  <c r="J86"/>
  <c r="J82"/>
  <c r="J77"/>
  <c r="J78"/>
  <c r="J79"/>
  <c r="J80"/>
  <c r="J81"/>
  <c r="J76"/>
  <c r="J71"/>
  <c r="J72"/>
  <c r="J73"/>
  <c r="J74"/>
  <c r="J75"/>
  <c r="J70"/>
  <c r="J65"/>
  <c r="J66"/>
  <c r="J67"/>
  <c r="J68"/>
  <c r="J69"/>
  <c r="J64"/>
  <c r="J59"/>
  <c r="J60"/>
  <c r="J61"/>
  <c r="J62"/>
  <c r="J63"/>
  <c r="J58"/>
  <c r="J54"/>
  <c r="J55"/>
  <c r="J56"/>
  <c r="J57"/>
  <c r="J53"/>
  <c r="J49"/>
  <c r="J50"/>
  <c r="J51"/>
  <c r="J52"/>
  <c r="J48"/>
  <c r="J47"/>
  <c r="J46"/>
  <c r="J45"/>
  <c r="J44"/>
  <c r="J43"/>
  <c r="J42"/>
  <c r="J41"/>
  <c r="J40"/>
  <c r="J39"/>
</calcChain>
</file>

<file path=xl/comments1.xml><?xml version="1.0" encoding="utf-8"?>
<comments xmlns="http://schemas.openxmlformats.org/spreadsheetml/2006/main">
  <authors>
    <author>Галия</author>
  </authors>
  <commentList>
    <comment ref="M7" authorId="0">
      <text>
        <r>
          <rPr>
            <sz val="20"/>
            <color indexed="81"/>
            <rFont val="Tahoma"/>
            <family val="2"/>
            <charset val="204"/>
          </rPr>
          <t>формула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<sst xmlns="http://schemas.openxmlformats.org/spreadsheetml/2006/main" count="1134" uniqueCount="103">
  <si>
    <t>Количество работающих за период</t>
  </si>
  <si>
    <t>Отчёт об использовании финансовых средств на мероприятия по охране труда за 1 квартал 2005 года.</t>
  </si>
  <si>
    <t>Профессия</t>
  </si>
  <si>
    <t xml:space="preserve">Количество месяцев в году, когда требуется выдача  </t>
  </si>
  <si>
    <t>Норма выдачи на 1 работника в месяц/мл (грамм)</t>
  </si>
  <si>
    <t>февраль</t>
  </si>
  <si>
    <t>ноябрь</t>
  </si>
  <si>
    <t>декабрь</t>
  </si>
  <si>
    <t>май</t>
  </si>
  <si>
    <t>август</t>
  </si>
  <si>
    <t>июнь</t>
  </si>
  <si>
    <t>июль</t>
  </si>
  <si>
    <t>апрель</t>
  </si>
  <si>
    <t>октябрь</t>
  </si>
  <si>
    <t>январь</t>
  </si>
  <si>
    <t>март</t>
  </si>
  <si>
    <t>сентябрь</t>
  </si>
  <si>
    <t xml:space="preserve">500 мл </t>
  </si>
  <si>
    <t>Вид смывающих и (или) обезвреживающих средств</t>
  </si>
  <si>
    <t>Единица измерения (г/мл)</t>
  </si>
  <si>
    <t>Количество на год</t>
  </si>
  <si>
    <t>Средства для защиты при негативном влиянии окружающей среды (от пониженных температур, ветра)</t>
  </si>
  <si>
    <t>4*</t>
  </si>
  <si>
    <t>Средства для защиты при негативном влиянии окружающей среды (от ультрафиолетового излучения А, В, С)</t>
  </si>
  <si>
    <t>Средства для защиты от бактериологических вредных факторов (дезинфицирующие)</t>
  </si>
  <si>
    <t>Средства для защиты от бактериологических вредных факторов (от укусов членистоногих)</t>
  </si>
  <si>
    <t>Твердое туалетное мыло (или жидкие моющие средства)</t>
  </si>
  <si>
    <t>Очищающие кремы, гели и пасты</t>
  </si>
  <si>
    <t>Фамилия</t>
  </si>
  <si>
    <t>Имя</t>
  </si>
  <si>
    <t xml:space="preserve">Отчество (при наличии) </t>
  </si>
  <si>
    <t xml:space="preserve">Табельный номер </t>
  </si>
  <si>
    <t xml:space="preserve">Структурное подразделение </t>
  </si>
  <si>
    <t>Профессия (должность)</t>
  </si>
  <si>
    <t xml:space="preserve">Дата поступления на работу </t>
  </si>
  <si>
    <t xml:space="preserve">Дата изменения наименования профессии (должности) или перевода в другое </t>
  </si>
  <si>
    <t xml:space="preserve">структурное подразделение </t>
  </si>
  <si>
    <t xml:space="preserve">Предусмотрено типовыми нормами бесплатной  выдачи работникам </t>
  </si>
  <si>
    <t>смывающих и (или) обезвреживающих средств:</t>
  </si>
  <si>
    <t>Выдано</t>
  </si>
  <si>
    <t>дата</t>
  </si>
  <si>
    <t>расписка в получении</t>
  </si>
  <si>
    <t>кол-во (г/мл)</t>
  </si>
  <si>
    <t>способ выдачи</t>
  </si>
  <si>
    <t>Пункт Типовых норм</t>
  </si>
  <si>
    <t>УЧЕТА ВЫДАЧИ СМЫВАЮЩИХ И (ИЛИ) ОБЕЗВРЕЖИВАЮЩИХ СРЕДСТВ</t>
  </si>
  <si>
    <t>ЛИЧНАЯ КАРТОЧКА N</t>
  </si>
  <si>
    <t>индивид.</t>
  </si>
  <si>
    <t>Св-во о гос. регистр-ии, сертификат соответствия</t>
  </si>
  <si>
    <t>ед изм</t>
  </si>
  <si>
    <t>мл.</t>
  </si>
  <si>
    <r>
      <t xml:space="preserve">Регенерирующие </t>
    </r>
    <r>
      <rPr>
        <sz val="14"/>
        <color indexed="8"/>
        <rFont val="Times New Roman"/>
        <family val="1"/>
        <charset val="204"/>
      </rPr>
      <t>восстанавливающие кремы, эмульсии</t>
    </r>
  </si>
  <si>
    <t>вид ДСИЗ в нормы карточки</t>
  </si>
  <si>
    <t>в выдачу наименование ДСИЗ</t>
  </si>
  <si>
    <t>Мыло жидкое</t>
  </si>
  <si>
    <t>Паста  для очистки кожи</t>
  </si>
  <si>
    <t>Крем регенерирующий, восстанавливающий</t>
  </si>
  <si>
    <t>Спрей для ног дезинфицирующий</t>
  </si>
  <si>
    <t>Крем для защиты от понидженных температур</t>
  </si>
  <si>
    <t>Крем  для защиты кожи от УФ</t>
  </si>
  <si>
    <t>Аэрозоль  от укусов насекомых</t>
  </si>
  <si>
    <t>Максим</t>
  </si>
  <si>
    <t>Сергеевич</t>
  </si>
  <si>
    <t>Грахов</t>
  </si>
  <si>
    <t>Регенерирующие восстанавливающие кремы, эмульсии</t>
  </si>
  <si>
    <t>*</t>
  </si>
  <si>
    <t>**</t>
  </si>
  <si>
    <t>***</t>
  </si>
  <si>
    <t>****</t>
  </si>
  <si>
    <t>Крем для защиты от пониженных температур</t>
  </si>
  <si>
    <t xml:space="preserve">Количество в год, когда требуется выдача  </t>
  </si>
  <si>
    <t>слесарь</t>
  </si>
  <si>
    <t>уборщик территории</t>
  </si>
  <si>
    <t>пример как должно быть</t>
  </si>
  <si>
    <t xml:space="preserve">Руководитель </t>
  </si>
  <si>
    <t>500 мл/гр</t>
  </si>
  <si>
    <t xml:space="preserve">Защитный крем от пониженных температур </t>
  </si>
  <si>
    <t>СОУТ и/или работа, выполняемая на открытом воздухе</t>
  </si>
  <si>
    <t xml:space="preserve">Защитный крем с УФ-фильтрами </t>
  </si>
  <si>
    <t>Средство профилактики грибковых инфекций кожи ног</t>
  </si>
  <si>
    <t>СОУТ и/или работа, выполняемая  в закрытой специальной обуви</t>
  </si>
  <si>
    <r>
      <t xml:space="preserve">Защитный крем, спрей, аэрозоль от укусов членистоногих </t>
    </r>
    <r>
      <rPr>
        <b/>
        <sz val="25"/>
        <rFont val="Times New Roman"/>
        <family val="1"/>
        <charset val="204"/>
      </rPr>
      <t>**</t>
    </r>
  </si>
  <si>
    <t>СОУТ и/или работа, выполняемая на открытом воздухе в период активности кровососущих и жалящих насекомых и паукообразных.</t>
  </si>
  <si>
    <t>Мыло жидкое (твердое)</t>
  </si>
  <si>
    <t>СОУТ и/или работа, связанная с трудносмываемыми, устойчивыми загрязнениями (смазками, сажей)</t>
  </si>
  <si>
    <t>500 мл/(300гр)</t>
  </si>
  <si>
    <t>СОУТ и/или работа, выполняемая на открытом воздухе или работа, связанная со смазками, сажей</t>
  </si>
  <si>
    <r>
      <t xml:space="preserve">Защитный крем, спрей, аэрозоль от укусов членистоногих </t>
    </r>
    <r>
      <rPr>
        <b/>
        <sz val="25"/>
        <color indexed="10"/>
        <rFont val="Times New Roman"/>
        <family val="1"/>
        <charset val="204"/>
      </rPr>
      <t>**</t>
    </r>
  </si>
  <si>
    <t>500 мл (300гр)</t>
  </si>
  <si>
    <r>
      <t>Очищающая паста (крем, гель)</t>
    </r>
    <r>
      <rPr>
        <b/>
        <sz val="20"/>
        <color indexed="10"/>
        <rFont val="Times New Roman"/>
        <family val="1"/>
        <charset val="204"/>
      </rPr>
      <t>*</t>
    </r>
  </si>
  <si>
    <r>
      <t xml:space="preserve">Средства регенерирующего  действия </t>
    </r>
    <r>
      <rPr>
        <b/>
        <sz val="25"/>
        <color indexed="10"/>
        <rFont val="Times New Roman"/>
        <family val="1"/>
        <charset val="204"/>
      </rPr>
      <t>***</t>
    </r>
  </si>
  <si>
    <t>250 мл (200гр)</t>
  </si>
  <si>
    <t>Очищающая паста (крем, гель)</t>
  </si>
  <si>
    <t xml:space="preserve">Средства регенерирующего  действия </t>
  </si>
  <si>
    <t>токарь</t>
  </si>
  <si>
    <t>механизатор</t>
  </si>
  <si>
    <t>сварщик</t>
  </si>
  <si>
    <t>гр</t>
  </si>
  <si>
    <t>р*</t>
  </si>
  <si>
    <t>вахта</t>
  </si>
  <si>
    <t>вод*</t>
  </si>
  <si>
    <t>адм</t>
  </si>
  <si>
    <t>ск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</si>
</sst>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color rgb="FF00B0F0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Courier New"/>
      <family val="3"/>
      <charset val="204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2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5"/>
      <color indexed="1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2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3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4" xfId="0" applyFont="1" applyBorder="1"/>
    <xf numFmtId="0" fontId="3" fillId="0" borderId="5" xfId="0" applyFont="1" applyBorder="1"/>
    <xf numFmtId="0" fontId="0" fillId="0" borderId="4" xfId="0" applyBorder="1"/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3" fillId="0" borderId="0" xfId="0" applyFont="1" applyBorder="1"/>
    <xf numFmtId="0" fontId="14" fillId="0" borderId="0" xfId="0" applyFont="1"/>
    <xf numFmtId="0" fontId="15" fillId="0" borderId="0" xfId="0" applyFont="1"/>
    <xf numFmtId="49" fontId="16" fillId="0" borderId="2" xfId="1" applyNumberFormat="1" applyFont="1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2" fillId="0" borderId="0" xfId="0" applyFont="1" applyBorder="1"/>
    <xf numFmtId="0" fontId="6" fillId="0" borderId="4" xfId="0" applyFont="1" applyBorder="1"/>
    <xf numFmtId="0" fontId="6" fillId="0" borderId="4" xfId="0" applyNumberFormat="1" applyFont="1" applyBorder="1"/>
    <xf numFmtId="0" fontId="3" fillId="0" borderId="5" xfId="0" applyNumberFormat="1" applyFont="1" applyBorder="1"/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2" fillId="0" borderId="4" xfId="0" applyNumberFormat="1" applyFont="1" applyBorder="1"/>
    <xf numFmtId="0" fontId="2" fillId="0" borderId="0" xfId="0" applyFont="1"/>
    <xf numFmtId="0" fontId="4" fillId="0" borderId="0" xfId="0" applyFont="1" applyFill="1" applyAlignment="1">
      <alignment vertical="top" wrapText="1"/>
    </xf>
    <xf numFmtId="0" fontId="4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3" borderId="2" xfId="0" applyFill="1" applyBorder="1"/>
    <xf numFmtId="0" fontId="3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4" fillId="0" borderId="0" xfId="0" applyFont="1" applyFill="1" applyBorder="1" applyAlignment="1"/>
    <xf numFmtId="0" fontId="3" fillId="0" borderId="2" xfId="0" applyFont="1" applyFill="1" applyBorder="1" applyAlignment="1">
      <alignment horizontal="center" wrapText="1"/>
    </xf>
    <xf numFmtId="0" fontId="5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17" fillId="5" borderId="6" xfId="0" applyFont="1" applyFill="1" applyBorder="1" applyAlignment="1">
      <alignment vertical="top" wrapText="1"/>
    </xf>
    <xf numFmtId="0" fontId="17" fillId="2" borderId="16" xfId="0" applyFont="1" applyFill="1" applyBorder="1" applyAlignment="1">
      <alignment vertical="top" wrapText="1"/>
    </xf>
    <xf numFmtId="0" fontId="13" fillId="5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5" borderId="7" xfId="0" applyFont="1" applyFill="1" applyBorder="1" applyAlignment="1">
      <alignment vertical="top" wrapText="1"/>
    </xf>
    <xf numFmtId="0" fontId="17" fillId="2" borderId="17" xfId="0" applyFont="1" applyFill="1" applyBorder="1" applyAlignment="1">
      <alignment vertical="top" wrapText="1"/>
    </xf>
    <xf numFmtId="0" fontId="6" fillId="5" borderId="7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6" fillId="4" borderId="2" xfId="0" applyNumberFormat="1" applyFont="1" applyFill="1" applyBorder="1" applyAlignment="1">
      <alignment horizontal="center" vertical="center"/>
    </xf>
    <xf numFmtId="49" fontId="16" fillId="0" borderId="2" xfId="1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3" fillId="0" borderId="0" xfId="0" applyFont="1"/>
    <xf numFmtId="0" fontId="3" fillId="2" borderId="0" xfId="0" applyFont="1" applyFill="1"/>
    <xf numFmtId="0" fontId="3" fillId="5" borderId="0" xfId="0" applyFont="1" applyFill="1"/>
    <xf numFmtId="0" fontId="26" fillId="4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wrapText="1"/>
    </xf>
    <xf numFmtId="0" fontId="5" fillId="0" borderId="0" xfId="0" applyNumberFormat="1" applyFont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4" borderId="8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5" fillId="4" borderId="10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center" vertical="center"/>
    </xf>
    <xf numFmtId="0" fontId="5" fillId="4" borderId="9" xfId="0" applyNumberFormat="1" applyFont="1" applyFill="1" applyBorder="1" applyAlignment="1">
      <alignment horizontal="center" vertical="center"/>
    </xf>
    <xf numFmtId="0" fontId="5" fillId="4" borderId="10" xfId="0" applyNumberFormat="1" applyFont="1" applyFill="1" applyBorder="1" applyAlignment="1">
      <alignment horizontal="center" vertical="center"/>
    </xf>
    <xf numFmtId="0" fontId="20" fillId="4" borderId="8" xfId="0" applyNumberFormat="1" applyFont="1" applyFill="1" applyBorder="1" applyAlignment="1">
      <alignment horizontal="center" vertical="center"/>
    </xf>
    <xf numFmtId="0" fontId="20" fillId="4" borderId="9" xfId="0" applyNumberFormat="1" applyFont="1" applyFill="1" applyBorder="1" applyAlignment="1">
      <alignment horizontal="center" vertical="center"/>
    </xf>
    <xf numFmtId="0" fontId="20" fillId="4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3" fillId="0" borderId="8" xfId="0" applyFont="1" applyBorder="1" applyAlignment="1">
      <alignment wrapText="1"/>
    </xf>
    <xf numFmtId="0" fontId="0" fillId="0" borderId="10" xfId="0" applyBorder="1" applyAlignment="1">
      <alignment wrapText="1"/>
    </xf>
    <xf numFmtId="0" fontId="3" fillId="0" borderId="13" xfId="0" applyFont="1" applyBorder="1" applyAlignment="1">
      <alignment vertical="top" wrapText="1"/>
    </xf>
    <xf numFmtId="0" fontId="0" fillId="0" borderId="12" xfId="0" applyBorder="1" applyAlignment="1"/>
    <xf numFmtId="0" fontId="0" fillId="0" borderId="14" xfId="0" applyBorder="1" applyAlignment="1"/>
    <xf numFmtId="0" fontId="0" fillId="0" borderId="15" xfId="0" applyBorder="1" applyAlignment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Z96"/>
  <sheetViews>
    <sheetView tabSelected="1" view="pageBreakPreview" topLeftCell="C1" zoomScale="80" zoomScaleNormal="100" zoomScaleSheetLayoutView="80" workbookViewId="0">
      <selection activeCell="O3" sqref="O3"/>
    </sheetView>
  </sheetViews>
  <sheetFormatPr defaultRowHeight="12.75"/>
  <cols>
    <col min="1" max="1" width="22.5703125" style="1" hidden="1" customWidth="1"/>
    <col min="2" max="2" width="22.140625" style="1" hidden="1" customWidth="1"/>
    <col min="3" max="5" width="6.140625" style="1" customWidth="1"/>
    <col min="6" max="6" width="9.85546875" style="1" customWidth="1"/>
    <col min="7" max="7" width="20.85546875" style="1" customWidth="1"/>
    <col min="8" max="8" width="20.85546875" style="41" customWidth="1"/>
    <col min="9" max="9" width="36.85546875" style="1" customWidth="1"/>
    <col min="10" max="10" width="43.7109375" style="41" customWidth="1"/>
    <col min="11" max="11" width="14.5703125" style="1" customWidth="1"/>
    <col min="12" max="12" width="14.5703125" style="41" customWidth="1"/>
    <col min="13" max="14" width="18.7109375" style="1" hidden="1" customWidth="1"/>
    <col min="15" max="15" width="15.140625" style="1" customWidth="1"/>
    <col min="16" max="27" width="9.140625" style="1" customWidth="1"/>
    <col min="28" max="16384" width="9.140625" style="1"/>
  </cols>
  <sheetData>
    <row r="1" spans="1:26" ht="15.75">
      <c r="A1" s="2"/>
      <c r="B1" s="2"/>
      <c r="C1" s="2"/>
      <c r="D1" s="2"/>
      <c r="E1" s="2"/>
      <c r="F1" s="2"/>
      <c r="G1" s="2"/>
      <c r="H1" s="39"/>
      <c r="I1" s="8"/>
      <c r="J1" s="38"/>
      <c r="K1" s="8"/>
      <c r="L1" s="38"/>
      <c r="M1" s="8"/>
      <c r="N1" s="8"/>
      <c r="O1" s="8"/>
    </row>
    <row r="2" spans="1:26" ht="15.75">
      <c r="A2" s="2"/>
      <c r="B2" s="2"/>
      <c r="C2" s="2"/>
      <c r="D2" s="2"/>
      <c r="E2" s="2"/>
      <c r="F2" s="2"/>
      <c r="G2" s="2"/>
      <c r="H2" s="39"/>
      <c r="I2" s="8"/>
      <c r="J2" s="38"/>
      <c r="K2" s="8"/>
      <c r="L2" s="38"/>
      <c r="M2" s="8"/>
      <c r="N2" s="8"/>
      <c r="O2" s="8"/>
    </row>
    <row r="3" spans="1:26" ht="21" customHeight="1">
      <c r="A3" s="4" t="s">
        <v>1</v>
      </c>
      <c r="B3" s="4" t="s">
        <v>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34"/>
      <c r="O3" s="12"/>
    </row>
    <row r="4" spans="1:26" ht="21" customHeight="1">
      <c r="A4" s="4"/>
      <c r="B4" s="4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35"/>
      <c r="O4" s="13"/>
    </row>
    <row r="5" spans="1:26" ht="14.25" customHeight="1">
      <c r="A5" s="7"/>
      <c r="B5" s="7"/>
      <c r="C5" s="7"/>
      <c r="D5" s="7"/>
      <c r="E5" s="7"/>
      <c r="F5" s="7"/>
      <c r="G5" s="7"/>
      <c r="H5" s="46"/>
      <c r="I5" s="2"/>
      <c r="J5" s="39"/>
      <c r="K5" s="2"/>
      <c r="L5" s="39"/>
      <c r="M5" s="2"/>
      <c r="N5" s="2"/>
      <c r="O5" s="2"/>
    </row>
    <row r="6" spans="1:26" s="2" customFormat="1" ht="136.5" customHeight="1" thickBot="1">
      <c r="A6" s="111" t="s">
        <v>0</v>
      </c>
      <c r="B6" s="112"/>
      <c r="C6" s="9" t="s">
        <v>65</v>
      </c>
      <c r="D6" s="10" t="s">
        <v>66</v>
      </c>
      <c r="E6" s="10" t="s">
        <v>67</v>
      </c>
      <c r="F6" s="10" t="s">
        <v>68</v>
      </c>
      <c r="G6" s="10" t="s">
        <v>2</v>
      </c>
      <c r="H6" s="47" t="s">
        <v>44</v>
      </c>
      <c r="I6" s="10" t="s">
        <v>53</v>
      </c>
      <c r="J6" s="10" t="s">
        <v>52</v>
      </c>
      <c r="K6" s="10" t="s">
        <v>4</v>
      </c>
      <c r="L6" s="10" t="s">
        <v>3</v>
      </c>
      <c r="M6" s="10" t="s">
        <v>49</v>
      </c>
      <c r="N6" s="10" t="s">
        <v>70</v>
      </c>
      <c r="O6" s="11"/>
    </row>
    <row r="7" spans="1:26" s="3" customFormat="1" ht="52.5" customHeight="1" thickBot="1">
      <c r="A7" s="5"/>
      <c r="B7" s="6"/>
      <c r="C7" s="97"/>
      <c r="D7" s="103"/>
      <c r="E7" s="103"/>
      <c r="F7" s="48">
        <v>1</v>
      </c>
      <c r="G7" s="28" t="s">
        <v>72</v>
      </c>
      <c r="H7" s="49">
        <v>4</v>
      </c>
      <c r="I7" s="50" t="s">
        <v>58</v>
      </c>
      <c r="J7" s="51" t="s">
        <v>21</v>
      </c>
      <c r="K7" s="52">
        <v>100</v>
      </c>
      <c r="L7" s="40">
        <v>3</v>
      </c>
      <c r="M7" s="53">
        <f>LEFT(SUBSTITUTE(TRIM(K7)," ",REPT(" ",15)),15)*F7*L7</f>
        <v>300</v>
      </c>
      <c r="N7" s="16" t="s">
        <v>50</v>
      </c>
      <c r="O7" s="54" t="s">
        <v>14</v>
      </c>
      <c r="P7" s="55" t="s">
        <v>5</v>
      </c>
      <c r="Q7" s="55"/>
      <c r="R7" s="55"/>
      <c r="S7" s="55"/>
      <c r="T7" s="55"/>
      <c r="U7" s="55"/>
      <c r="V7" s="55"/>
      <c r="W7" s="55"/>
      <c r="X7" s="55"/>
      <c r="Y7" s="55"/>
      <c r="Z7" s="55" t="s">
        <v>7</v>
      </c>
    </row>
    <row r="8" spans="1:26" s="3" customFormat="1" ht="34.5" customHeight="1" thickBot="1">
      <c r="A8" s="5"/>
      <c r="B8" s="6"/>
      <c r="C8" s="98"/>
      <c r="D8" s="104"/>
      <c r="E8" s="104"/>
      <c r="F8" s="48">
        <v>1</v>
      </c>
      <c r="G8" s="28" t="s">
        <v>72</v>
      </c>
      <c r="H8" s="49" t="s">
        <v>22</v>
      </c>
      <c r="I8" s="56" t="s">
        <v>59</v>
      </c>
      <c r="J8" s="57" t="s">
        <v>23</v>
      </c>
      <c r="K8" s="52">
        <v>100</v>
      </c>
      <c r="L8" s="40">
        <v>9</v>
      </c>
      <c r="M8" s="53">
        <f t="shared" ref="M8:M71" si="0">LEFT(SUBSTITUTE(TRIM(K8)," ",REPT(" ",15)),15)*F8*L8</f>
        <v>900</v>
      </c>
      <c r="N8" s="16" t="s">
        <v>50</v>
      </c>
      <c r="O8" s="54"/>
      <c r="P8" s="55"/>
      <c r="Q8" s="54" t="s">
        <v>15</v>
      </c>
      <c r="R8" s="55" t="s">
        <v>12</v>
      </c>
      <c r="S8" s="55" t="s">
        <v>8</v>
      </c>
      <c r="T8" s="55" t="s">
        <v>10</v>
      </c>
      <c r="U8" s="55" t="s">
        <v>11</v>
      </c>
      <c r="V8" s="55" t="s">
        <v>9</v>
      </c>
      <c r="W8" s="55" t="s">
        <v>16</v>
      </c>
      <c r="X8" s="55" t="s">
        <v>13</v>
      </c>
      <c r="Y8" s="55" t="s">
        <v>6</v>
      </c>
      <c r="Z8" s="55"/>
    </row>
    <row r="9" spans="1:26" s="3" customFormat="1" ht="35.25" customHeight="1" thickBot="1">
      <c r="A9" s="5"/>
      <c r="B9" s="6"/>
      <c r="C9" s="98"/>
      <c r="D9" s="104"/>
      <c r="E9" s="104"/>
      <c r="F9" s="48">
        <v>1</v>
      </c>
      <c r="G9" s="28" t="s">
        <v>72</v>
      </c>
      <c r="H9" s="49">
        <v>5</v>
      </c>
      <c r="I9" s="56" t="s">
        <v>57</v>
      </c>
      <c r="J9" s="57" t="s">
        <v>24</v>
      </c>
      <c r="K9" s="52">
        <v>100</v>
      </c>
      <c r="L9" s="40">
        <v>12</v>
      </c>
      <c r="M9" s="53">
        <f t="shared" si="0"/>
        <v>1200</v>
      </c>
      <c r="N9" s="16" t="s">
        <v>50</v>
      </c>
      <c r="O9" s="54" t="s">
        <v>14</v>
      </c>
      <c r="P9" s="54" t="s">
        <v>5</v>
      </c>
      <c r="Q9" s="54" t="s">
        <v>15</v>
      </c>
      <c r="R9" s="54" t="s">
        <v>12</v>
      </c>
      <c r="S9" s="54" t="s">
        <v>8</v>
      </c>
      <c r="T9" s="54" t="s">
        <v>10</v>
      </c>
      <c r="U9" s="54" t="s">
        <v>11</v>
      </c>
      <c r="V9" s="54" t="s">
        <v>9</v>
      </c>
      <c r="W9" s="54" t="s">
        <v>16</v>
      </c>
      <c r="X9" s="54" t="s">
        <v>13</v>
      </c>
      <c r="Y9" s="54" t="s">
        <v>6</v>
      </c>
      <c r="Z9" s="54" t="s">
        <v>7</v>
      </c>
    </row>
    <row r="10" spans="1:26" s="3" customFormat="1" ht="48.75" customHeight="1" thickBot="1">
      <c r="A10" s="5"/>
      <c r="B10" s="6"/>
      <c r="C10" s="98"/>
      <c r="D10" s="104"/>
      <c r="E10" s="104"/>
      <c r="F10" s="48">
        <v>1</v>
      </c>
      <c r="G10" s="28" t="s">
        <v>72</v>
      </c>
      <c r="H10" s="49">
        <v>6</v>
      </c>
      <c r="I10" s="56" t="s">
        <v>60</v>
      </c>
      <c r="J10" s="57" t="s">
        <v>25</v>
      </c>
      <c r="K10" s="52">
        <v>200</v>
      </c>
      <c r="L10" s="40">
        <v>5</v>
      </c>
      <c r="M10" s="53">
        <f t="shared" si="0"/>
        <v>1000</v>
      </c>
      <c r="N10" s="16" t="s">
        <v>50</v>
      </c>
      <c r="O10" s="54"/>
      <c r="P10" s="55"/>
      <c r="Q10" s="55"/>
      <c r="R10" s="55"/>
      <c r="S10" s="54" t="s">
        <v>8</v>
      </c>
      <c r="T10" s="55" t="s">
        <v>10</v>
      </c>
      <c r="U10" s="55" t="s">
        <v>11</v>
      </c>
      <c r="V10" s="55" t="s">
        <v>9</v>
      </c>
      <c r="W10" s="55" t="s">
        <v>16</v>
      </c>
      <c r="X10" s="55"/>
      <c r="Y10" s="55"/>
      <c r="Z10" s="55"/>
    </row>
    <row r="11" spans="1:26" s="3" customFormat="1" ht="48.75" customHeight="1" thickBot="1">
      <c r="A11" s="5"/>
      <c r="B11" s="6"/>
      <c r="C11" s="98"/>
      <c r="D11" s="104"/>
      <c r="E11" s="104"/>
      <c r="F11" s="48">
        <v>1</v>
      </c>
      <c r="G11" s="28" t="s">
        <v>72</v>
      </c>
      <c r="H11" s="49">
        <v>8</v>
      </c>
      <c r="I11" s="58" t="s">
        <v>54</v>
      </c>
      <c r="J11" s="59" t="s">
        <v>26</v>
      </c>
      <c r="K11" s="52" t="s">
        <v>75</v>
      </c>
      <c r="L11" s="40">
        <v>12</v>
      </c>
      <c r="M11" s="53">
        <f t="shared" si="0"/>
        <v>6000</v>
      </c>
      <c r="N11" s="16" t="s">
        <v>50</v>
      </c>
      <c r="O11" s="54" t="s">
        <v>14</v>
      </c>
      <c r="P11" s="54" t="s">
        <v>5</v>
      </c>
      <c r="Q11" s="54" t="s">
        <v>15</v>
      </c>
      <c r="R11" s="54" t="s">
        <v>12</v>
      </c>
      <c r="S11" s="54" t="s">
        <v>8</v>
      </c>
      <c r="T11" s="54" t="s">
        <v>10</v>
      </c>
      <c r="U11" s="54" t="s">
        <v>11</v>
      </c>
      <c r="V11" s="54" t="s">
        <v>9</v>
      </c>
      <c r="W11" s="54" t="s">
        <v>16</v>
      </c>
      <c r="X11" s="54" t="s">
        <v>13</v>
      </c>
      <c r="Y11" s="54" t="s">
        <v>6</v>
      </c>
      <c r="Z11" s="54" t="s">
        <v>7</v>
      </c>
    </row>
    <row r="12" spans="1:26" s="3" customFormat="1" ht="24.75" customHeight="1" thickBot="1">
      <c r="A12" s="5"/>
      <c r="B12" s="6"/>
      <c r="C12" s="98"/>
      <c r="D12" s="104"/>
      <c r="E12" s="104"/>
      <c r="F12" s="48">
        <v>1</v>
      </c>
      <c r="G12" s="28" t="s">
        <v>72</v>
      </c>
      <c r="H12" s="49">
        <v>9</v>
      </c>
      <c r="I12" s="58" t="s">
        <v>55</v>
      </c>
      <c r="J12" s="59" t="s">
        <v>27</v>
      </c>
      <c r="K12" s="52">
        <v>200</v>
      </c>
      <c r="L12" s="40">
        <v>12</v>
      </c>
      <c r="M12" s="53">
        <f t="shared" si="0"/>
        <v>2400</v>
      </c>
      <c r="N12" s="16" t="s">
        <v>50</v>
      </c>
      <c r="O12" s="54" t="s">
        <v>14</v>
      </c>
      <c r="P12" s="54" t="s">
        <v>5</v>
      </c>
      <c r="Q12" s="54" t="s">
        <v>15</v>
      </c>
      <c r="R12" s="54" t="s">
        <v>12</v>
      </c>
      <c r="S12" s="54" t="s">
        <v>8</v>
      </c>
      <c r="T12" s="54" t="s">
        <v>10</v>
      </c>
      <c r="U12" s="54" t="s">
        <v>11</v>
      </c>
      <c r="V12" s="54" t="s">
        <v>9</v>
      </c>
      <c r="W12" s="54" t="s">
        <v>16</v>
      </c>
      <c r="X12" s="54" t="s">
        <v>13</v>
      </c>
      <c r="Y12" s="54" t="s">
        <v>6</v>
      </c>
      <c r="Z12" s="54" t="s">
        <v>7</v>
      </c>
    </row>
    <row r="13" spans="1:26" s="3" customFormat="1" ht="45" customHeight="1" thickBot="1">
      <c r="A13" s="5"/>
      <c r="B13" s="6"/>
      <c r="C13" s="99"/>
      <c r="D13" s="105"/>
      <c r="E13" s="105"/>
      <c r="F13" s="48">
        <v>1</v>
      </c>
      <c r="G13" s="28" t="s">
        <v>72</v>
      </c>
      <c r="H13" s="49">
        <v>10</v>
      </c>
      <c r="I13" s="58" t="s">
        <v>56</v>
      </c>
      <c r="J13" s="59" t="s">
        <v>51</v>
      </c>
      <c r="K13" s="52">
        <v>100</v>
      </c>
      <c r="L13" s="40">
        <v>12</v>
      </c>
      <c r="M13" s="53">
        <f t="shared" si="0"/>
        <v>1200</v>
      </c>
      <c r="N13" s="16" t="s">
        <v>50</v>
      </c>
      <c r="O13" s="54" t="s">
        <v>14</v>
      </c>
      <c r="P13" s="54" t="s">
        <v>5</v>
      </c>
      <c r="Q13" s="54" t="s">
        <v>15</v>
      </c>
      <c r="R13" s="54" t="s">
        <v>12</v>
      </c>
      <c r="S13" s="54" t="s">
        <v>8</v>
      </c>
      <c r="T13" s="54" t="s">
        <v>10</v>
      </c>
      <c r="U13" s="54" t="s">
        <v>11</v>
      </c>
      <c r="V13" s="54" t="s">
        <v>9</v>
      </c>
      <c r="W13" s="54" t="s">
        <v>16</v>
      </c>
      <c r="X13" s="54" t="s">
        <v>13</v>
      </c>
      <c r="Y13" s="54" t="s">
        <v>6</v>
      </c>
      <c r="Z13" s="54" t="s">
        <v>7</v>
      </c>
    </row>
    <row r="14" spans="1:26" s="3" customFormat="1" ht="52.5" customHeight="1">
      <c r="A14" s="5"/>
      <c r="B14" s="6"/>
      <c r="C14" s="97"/>
      <c r="D14" s="103"/>
      <c r="E14" s="103"/>
      <c r="F14" s="60">
        <v>10</v>
      </c>
      <c r="G14" s="28" t="s">
        <v>71</v>
      </c>
      <c r="H14" s="62"/>
      <c r="I14" s="63" t="s">
        <v>76</v>
      </c>
      <c r="J14" s="64" t="s">
        <v>77</v>
      </c>
      <c r="K14" s="65">
        <v>100</v>
      </c>
      <c r="L14" s="66">
        <v>3</v>
      </c>
      <c r="M14" s="53">
        <f t="shared" si="0"/>
        <v>3000</v>
      </c>
      <c r="N14" s="16" t="s">
        <v>50</v>
      </c>
      <c r="O14" s="83" t="s">
        <v>14</v>
      </c>
      <c r="P14" s="84" t="s">
        <v>5</v>
      </c>
      <c r="Q14" s="84"/>
      <c r="R14" s="84"/>
      <c r="S14" s="84"/>
      <c r="T14" s="84"/>
      <c r="U14" s="84"/>
      <c r="V14" s="84"/>
      <c r="W14" s="84"/>
      <c r="X14" s="84"/>
      <c r="Y14" s="84"/>
      <c r="Z14" s="84" t="s">
        <v>7</v>
      </c>
    </row>
    <row r="15" spans="1:26" s="3" customFormat="1" ht="35.25" customHeight="1">
      <c r="A15" s="5"/>
      <c r="B15" s="6"/>
      <c r="C15" s="98"/>
      <c r="D15" s="104"/>
      <c r="E15" s="104"/>
      <c r="F15" s="60">
        <v>10</v>
      </c>
      <c r="G15" s="28" t="s">
        <v>71</v>
      </c>
      <c r="H15" s="62"/>
      <c r="I15" s="63" t="s">
        <v>78</v>
      </c>
      <c r="J15" s="64" t="s">
        <v>77</v>
      </c>
      <c r="K15" s="65">
        <v>100</v>
      </c>
      <c r="L15" s="66">
        <v>9</v>
      </c>
      <c r="M15" s="53">
        <f t="shared" si="0"/>
        <v>9000</v>
      </c>
      <c r="N15" s="16" t="s">
        <v>50</v>
      </c>
      <c r="O15" s="83"/>
      <c r="P15" s="84"/>
      <c r="Q15" s="83" t="s">
        <v>15</v>
      </c>
      <c r="R15" s="84" t="s">
        <v>12</v>
      </c>
      <c r="S15" s="84" t="s">
        <v>8</v>
      </c>
      <c r="T15" s="84" t="s">
        <v>10</v>
      </c>
      <c r="U15" s="84" t="s">
        <v>11</v>
      </c>
      <c r="V15" s="84" t="s">
        <v>9</v>
      </c>
      <c r="W15" s="84" t="s">
        <v>16</v>
      </c>
      <c r="X15" s="84" t="s">
        <v>13</v>
      </c>
      <c r="Y15" s="84" t="s">
        <v>6</v>
      </c>
      <c r="Z15" s="84"/>
    </row>
    <row r="16" spans="1:26" s="3" customFormat="1" ht="48.75" customHeight="1">
      <c r="A16" s="5"/>
      <c r="B16" s="6"/>
      <c r="C16" s="98"/>
      <c r="D16" s="104"/>
      <c r="E16" s="104"/>
      <c r="F16" s="60">
        <v>10</v>
      </c>
      <c r="G16" s="28" t="s">
        <v>71</v>
      </c>
      <c r="H16" s="62"/>
      <c r="I16" s="63" t="s">
        <v>79</v>
      </c>
      <c r="J16" s="64" t="s">
        <v>80</v>
      </c>
      <c r="K16" s="65">
        <v>100</v>
      </c>
      <c r="L16" s="66">
        <v>12</v>
      </c>
      <c r="M16" s="53">
        <f t="shared" si="0"/>
        <v>12000</v>
      </c>
      <c r="N16" s="16" t="s">
        <v>50</v>
      </c>
      <c r="O16" s="83" t="s">
        <v>14</v>
      </c>
      <c r="P16" s="83" t="s">
        <v>5</v>
      </c>
      <c r="Q16" s="83" t="s">
        <v>15</v>
      </c>
      <c r="R16" s="83" t="s">
        <v>12</v>
      </c>
      <c r="S16" s="83" t="s">
        <v>8</v>
      </c>
      <c r="T16" s="83" t="s">
        <v>10</v>
      </c>
      <c r="U16" s="83" t="s">
        <v>11</v>
      </c>
      <c r="V16" s="83" t="s">
        <v>9</v>
      </c>
      <c r="W16" s="83" t="s">
        <v>16</v>
      </c>
      <c r="X16" s="83" t="s">
        <v>13</v>
      </c>
      <c r="Y16" s="83" t="s">
        <v>6</v>
      </c>
      <c r="Z16" s="83" t="s">
        <v>7</v>
      </c>
    </row>
    <row r="17" spans="1:26" s="3" customFormat="1" ht="24.75" customHeight="1">
      <c r="A17" s="5"/>
      <c r="B17" s="6"/>
      <c r="C17" s="98"/>
      <c r="D17" s="104"/>
      <c r="E17" s="104"/>
      <c r="F17" s="60">
        <v>10</v>
      </c>
      <c r="G17" s="28" t="s">
        <v>71</v>
      </c>
      <c r="H17" s="62"/>
      <c r="I17" s="63" t="s">
        <v>81</v>
      </c>
      <c r="J17" s="64" t="s">
        <v>82</v>
      </c>
      <c r="K17" s="65">
        <v>200</v>
      </c>
      <c r="L17" s="66">
        <v>5</v>
      </c>
      <c r="M17" s="53">
        <f t="shared" si="0"/>
        <v>10000</v>
      </c>
      <c r="N17" s="16" t="s">
        <v>50</v>
      </c>
      <c r="O17" s="83"/>
      <c r="P17" s="84"/>
      <c r="Q17" s="84"/>
      <c r="R17" s="84"/>
      <c r="S17" s="83" t="s">
        <v>8</v>
      </c>
      <c r="T17" s="84" t="s">
        <v>10</v>
      </c>
      <c r="U17" s="84" t="s">
        <v>11</v>
      </c>
      <c r="V17" s="84" t="s">
        <v>9</v>
      </c>
      <c r="W17" s="84" t="s">
        <v>16</v>
      </c>
      <c r="X17" s="84"/>
      <c r="Y17" s="84"/>
      <c r="Z17" s="84"/>
    </row>
    <row r="18" spans="1:26" s="3" customFormat="1" ht="45" customHeight="1">
      <c r="A18" s="5"/>
      <c r="B18" s="6"/>
      <c r="C18" s="98"/>
      <c r="D18" s="104"/>
      <c r="E18" s="104"/>
      <c r="F18" s="60">
        <v>10</v>
      </c>
      <c r="G18" s="28" t="s">
        <v>71</v>
      </c>
      <c r="H18" s="62"/>
      <c r="I18" s="63" t="s">
        <v>83</v>
      </c>
      <c r="J18" s="64" t="s">
        <v>84</v>
      </c>
      <c r="K18" s="65" t="s">
        <v>85</v>
      </c>
      <c r="L18" s="66">
        <v>12</v>
      </c>
      <c r="M18" s="53">
        <f t="shared" si="0"/>
        <v>60000</v>
      </c>
      <c r="N18" s="16" t="s">
        <v>50</v>
      </c>
      <c r="O18" s="83" t="s">
        <v>14</v>
      </c>
      <c r="P18" s="83" t="s">
        <v>5</v>
      </c>
      <c r="Q18" s="83" t="s">
        <v>15</v>
      </c>
      <c r="R18" s="83" t="s">
        <v>12</v>
      </c>
      <c r="S18" s="83" t="s">
        <v>8</v>
      </c>
      <c r="T18" s="83" t="s">
        <v>10</v>
      </c>
      <c r="U18" s="83" t="s">
        <v>11</v>
      </c>
      <c r="V18" s="83" t="s">
        <v>9</v>
      </c>
      <c r="W18" s="83" t="s">
        <v>16</v>
      </c>
      <c r="X18" s="83" t="s">
        <v>13</v>
      </c>
      <c r="Y18" s="83" t="s">
        <v>6</v>
      </c>
      <c r="Z18" s="83" t="s">
        <v>7</v>
      </c>
    </row>
    <row r="19" spans="1:26" ht="56.25">
      <c r="A19" s="5"/>
      <c r="B19" s="6"/>
      <c r="C19" s="98"/>
      <c r="D19" s="104"/>
      <c r="E19" s="104"/>
      <c r="F19" s="60">
        <v>10</v>
      </c>
      <c r="G19" s="28" t="s">
        <v>71</v>
      </c>
      <c r="H19" s="62"/>
      <c r="I19" s="63" t="s">
        <v>92</v>
      </c>
      <c r="J19" s="64" t="s">
        <v>84</v>
      </c>
      <c r="K19" s="65">
        <v>200</v>
      </c>
      <c r="L19" s="66">
        <v>12</v>
      </c>
      <c r="M19" s="53">
        <f t="shared" si="0"/>
        <v>24000</v>
      </c>
      <c r="N19" s="16" t="s">
        <v>50</v>
      </c>
      <c r="O19" s="54" t="s">
        <v>14</v>
      </c>
      <c r="P19" s="55" t="s">
        <v>5</v>
      </c>
      <c r="Q19" s="55"/>
      <c r="R19" s="55"/>
      <c r="S19" s="55"/>
      <c r="T19" s="55"/>
      <c r="U19" s="55"/>
      <c r="V19" s="55"/>
      <c r="W19" s="55"/>
      <c r="X19" s="55"/>
      <c r="Y19" s="55"/>
      <c r="Z19" s="55" t="s">
        <v>7</v>
      </c>
    </row>
    <row r="20" spans="1:26" ht="56.25">
      <c r="A20" s="5"/>
      <c r="B20" s="6"/>
      <c r="C20" s="99"/>
      <c r="D20" s="105"/>
      <c r="E20" s="105"/>
      <c r="F20" s="60">
        <v>10</v>
      </c>
      <c r="G20" s="28" t="s">
        <v>71</v>
      </c>
      <c r="H20" s="62"/>
      <c r="I20" s="63" t="s">
        <v>93</v>
      </c>
      <c r="J20" s="64" t="s">
        <v>86</v>
      </c>
      <c r="K20" s="65">
        <v>100</v>
      </c>
      <c r="L20" s="66">
        <v>12</v>
      </c>
      <c r="M20" s="53">
        <f t="shared" si="0"/>
        <v>12000</v>
      </c>
      <c r="N20" s="16" t="s">
        <v>50</v>
      </c>
      <c r="O20" s="54"/>
      <c r="P20" s="55"/>
      <c r="Q20" s="54" t="s">
        <v>15</v>
      </c>
      <c r="R20" s="55" t="s">
        <v>12</v>
      </c>
      <c r="S20" s="55" t="s">
        <v>8</v>
      </c>
      <c r="T20" s="55" t="s">
        <v>10</v>
      </c>
      <c r="U20" s="55" t="s">
        <v>11</v>
      </c>
      <c r="V20" s="55" t="s">
        <v>9</v>
      </c>
      <c r="W20" s="55" t="s">
        <v>16</v>
      </c>
      <c r="X20" s="55" t="s">
        <v>13</v>
      </c>
      <c r="Y20" s="55" t="s">
        <v>6</v>
      </c>
      <c r="Z20" s="55"/>
    </row>
    <row r="21" spans="1:26" ht="37.5">
      <c r="A21" s="5"/>
      <c r="B21" s="6"/>
      <c r="C21" s="97"/>
      <c r="D21" s="100"/>
      <c r="E21" s="106"/>
      <c r="F21" s="60">
        <v>8</v>
      </c>
      <c r="G21" s="61" t="s">
        <v>94</v>
      </c>
      <c r="H21" s="62"/>
      <c r="I21" s="63" t="s">
        <v>76</v>
      </c>
      <c r="J21" s="64" t="s">
        <v>77</v>
      </c>
      <c r="K21" s="65">
        <v>100</v>
      </c>
      <c r="L21" s="66">
        <v>3</v>
      </c>
      <c r="M21" s="53">
        <f t="shared" si="0"/>
        <v>2400</v>
      </c>
      <c r="N21" s="16" t="s">
        <v>50</v>
      </c>
      <c r="O21" s="54" t="s">
        <v>14</v>
      </c>
      <c r="P21" s="54" t="s">
        <v>5</v>
      </c>
      <c r="Q21" s="54" t="s">
        <v>15</v>
      </c>
      <c r="R21" s="54" t="s">
        <v>12</v>
      </c>
      <c r="S21" s="54" t="s">
        <v>8</v>
      </c>
      <c r="T21" s="54" t="s">
        <v>10</v>
      </c>
      <c r="U21" s="54" t="s">
        <v>11</v>
      </c>
      <c r="V21" s="54" t="s">
        <v>9</v>
      </c>
      <c r="W21" s="54" t="s">
        <v>16</v>
      </c>
      <c r="X21" s="54" t="s">
        <v>13</v>
      </c>
      <c r="Y21" s="54" t="s">
        <v>6</v>
      </c>
      <c r="Z21" s="54" t="s">
        <v>7</v>
      </c>
    </row>
    <row r="22" spans="1:26" ht="37.5">
      <c r="A22" s="5"/>
      <c r="B22" s="6"/>
      <c r="C22" s="98"/>
      <c r="D22" s="101"/>
      <c r="E22" s="107"/>
      <c r="F22" s="60">
        <v>8</v>
      </c>
      <c r="G22" s="61" t="s">
        <v>94</v>
      </c>
      <c r="H22" s="62"/>
      <c r="I22" s="63" t="s">
        <v>78</v>
      </c>
      <c r="J22" s="64" t="s">
        <v>77</v>
      </c>
      <c r="K22" s="65">
        <v>100</v>
      </c>
      <c r="L22" s="66">
        <v>9</v>
      </c>
      <c r="M22" s="53">
        <f t="shared" si="0"/>
        <v>7200</v>
      </c>
      <c r="N22" s="16" t="s">
        <v>50</v>
      </c>
      <c r="O22" s="54"/>
      <c r="P22" s="55"/>
      <c r="Q22" s="55"/>
      <c r="R22" s="55"/>
      <c r="S22" s="54" t="s">
        <v>8</v>
      </c>
      <c r="T22" s="55" t="s">
        <v>10</v>
      </c>
      <c r="U22" s="55" t="s">
        <v>11</v>
      </c>
      <c r="V22" s="55" t="s">
        <v>9</v>
      </c>
      <c r="W22" s="55" t="s">
        <v>16</v>
      </c>
      <c r="X22" s="55"/>
      <c r="Y22" s="55"/>
      <c r="Z22" s="55"/>
    </row>
    <row r="23" spans="1:26" ht="56.25">
      <c r="A23" s="5"/>
      <c r="B23" s="6"/>
      <c r="C23" s="98"/>
      <c r="D23" s="101"/>
      <c r="E23" s="107"/>
      <c r="F23" s="60">
        <v>8</v>
      </c>
      <c r="G23" s="61" t="s">
        <v>94</v>
      </c>
      <c r="H23" s="62"/>
      <c r="I23" s="63" t="s">
        <v>79</v>
      </c>
      <c r="J23" s="64" t="s">
        <v>80</v>
      </c>
      <c r="K23" s="65">
        <v>100</v>
      </c>
      <c r="L23" s="66">
        <v>12</v>
      </c>
      <c r="M23" s="53">
        <f t="shared" si="0"/>
        <v>9600</v>
      </c>
      <c r="N23" s="16" t="s">
        <v>50</v>
      </c>
      <c r="O23" s="54" t="s">
        <v>14</v>
      </c>
      <c r="P23" s="54" t="s">
        <v>5</v>
      </c>
      <c r="Q23" s="54" t="s">
        <v>15</v>
      </c>
      <c r="R23" s="54" t="s">
        <v>12</v>
      </c>
      <c r="S23" s="54" t="s">
        <v>8</v>
      </c>
      <c r="T23" s="54" t="s">
        <v>10</v>
      </c>
      <c r="U23" s="54" t="s">
        <v>11</v>
      </c>
      <c r="V23" s="54" t="s">
        <v>9</v>
      </c>
      <c r="W23" s="54" t="s">
        <v>16</v>
      </c>
      <c r="X23" s="54" t="s">
        <v>13</v>
      </c>
      <c r="Y23" s="54" t="s">
        <v>6</v>
      </c>
      <c r="Z23" s="54" t="s">
        <v>7</v>
      </c>
    </row>
    <row r="24" spans="1:26" ht="93.75">
      <c r="A24" s="5"/>
      <c r="B24" s="6"/>
      <c r="C24" s="98"/>
      <c r="D24" s="101"/>
      <c r="E24" s="107"/>
      <c r="F24" s="60">
        <v>8</v>
      </c>
      <c r="G24" s="61" t="s">
        <v>94</v>
      </c>
      <c r="H24" s="62"/>
      <c r="I24" s="63" t="s">
        <v>87</v>
      </c>
      <c r="J24" s="64" t="s">
        <v>82</v>
      </c>
      <c r="K24" s="65">
        <v>200</v>
      </c>
      <c r="L24" s="66">
        <v>5</v>
      </c>
      <c r="M24" s="53">
        <f t="shared" si="0"/>
        <v>8000</v>
      </c>
      <c r="N24" s="16" t="s">
        <v>50</v>
      </c>
      <c r="O24" s="54" t="s">
        <v>14</v>
      </c>
      <c r="P24" s="54" t="s">
        <v>5</v>
      </c>
      <c r="Q24" s="54" t="s">
        <v>15</v>
      </c>
      <c r="R24" s="54" t="s">
        <v>12</v>
      </c>
      <c r="S24" s="54" t="s">
        <v>8</v>
      </c>
      <c r="T24" s="54" t="s">
        <v>10</v>
      </c>
      <c r="U24" s="54" t="s">
        <v>11</v>
      </c>
      <c r="V24" s="54" t="s">
        <v>9</v>
      </c>
      <c r="W24" s="54" t="s">
        <v>16</v>
      </c>
      <c r="X24" s="54" t="s">
        <v>13</v>
      </c>
      <c r="Y24" s="54" t="s">
        <v>6</v>
      </c>
      <c r="Z24" s="54" t="s">
        <v>7</v>
      </c>
    </row>
    <row r="25" spans="1:26" ht="56.25">
      <c r="A25" s="5"/>
      <c r="B25" s="6"/>
      <c r="C25" s="98"/>
      <c r="D25" s="101"/>
      <c r="E25" s="107"/>
      <c r="F25" s="60">
        <v>8</v>
      </c>
      <c r="G25" s="61" t="s">
        <v>94</v>
      </c>
      <c r="H25" s="62"/>
      <c r="I25" s="63" t="s">
        <v>83</v>
      </c>
      <c r="J25" s="64" t="s">
        <v>84</v>
      </c>
      <c r="K25" s="65" t="s">
        <v>88</v>
      </c>
      <c r="L25" s="66">
        <v>12</v>
      </c>
      <c r="M25" s="53">
        <f t="shared" si="0"/>
        <v>48000</v>
      </c>
      <c r="N25" s="16" t="s">
        <v>50</v>
      </c>
      <c r="O25" s="54" t="s">
        <v>14</v>
      </c>
      <c r="P25" s="54" t="s">
        <v>5</v>
      </c>
      <c r="Q25" s="54" t="s">
        <v>15</v>
      </c>
      <c r="R25" s="54" t="s">
        <v>12</v>
      </c>
      <c r="S25" s="54" t="s">
        <v>8</v>
      </c>
      <c r="T25" s="54" t="s">
        <v>10</v>
      </c>
      <c r="U25" s="54" t="s">
        <v>11</v>
      </c>
      <c r="V25" s="54" t="s">
        <v>9</v>
      </c>
      <c r="W25" s="54" t="s">
        <v>16</v>
      </c>
      <c r="X25" s="54" t="s">
        <v>13</v>
      </c>
      <c r="Y25" s="54" t="s">
        <v>6</v>
      </c>
      <c r="Z25" s="54" t="s">
        <v>7</v>
      </c>
    </row>
    <row r="26" spans="1:26" ht="56.25">
      <c r="A26" s="5"/>
      <c r="B26" s="6"/>
      <c r="C26" s="98"/>
      <c r="D26" s="101"/>
      <c r="E26" s="107"/>
      <c r="F26" s="60">
        <v>8</v>
      </c>
      <c r="G26" s="61" t="s">
        <v>94</v>
      </c>
      <c r="H26" s="62"/>
      <c r="I26" s="63" t="s">
        <v>89</v>
      </c>
      <c r="J26" s="64" t="s">
        <v>84</v>
      </c>
      <c r="K26" s="65">
        <v>200</v>
      </c>
      <c r="L26" s="66">
        <v>12</v>
      </c>
      <c r="M26" s="53">
        <f t="shared" si="0"/>
        <v>19200</v>
      </c>
      <c r="N26" s="16" t="s">
        <v>50</v>
      </c>
      <c r="O26" s="83" t="s">
        <v>14</v>
      </c>
      <c r="P26" s="84" t="s">
        <v>5</v>
      </c>
      <c r="Q26" s="84"/>
      <c r="R26" s="84"/>
      <c r="S26" s="84"/>
      <c r="T26" s="84"/>
      <c r="U26" s="84"/>
      <c r="V26" s="84"/>
      <c r="W26" s="84"/>
      <c r="X26" s="84"/>
      <c r="Y26" s="84"/>
      <c r="Z26" s="84" t="s">
        <v>7</v>
      </c>
    </row>
    <row r="27" spans="1:26" ht="56.25">
      <c r="A27" s="5"/>
      <c r="B27" s="6"/>
      <c r="C27" s="99"/>
      <c r="D27" s="102"/>
      <c r="E27" s="108"/>
      <c r="F27" s="60">
        <v>8</v>
      </c>
      <c r="G27" s="61" t="s">
        <v>94</v>
      </c>
      <c r="H27" s="62"/>
      <c r="I27" s="63" t="s">
        <v>90</v>
      </c>
      <c r="J27" s="64" t="s">
        <v>86</v>
      </c>
      <c r="K27" s="65">
        <v>100</v>
      </c>
      <c r="L27" s="66">
        <v>12</v>
      </c>
      <c r="M27" s="53">
        <f t="shared" si="0"/>
        <v>9600</v>
      </c>
      <c r="N27" s="16" t="s">
        <v>50</v>
      </c>
      <c r="O27" s="83"/>
      <c r="P27" s="84"/>
      <c r="Q27" s="83" t="s">
        <v>15</v>
      </c>
      <c r="R27" s="84" t="s">
        <v>12</v>
      </c>
      <c r="S27" s="84" t="s">
        <v>8</v>
      </c>
      <c r="T27" s="84" t="s">
        <v>10</v>
      </c>
      <c r="U27" s="84" t="s">
        <v>11</v>
      </c>
      <c r="V27" s="84" t="s">
        <v>9</v>
      </c>
      <c r="W27" s="84" t="s">
        <v>16</v>
      </c>
      <c r="X27" s="84" t="s">
        <v>13</v>
      </c>
      <c r="Y27" s="84" t="s">
        <v>6</v>
      </c>
      <c r="Z27" s="84"/>
    </row>
    <row r="28" spans="1:26" ht="37.5">
      <c r="A28" s="5"/>
      <c r="B28" s="6"/>
      <c r="C28" s="97"/>
      <c r="D28" s="100"/>
      <c r="E28" s="103"/>
      <c r="F28" s="60">
        <v>5</v>
      </c>
      <c r="G28" s="60" t="s">
        <v>95</v>
      </c>
      <c r="H28" s="62"/>
      <c r="I28" s="63" t="s">
        <v>76</v>
      </c>
      <c r="J28" s="64" t="s">
        <v>77</v>
      </c>
      <c r="K28" s="65">
        <v>100</v>
      </c>
      <c r="L28" s="66">
        <v>3</v>
      </c>
      <c r="M28" s="53">
        <f t="shared" si="0"/>
        <v>1500</v>
      </c>
      <c r="N28" s="16" t="s">
        <v>50</v>
      </c>
      <c r="O28" s="83" t="s">
        <v>14</v>
      </c>
      <c r="P28" s="83" t="s">
        <v>5</v>
      </c>
      <c r="Q28" s="83" t="s">
        <v>15</v>
      </c>
      <c r="R28" s="83" t="s">
        <v>12</v>
      </c>
      <c r="S28" s="83" t="s">
        <v>8</v>
      </c>
      <c r="T28" s="83" t="s">
        <v>10</v>
      </c>
      <c r="U28" s="83" t="s">
        <v>11</v>
      </c>
      <c r="V28" s="83" t="s">
        <v>9</v>
      </c>
      <c r="W28" s="83" t="s">
        <v>16</v>
      </c>
      <c r="X28" s="83" t="s">
        <v>13</v>
      </c>
      <c r="Y28" s="83" t="s">
        <v>6</v>
      </c>
      <c r="Z28" s="83" t="s">
        <v>7</v>
      </c>
    </row>
    <row r="29" spans="1:26" ht="37.5">
      <c r="A29" s="5"/>
      <c r="B29" s="6"/>
      <c r="C29" s="98"/>
      <c r="D29" s="101"/>
      <c r="E29" s="104"/>
      <c r="F29" s="60">
        <v>5</v>
      </c>
      <c r="G29" s="60" t="s">
        <v>95</v>
      </c>
      <c r="H29" s="62"/>
      <c r="I29" s="63" t="s">
        <v>78</v>
      </c>
      <c r="J29" s="64" t="s">
        <v>77</v>
      </c>
      <c r="K29" s="65">
        <v>100</v>
      </c>
      <c r="L29" s="66">
        <v>9</v>
      </c>
      <c r="M29" s="53">
        <f t="shared" si="0"/>
        <v>4500</v>
      </c>
      <c r="N29" s="16" t="s">
        <v>50</v>
      </c>
      <c r="O29" s="83"/>
      <c r="P29" s="84"/>
      <c r="Q29" s="84"/>
      <c r="R29" s="84"/>
      <c r="S29" s="83" t="s">
        <v>8</v>
      </c>
      <c r="T29" s="84" t="s">
        <v>10</v>
      </c>
      <c r="U29" s="84" t="s">
        <v>11</v>
      </c>
      <c r="V29" s="84" t="s">
        <v>9</v>
      </c>
      <c r="W29" s="84" t="s">
        <v>16</v>
      </c>
      <c r="X29" s="84"/>
      <c r="Y29" s="84"/>
      <c r="Z29" s="84"/>
    </row>
    <row r="30" spans="1:26" ht="56.25">
      <c r="A30" s="5"/>
      <c r="B30" s="6"/>
      <c r="C30" s="98"/>
      <c r="D30" s="101"/>
      <c r="E30" s="104"/>
      <c r="F30" s="60">
        <v>5</v>
      </c>
      <c r="G30" s="60" t="s">
        <v>95</v>
      </c>
      <c r="H30" s="62"/>
      <c r="I30" s="63" t="s">
        <v>79</v>
      </c>
      <c r="J30" s="64" t="s">
        <v>80</v>
      </c>
      <c r="K30" s="65">
        <v>100</v>
      </c>
      <c r="L30" s="66">
        <v>12</v>
      </c>
      <c r="M30" s="53">
        <f t="shared" si="0"/>
        <v>6000</v>
      </c>
      <c r="N30" s="16" t="s">
        <v>50</v>
      </c>
      <c r="O30" s="83" t="s">
        <v>14</v>
      </c>
      <c r="P30" s="83" t="s">
        <v>5</v>
      </c>
      <c r="Q30" s="83" t="s">
        <v>15</v>
      </c>
      <c r="R30" s="83" t="s">
        <v>12</v>
      </c>
      <c r="S30" s="83" t="s">
        <v>8</v>
      </c>
      <c r="T30" s="83" t="s">
        <v>10</v>
      </c>
      <c r="U30" s="83" t="s">
        <v>11</v>
      </c>
      <c r="V30" s="83" t="s">
        <v>9</v>
      </c>
      <c r="W30" s="83" t="s">
        <v>16</v>
      </c>
      <c r="X30" s="83" t="s">
        <v>13</v>
      </c>
      <c r="Y30" s="83" t="s">
        <v>6</v>
      </c>
      <c r="Z30" s="83" t="s">
        <v>7</v>
      </c>
    </row>
    <row r="31" spans="1:26" ht="93.75">
      <c r="A31" s="5"/>
      <c r="B31" s="6"/>
      <c r="C31" s="98"/>
      <c r="D31" s="101"/>
      <c r="E31" s="104"/>
      <c r="F31" s="60">
        <v>5</v>
      </c>
      <c r="G31" s="60" t="s">
        <v>95</v>
      </c>
      <c r="H31" s="62"/>
      <c r="I31" s="63" t="s">
        <v>87</v>
      </c>
      <c r="J31" s="64" t="s">
        <v>82</v>
      </c>
      <c r="K31" s="65">
        <v>200</v>
      </c>
      <c r="L31" s="66">
        <v>5</v>
      </c>
      <c r="M31" s="53">
        <f t="shared" si="0"/>
        <v>5000</v>
      </c>
      <c r="N31" s="16" t="s">
        <v>50</v>
      </c>
      <c r="O31" s="54" t="s">
        <v>14</v>
      </c>
      <c r="P31" s="55" t="s">
        <v>5</v>
      </c>
      <c r="Q31" s="55"/>
      <c r="R31" s="55"/>
      <c r="S31" s="55"/>
      <c r="T31" s="55"/>
      <c r="U31" s="55"/>
      <c r="V31" s="55"/>
      <c r="W31" s="55"/>
      <c r="X31" s="55"/>
      <c r="Y31" s="55"/>
      <c r="Z31" s="55" t="s">
        <v>7</v>
      </c>
    </row>
    <row r="32" spans="1:26" ht="56.25">
      <c r="A32" s="5"/>
      <c r="B32" s="6"/>
      <c r="C32" s="98"/>
      <c r="D32" s="101"/>
      <c r="E32" s="104"/>
      <c r="F32" s="60">
        <v>5</v>
      </c>
      <c r="G32" s="60" t="s">
        <v>95</v>
      </c>
      <c r="H32" s="62"/>
      <c r="I32" s="63" t="s">
        <v>83</v>
      </c>
      <c r="J32" s="64" t="s">
        <v>84</v>
      </c>
      <c r="K32" s="65" t="s">
        <v>88</v>
      </c>
      <c r="L32" s="66">
        <v>12</v>
      </c>
      <c r="M32" s="53">
        <f t="shared" si="0"/>
        <v>30000</v>
      </c>
      <c r="N32" s="16" t="s">
        <v>50</v>
      </c>
      <c r="O32" s="54"/>
      <c r="P32" s="55"/>
      <c r="Q32" s="54" t="s">
        <v>15</v>
      </c>
      <c r="R32" s="55" t="s">
        <v>12</v>
      </c>
      <c r="S32" s="55" t="s">
        <v>8</v>
      </c>
      <c r="T32" s="55" t="s">
        <v>10</v>
      </c>
      <c r="U32" s="55" t="s">
        <v>11</v>
      </c>
      <c r="V32" s="55" t="s">
        <v>9</v>
      </c>
      <c r="W32" s="55" t="s">
        <v>16</v>
      </c>
      <c r="X32" s="55" t="s">
        <v>13</v>
      </c>
      <c r="Y32" s="55" t="s">
        <v>6</v>
      </c>
      <c r="Z32" s="55"/>
    </row>
    <row r="33" spans="1:26" ht="56.25">
      <c r="A33" s="5"/>
      <c r="B33" s="6"/>
      <c r="C33" s="98"/>
      <c r="D33" s="101"/>
      <c r="E33" s="104"/>
      <c r="F33" s="60">
        <v>5</v>
      </c>
      <c r="G33" s="60" t="s">
        <v>95</v>
      </c>
      <c r="H33" s="62"/>
      <c r="I33" s="63" t="s">
        <v>89</v>
      </c>
      <c r="J33" s="64" t="s">
        <v>84</v>
      </c>
      <c r="K33" s="65">
        <v>200</v>
      </c>
      <c r="L33" s="66">
        <v>12</v>
      </c>
      <c r="M33" s="53">
        <f t="shared" si="0"/>
        <v>12000</v>
      </c>
      <c r="N33" s="16" t="s">
        <v>50</v>
      </c>
      <c r="O33" s="54" t="s">
        <v>14</v>
      </c>
      <c r="P33" s="54" t="s">
        <v>5</v>
      </c>
      <c r="Q33" s="54" t="s">
        <v>15</v>
      </c>
      <c r="R33" s="54" t="s">
        <v>12</v>
      </c>
      <c r="S33" s="54" t="s">
        <v>8</v>
      </c>
      <c r="T33" s="54" t="s">
        <v>10</v>
      </c>
      <c r="U33" s="54" t="s">
        <v>11</v>
      </c>
      <c r="V33" s="54" t="s">
        <v>9</v>
      </c>
      <c r="W33" s="54" t="s">
        <v>16</v>
      </c>
      <c r="X33" s="54" t="s">
        <v>13</v>
      </c>
      <c r="Y33" s="54" t="s">
        <v>6</v>
      </c>
      <c r="Z33" s="54" t="s">
        <v>7</v>
      </c>
    </row>
    <row r="34" spans="1:26" ht="56.25">
      <c r="A34" s="5"/>
      <c r="B34" s="6"/>
      <c r="C34" s="99"/>
      <c r="D34" s="102"/>
      <c r="E34" s="105"/>
      <c r="F34" s="60">
        <v>5</v>
      </c>
      <c r="G34" s="60" t="s">
        <v>95</v>
      </c>
      <c r="H34" s="62"/>
      <c r="I34" s="63" t="s">
        <v>90</v>
      </c>
      <c r="J34" s="64" t="s">
        <v>86</v>
      </c>
      <c r="K34" s="65">
        <v>100</v>
      </c>
      <c r="L34" s="66">
        <v>12</v>
      </c>
      <c r="M34" s="53">
        <f t="shared" si="0"/>
        <v>6000</v>
      </c>
      <c r="N34" s="16" t="s">
        <v>50</v>
      </c>
      <c r="O34" s="54"/>
      <c r="P34" s="55"/>
      <c r="Q34" s="55"/>
      <c r="R34" s="55"/>
      <c r="S34" s="54" t="s">
        <v>8</v>
      </c>
      <c r="T34" s="55" t="s">
        <v>10</v>
      </c>
      <c r="U34" s="55" t="s">
        <v>11</v>
      </c>
      <c r="V34" s="55" t="s">
        <v>9</v>
      </c>
      <c r="W34" s="55" t="s">
        <v>16</v>
      </c>
      <c r="X34" s="55"/>
      <c r="Y34" s="55"/>
      <c r="Z34" s="55"/>
    </row>
    <row r="35" spans="1:26" ht="37.5">
      <c r="A35" s="5"/>
      <c r="B35" s="6"/>
      <c r="C35" s="97"/>
      <c r="D35" s="100"/>
      <c r="E35" s="103"/>
      <c r="F35" s="60">
        <v>10</v>
      </c>
      <c r="G35" s="60" t="s">
        <v>96</v>
      </c>
      <c r="H35" s="62"/>
      <c r="I35" s="63" t="s">
        <v>76</v>
      </c>
      <c r="J35" s="64" t="s">
        <v>77</v>
      </c>
      <c r="K35" s="65">
        <v>100</v>
      </c>
      <c r="L35" s="66">
        <v>3</v>
      </c>
      <c r="M35" s="53">
        <f t="shared" si="0"/>
        <v>3000</v>
      </c>
      <c r="N35" s="16" t="s">
        <v>50</v>
      </c>
      <c r="O35" s="54" t="s">
        <v>14</v>
      </c>
      <c r="P35" s="54" t="s">
        <v>5</v>
      </c>
      <c r="Q35" s="54" t="s">
        <v>15</v>
      </c>
      <c r="R35" s="54" t="s">
        <v>12</v>
      </c>
      <c r="S35" s="54" t="s">
        <v>8</v>
      </c>
      <c r="T35" s="54" t="s">
        <v>10</v>
      </c>
      <c r="U35" s="54" t="s">
        <v>11</v>
      </c>
      <c r="V35" s="54" t="s">
        <v>9</v>
      </c>
      <c r="W35" s="54" t="s">
        <v>16</v>
      </c>
      <c r="X35" s="54" t="s">
        <v>13</v>
      </c>
      <c r="Y35" s="54" t="s">
        <v>6</v>
      </c>
      <c r="Z35" s="54" t="s">
        <v>7</v>
      </c>
    </row>
    <row r="36" spans="1:26" ht="37.5">
      <c r="A36" s="5"/>
      <c r="B36" s="6"/>
      <c r="C36" s="98"/>
      <c r="D36" s="101"/>
      <c r="E36" s="104"/>
      <c r="F36" s="60">
        <v>10</v>
      </c>
      <c r="G36" s="60" t="s">
        <v>96</v>
      </c>
      <c r="H36" s="62"/>
      <c r="I36" s="63" t="s">
        <v>78</v>
      </c>
      <c r="J36" s="64" t="s">
        <v>77</v>
      </c>
      <c r="K36" s="65">
        <v>100</v>
      </c>
      <c r="L36" s="66">
        <v>9</v>
      </c>
      <c r="M36" s="53">
        <f t="shared" si="0"/>
        <v>9000</v>
      </c>
      <c r="N36" s="16" t="s">
        <v>50</v>
      </c>
      <c r="O36" s="54" t="s">
        <v>14</v>
      </c>
      <c r="P36" s="54" t="s">
        <v>5</v>
      </c>
      <c r="Q36" s="54" t="s">
        <v>15</v>
      </c>
      <c r="R36" s="54" t="s">
        <v>12</v>
      </c>
      <c r="S36" s="54" t="s">
        <v>8</v>
      </c>
      <c r="T36" s="54" t="s">
        <v>10</v>
      </c>
      <c r="U36" s="54" t="s">
        <v>11</v>
      </c>
      <c r="V36" s="54" t="s">
        <v>9</v>
      </c>
      <c r="W36" s="54" t="s">
        <v>16</v>
      </c>
      <c r="X36" s="54" t="s">
        <v>13</v>
      </c>
      <c r="Y36" s="54" t="s">
        <v>6</v>
      </c>
      <c r="Z36" s="54" t="s">
        <v>7</v>
      </c>
    </row>
    <row r="37" spans="1:26" ht="56.25">
      <c r="A37" s="5"/>
      <c r="B37" s="6"/>
      <c r="C37" s="98"/>
      <c r="D37" s="101"/>
      <c r="E37" s="104"/>
      <c r="F37" s="60">
        <v>10</v>
      </c>
      <c r="G37" s="60" t="s">
        <v>96</v>
      </c>
      <c r="H37" s="62"/>
      <c r="I37" s="63" t="s">
        <v>79</v>
      </c>
      <c r="J37" s="64" t="s">
        <v>80</v>
      </c>
      <c r="K37" s="65">
        <v>100</v>
      </c>
      <c r="L37" s="66">
        <v>12</v>
      </c>
      <c r="M37" s="53">
        <f t="shared" si="0"/>
        <v>12000</v>
      </c>
      <c r="N37" s="16" t="s">
        <v>50</v>
      </c>
      <c r="O37" s="54" t="s">
        <v>14</v>
      </c>
      <c r="P37" s="54" t="s">
        <v>5</v>
      </c>
      <c r="Q37" s="54" t="s">
        <v>15</v>
      </c>
      <c r="R37" s="54" t="s">
        <v>12</v>
      </c>
      <c r="S37" s="54" t="s">
        <v>8</v>
      </c>
      <c r="T37" s="54" t="s">
        <v>10</v>
      </c>
      <c r="U37" s="54" t="s">
        <v>11</v>
      </c>
      <c r="V37" s="54" t="s">
        <v>9</v>
      </c>
      <c r="W37" s="54" t="s">
        <v>16</v>
      </c>
      <c r="X37" s="54" t="s">
        <v>13</v>
      </c>
      <c r="Y37" s="54" t="s">
        <v>6</v>
      </c>
      <c r="Z37" s="54" t="s">
        <v>7</v>
      </c>
    </row>
    <row r="38" spans="1:26" ht="93.75">
      <c r="A38" s="5"/>
      <c r="B38" s="6"/>
      <c r="C38" s="98"/>
      <c r="D38" s="101"/>
      <c r="E38" s="104"/>
      <c r="F38" s="60">
        <v>10</v>
      </c>
      <c r="G38" s="60" t="s">
        <v>96</v>
      </c>
      <c r="H38" s="62"/>
      <c r="I38" s="63" t="s">
        <v>87</v>
      </c>
      <c r="J38" s="64" t="s">
        <v>82</v>
      </c>
      <c r="K38" s="65">
        <v>200</v>
      </c>
      <c r="L38" s="66">
        <v>5</v>
      </c>
      <c r="M38" s="53">
        <f t="shared" si="0"/>
        <v>10000</v>
      </c>
      <c r="N38" s="16" t="s">
        <v>50</v>
      </c>
      <c r="O38" s="83" t="s">
        <v>14</v>
      </c>
      <c r="P38" s="84" t="s">
        <v>5</v>
      </c>
      <c r="Q38" s="84"/>
      <c r="R38" s="84"/>
      <c r="S38" s="84"/>
      <c r="T38" s="84"/>
      <c r="U38" s="84"/>
      <c r="V38" s="84"/>
      <c r="W38" s="84"/>
      <c r="X38" s="84"/>
      <c r="Y38" s="84"/>
      <c r="Z38" s="84" t="s">
        <v>7</v>
      </c>
    </row>
    <row r="39" spans="1:26" ht="56.25">
      <c r="A39" s="5"/>
      <c r="B39" s="6"/>
      <c r="C39" s="98"/>
      <c r="D39" s="101"/>
      <c r="E39" s="104"/>
      <c r="F39" s="60">
        <v>10</v>
      </c>
      <c r="G39" s="60" t="s">
        <v>96</v>
      </c>
      <c r="H39" s="62"/>
      <c r="I39" s="63" t="s">
        <v>83</v>
      </c>
      <c r="J39" s="64" t="s">
        <v>84</v>
      </c>
      <c r="K39" s="65" t="s">
        <v>91</v>
      </c>
      <c r="L39" s="66">
        <v>12</v>
      </c>
      <c r="M39" s="53">
        <f t="shared" si="0"/>
        <v>30000</v>
      </c>
      <c r="N39" s="16" t="s">
        <v>50</v>
      </c>
      <c r="O39" s="83"/>
      <c r="P39" s="84"/>
      <c r="Q39" s="83" t="s">
        <v>15</v>
      </c>
      <c r="R39" s="84" t="s">
        <v>12</v>
      </c>
      <c r="S39" s="84" t="s">
        <v>8</v>
      </c>
      <c r="T39" s="84" t="s">
        <v>10</v>
      </c>
      <c r="U39" s="84" t="s">
        <v>11</v>
      </c>
      <c r="V39" s="84" t="s">
        <v>9</v>
      </c>
      <c r="W39" s="84" t="s">
        <v>16</v>
      </c>
      <c r="X39" s="84" t="s">
        <v>13</v>
      </c>
      <c r="Y39" s="84" t="s">
        <v>6</v>
      </c>
      <c r="Z39" s="84"/>
    </row>
    <row r="40" spans="1:26" ht="56.25">
      <c r="A40" s="5"/>
      <c r="B40" s="6"/>
      <c r="C40" s="99"/>
      <c r="D40" s="102"/>
      <c r="E40" s="105"/>
      <c r="F40" s="60">
        <v>10</v>
      </c>
      <c r="G40" s="60" t="s">
        <v>96</v>
      </c>
      <c r="H40" s="62"/>
      <c r="I40" s="63" t="s">
        <v>90</v>
      </c>
      <c r="J40" s="64" t="s">
        <v>86</v>
      </c>
      <c r="K40" s="65">
        <v>100</v>
      </c>
      <c r="L40" s="66">
        <v>12</v>
      </c>
      <c r="M40" s="53">
        <f t="shared" si="0"/>
        <v>12000</v>
      </c>
      <c r="N40" s="16" t="s">
        <v>50</v>
      </c>
      <c r="O40" s="83" t="s">
        <v>14</v>
      </c>
      <c r="P40" s="83" t="s">
        <v>5</v>
      </c>
      <c r="Q40" s="83" t="s">
        <v>15</v>
      </c>
      <c r="R40" s="83" t="s">
        <v>12</v>
      </c>
      <c r="S40" s="83" t="s">
        <v>8</v>
      </c>
      <c r="T40" s="83" t="s">
        <v>10</v>
      </c>
      <c r="U40" s="83" t="s">
        <v>11</v>
      </c>
      <c r="V40" s="83" t="s">
        <v>9</v>
      </c>
      <c r="W40" s="83" t="s">
        <v>16</v>
      </c>
      <c r="X40" s="83" t="s">
        <v>13</v>
      </c>
      <c r="Y40" s="83" t="s">
        <v>6</v>
      </c>
      <c r="Z40" s="83" t="s">
        <v>7</v>
      </c>
    </row>
    <row r="41" spans="1:26" ht="37.5">
      <c r="A41" s="5"/>
      <c r="B41" s="6"/>
      <c r="C41" s="97"/>
      <c r="D41" s="100"/>
      <c r="E41" s="103"/>
      <c r="F41" s="60">
        <v>58</v>
      </c>
      <c r="G41" s="60" t="s">
        <v>97</v>
      </c>
      <c r="H41" s="62"/>
      <c r="I41" s="63" t="s">
        <v>76</v>
      </c>
      <c r="J41" s="64" t="s">
        <v>77</v>
      </c>
      <c r="K41" s="65">
        <v>100</v>
      </c>
      <c r="L41" s="66">
        <v>3</v>
      </c>
      <c r="M41" s="53">
        <f t="shared" si="0"/>
        <v>17400</v>
      </c>
      <c r="N41" s="16" t="s">
        <v>50</v>
      </c>
      <c r="O41" s="83"/>
      <c r="P41" s="84"/>
      <c r="Q41" s="84"/>
      <c r="R41" s="84"/>
      <c r="S41" s="83" t="s">
        <v>8</v>
      </c>
      <c r="T41" s="84" t="s">
        <v>10</v>
      </c>
      <c r="U41" s="84" t="s">
        <v>11</v>
      </c>
      <c r="V41" s="84" t="s">
        <v>9</v>
      </c>
      <c r="W41" s="84" t="s">
        <v>16</v>
      </c>
      <c r="X41" s="84"/>
      <c r="Y41" s="84"/>
      <c r="Z41" s="84"/>
    </row>
    <row r="42" spans="1:26" ht="37.5">
      <c r="A42" s="5"/>
      <c r="B42" s="6"/>
      <c r="C42" s="98"/>
      <c r="D42" s="101"/>
      <c r="E42" s="104"/>
      <c r="F42" s="60">
        <v>58</v>
      </c>
      <c r="G42" s="60" t="s">
        <v>97</v>
      </c>
      <c r="H42" s="62"/>
      <c r="I42" s="63" t="s">
        <v>78</v>
      </c>
      <c r="J42" s="64" t="s">
        <v>77</v>
      </c>
      <c r="K42" s="65">
        <v>100</v>
      </c>
      <c r="L42" s="66">
        <v>9</v>
      </c>
      <c r="M42" s="53">
        <f t="shared" si="0"/>
        <v>52200</v>
      </c>
      <c r="N42" s="16" t="s">
        <v>50</v>
      </c>
      <c r="O42" s="83" t="s">
        <v>14</v>
      </c>
      <c r="P42" s="83" t="s">
        <v>5</v>
      </c>
      <c r="Q42" s="83" t="s">
        <v>15</v>
      </c>
      <c r="R42" s="83" t="s">
        <v>12</v>
      </c>
      <c r="S42" s="83" t="s">
        <v>8</v>
      </c>
      <c r="T42" s="83" t="s">
        <v>10</v>
      </c>
      <c r="U42" s="83" t="s">
        <v>11</v>
      </c>
      <c r="V42" s="83" t="s">
        <v>9</v>
      </c>
      <c r="W42" s="83" t="s">
        <v>16</v>
      </c>
      <c r="X42" s="83" t="s">
        <v>13</v>
      </c>
      <c r="Y42" s="83" t="s">
        <v>6</v>
      </c>
      <c r="Z42" s="83" t="s">
        <v>7</v>
      </c>
    </row>
    <row r="43" spans="1:26" ht="56.25">
      <c r="A43" s="5"/>
      <c r="B43" s="6"/>
      <c r="C43" s="98"/>
      <c r="D43" s="101"/>
      <c r="E43" s="104"/>
      <c r="F43" s="60">
        <v>58</v>
      </c>
      <c r="G43" s="60" t="s">
        <v>97</v>
      </c>
      <c r="H43" s="62"/>
      <c r="I43" s="63" t="s">
        <v>79</v>
      </c>
      <c r="J43" s="64" t="s">
        <v>80</v>
      </c>
      <c r="K43" s="65">
        <v>100</v>
      </c>
      <c r="L43" s="66">
        <v>12</v>
      </c>
      <c r="M43" s="53">
        <f t="shared" si="0"/>
        <v>69600</v>
      </c>
      <c r="N43" s="16" t="s">
        <v>50</v>
      </c>
      <c r="O43" s="54" t="s">
        <v>14</v>
      </c>
      <c r="P43" s="55" t="s">
        <v>5</v>
      </c>
      <c r="Q43" s="55"/>
      <c r="R43" s="55"/>
      <c r="S43" s="55"/>
      <c r="T43" s="55"/>
      <c r="U43" s="55"/>
      <c r="V43" s="55"/>
      <c r="W43" s="55"/>
      <c r="X43" s="55"/>
      <c r="Y43" s="55"/>
      <c r="Z43" s="55" t="s">
        <v>7</v>
      </c>
    </row>
    <row r="44" spans="1:26" ht="93.75">
      <c r="A44" s="5"/>
      <c r="B44" s="6"/>
      <c r="C44" s="98"/>
      <c r="D44" s="101"/>
      <c r="E44" s="104"/>
      <c r="F44" s="60">
        <v>58</v>
      </c>
      <c r="G44" s="60" t="s">
        <v>97</v>
      </c>
      <c r="H44" s="62"/>
      <c r="I44" s="63" t="s">
        <v>87</v>
      </c>
      <c r="J44" s="64" t="s">
        <v>82</v>
      </c>
      <c r="K44" s="65">
        <v>200</v>
      </c>
      <c r="L44" s="66">
        <v>5</v>
      </c>
      <c r="M44" s="53">
        <f t="shared" si="0"/>
        <v>58000</v>
      </c>
      <c r="N44" s="16" t="s">
        <v>50</v>
      </c>
      <c r="O44" s="54"/>
      <c r="P44" s="55"/>
      <c r="Q44" s="54" t="s">
        <v>15</v>
      </c>
      <c r="R44" s="55" t="s">
        <v>12</v>
      </c>
      <c r="S44" s="55" t="s">
        <v>8</v>
      </c>
      <c r="T44" s="55" t="s">
        <v>10</v>
      </c>
      <c r="U44" s="55" t="s">
        <v>11</v>
      </c>
      <c r="V44" s="55" t="s">
        <v>9</v>
      </c>
      <c r="W44" s="55" t="s">
        <v>16</v>
      </c>
      <c r="X44" s="55" t="s">
        <v>13</v>
      </c>
      <c r="Y44" s="55" t="s">
        <v>6</v>
      </c>
      <c r="Z44" s="55"/>
    </row>
    <row r="45" spans="1:26" ht="56.25">
      <c r="A45" s="5"/>
      <c r="B45" s="6"/>
      <c r="C45" s="98"/>
      <c r="D45" s="101"/>
      <c r="E45" s="104"/>
      <c r="F45" s="60">
        <v>58</v>
      </c>
      <c r="G45" s="60" t="s">
        <v>97</v>
      </c>
      <c r="H45" s="62"/>
      <c r="I45" s="63" t="s">
        <v>83</v>
      </c>
      <c r="J45" s="64" t="s">
        <v>84</v>
      </c>
      <c r="K45" s="65" t="s">
        <v>91</v>
      </c>
      <c r="L45" s="66">
        <v>12</v>
      </c>
      <c r="M45" s="53">
        <f t="shared" si="0"/>
        <v>174000</v>
      </c>
      <c r="N45" s="16" t="s">
        <v>50</v>
      </c>
      <c r="O45" s="54" t="s">
        <v>14</v>
      </c>
      <c r="P45" s="54" t="s">
        <v>5</v>
      </c>
      <c r="Q45" s="54" t="s">
        <v>15</v>
      </c>
      <c r="R45" s="54" t="s">
        <v>12</v>
      </c>
      <c r="S45" s="54" t="s">
        <v>8</v>
      </c>
      <c r="T45" s="54" t="s">
        <v>10</v>
      </c>
      <c r="U45" s="54" t="s">
        <v>11</v>
      </c>
      <c r="V45" s="54" t="s">
        <v>9</v>
      </c>
      <c r="W45" s="54" t="s">
        <v>16</v>
      </c>
      <c r="X45" s="54" t="s">
        <v>13</v>
      </c>
      <c r="Y45" s="54" t="s">
        <v>6</v>
      </c>
      <c r="Z45" s="54" t="s">
        <v>7</v>
      </c>
    </row>
    <row r="46" spans="1:26" ht="56.25">
      <c r="A46" s="5"/>
      <c r="B46" s="6"/>
      <c r="C46" s="99"/>
      <c r="D46" s="102"/>
      <c r="E46" s="105"/>
      <c r="F46" s="60">
        <v>58</v>
      </c>
      <c r="G46" s="60" t="s">
        <v>97</v>
      </c>
      <c r="H46" s="62"/>
      <c r="I46" s="63" t="s">
        <v>90</v>
      </c>
      <c r="J46" s="64" t="s">
        <v>86</v>
      </c>
      <c r="K46" s="65">
        <v>100</v>
      </c>
      <c r="L46" s="66">
        <v>12</v>
      </c>
      <c r="M46" s="53">
        <f t="shared" si="0"/>
        <v>69600</v>
      </c>
      <c r="N46" s="16" t="s">
        <v>50</v>
      </c>
      <c r="O46" s="54"/>
      <c r="P46" s="55"/>
      <c r="Q46" s="55"/>
      <c r="R46" s="55"/>
      <c r="S46" s="54" t="s">
        <v>8</v>
      </c>
      <c r="T46" s="55" t="s">
        <v>10</v>
      </c>
      <c r="U46" s="55" t="s">
        <v>11</v>
      </c>
      <c r="V46" s="55" t="s">
        <v>9</v>
      </c>
      <c r="W46" s="55" t="s">
        <v>16</v>
      </c>
      <c r="X46" s="55"/>
      <c r="Y46" s="55"/>
      <c r="Z46" s="55"/>
    </row>
    <row r="47" spans="1:26" ht="56.25">
      <c r="A47" s="5"/>
      <c r="B47" s="6"/>
      <c r="C47" s="97"/>
      <c r="D47" s="100"/>
      <c r="E47" s="103"/>
      <c r="F47" s="60">
        <v>1</v>
      </c>
      <c r="G47" s="60" t="s">
        <v>98</v>
      </c>
      <c r="H47" s="62"/>
      <c r="I47" s="63" t="s">
        <v>79</v>
      </c>
      <c r="J47" s="64" t="s">
        <v>80</v>
      </c>
      <c r="K47" s="65">
        <v>100</v>
      </c>
      <c r="L47" s="66">
        <v>12</v>
      </c>
      <c r="M47" s="53">
        <f t="shared" si="0"/>
        <v>1200</v>
      </c>
      <c r="N47" s="16" t="s">
        <v>50</v>
      </c>
      <c r="O47" s="54" t="s">
        <v>14</v>
      </c>
      <c r="P47" s="54" t="s">
        <v>5</v>
      </c>
      <c r="Q47" s="54" t="s">
        <v>15</v>
      </c>
      <c r="R47" s="54" t="s">
        <v>12</v>
      </c>
      <c r="S47" s="54" t="s">
        <v>8</v>
      </c>
      <c r="T47" s="54" t="s">
        <v>10</v>
      </c>
      <c r="U47" s="54" t="s">
        <v>11</v>
      </c>
      <c r="V47" s="54" t="s">
        <v>9</v>
      </c>
      <c r="W47" s="54" t="s">
        <v>16</v>
      </c>
      <c r="X47" s="54" t="s">
        <v>13</v>
      </c>
      <c r="Y47" s="54" t="s">
        <v>6</v>
      </c>
      <c r="Z47" s="54" t="s">
        <v>7</v>
      </c>
    </row>
    <row r="48" spans="1:26" ht="56.25">
      <c r="A48" s="5"/>
      <c r="B48" s="6"/>
      <c r="C48" s="99"/>
      <c r="D48" s="102"/>
      <c r="E48" s="105"/>
      <c r="F48" s="60">
        <v>1</v>
      </c>
      <c r="G48" s="60" t="s">
        <v>98</v>
      </c>
      <c r="H48" s="62"/>
      <c r="I48" s="63" t="s">
        <v>83</v>
      </c>
      <c r="J48" s="64" t="s">
        <v>84</v>
      </c>
      <c r="K48" s="65" t="s">
        <v>91</v>
      </c>
      <c r="L48" s="66">
        <v>12</v>
      </c>
      <c r="M48" s="53">
        <f t="shared" si="0"/>
        <v>3000</v>
      </c>
      <c r="N48" s="16" t="s">
        <v>50</v>
      </c>
      <c r="O48" s="54" t="s">
        <v>14</v>
      </c>
      <c r="P48" s="54" t="s">
        <v>5</v>
      </c>
      <c r="Q48" s="54" t="s">
        <v>15</v>
      </c>
      <c r="R48" s="54" t="s">
        <v>12</v>
      </c>
      <c r="S48" s="54" t="s">
        <v>8</v>
      </c>
      <c r="T48" s="54" t="s">
        <v>10</v>
      </c>
      <c r="U48" s="54" t="s">
        <v>11</v>
      </c>
      <c r="V48" s="54" t="s">
        <v>9</v>
      </c>
      <c r="W48" s="54" t="s">
        <v>16</v>
      </c>
      <c r="X48" s="54" t="s">
        <v>13</v>
      </c>
      <c r="Y48" s="54" t="s">
        <v>6</v>
      </c>
      <c r="Z48" s="54" t="s">
        <v>7</v>
      </c>
    </row>
    <row r="49" spans="1:26" ht="37.5">
      <c r="A49" s="5"/>
      <c r="B49" s="6"/>
      <c r="C49" s="97"/>
      <c r="D49" s="100"/>
      <c r="E49" s="103"/>
      <c r="F49" s="60">
        <v>10</v>
      </c>
      <c r="G49" s="60" t="s">
        <v>99</v>
      </c>
      <c r="H49" s="62"/>
      <c r="I49" s="63" t="s">
        <v>76</v>
      </c>
      <c r="J49" s="64" t="s">
        <v>77</v>
      </c>
      <c r="K49" s="65">
        <v>100</v>
      </c>
      <c r="L49" s="66">
        <v>3</v>
      </c>
      <c r="M49" s="53">
        <f t="shared" si="0"/>
        <v>3000</v>
      </c>
      <c r="N49" s="16" t="s">
        <v>50</v>
      </c>
      <c r="O49" s="54" t="s">
        <v>14</v>
      </c>
      <c r="P49" s="54" t="s">
        <v>5</v>
      </c>
      <c r="Q49" s="54" t="s">
        <v>15</v>
      </c>
      <c r="R49" s="54" t="s">
        <v>12</v>
      </c>
      <c r="S49" s="54" t="s">
        <v>8</v>
      </c>
      <c r="T49" s="54" t="s">
        <v>10</v>
      </c>
      <c r="U49" s="54" t="s">
        <v>11</v>
      </c>
      <c r="V49" s="54" t="s">
        <v>9</v>
      </c>
      <c r="W49" s="54" t="s">
        <v>16</v>
      </c>
      <c r="X49" s="54" t="s">
        <v>13</v>
      </c>
      <c r="Y49" s="54" t="s">
        <v>6</v>
      </c>
      <c r="Z49" s="54" t="s">
        <v>7</v>
      </c>
    </row>
    <row r="50" spans="1:26" ht="37.5">
      <c r="A50" s="5"/>
      <c r="B50" s="6"/>
      <c r="C50" s="98"/>
      <c r="D50" s="101"/>
      <c r="E50" s="104"/>
      <c r="F50" s="60">
        <v>10</v>
      </c>
      <c r="G50" s="60" t="s">
        <v>99</v>
      </c>
      <c r="H50" s="62"/>
      <c r="I50" s="63" t="s">
        <v>78</v>
      </c>
      <c r="J50" s="64" t="s">
        <v>77</v>
      </c>
      <c r="K50" s="65">
        <v>100</v>
      </c>
      <c r="L50" s="66">
        <v>9</v>
      </c>
      <c r="M50" s="53">
        <f t="shared" si="0"/>
        <v>9000</v>
      </c>
      <c r="N50" s="16" t="s">
        <v>50</v>
      </c>
      <c r="O50" s="83" t="s">
        <v>14</v>
      </c>
      <c r="P50" s="84" t="s">
        <v>5</v>
      </c>
      <c r="Q50" s="84"/>
      <c r="R50" s="84"/>
      <c r="S50" s="84"/>
      <c r="T50" s="84"/>
      <c r="U50" s="84"/>
      <c r="V50" s="84"/>
      <c r="W50" s="84"/>
      <c r="X50" s="84"/>
      <c r="Y50" s="84"/>
      <c r="Z50" s="84" t="s">
        <v>7</v>
      </c>
    </row>
    <row r="51" spans="1:26" ht="56.25">
      <c r="A51" s="5"/>
      <c r="B51" s="6"/>
      <c r="C51" s="98"/>
      <c r="D51" s="101"/>
      <c r="E51" s="104"/>
      <c r="F51" s="60">
        <v>10</v>
      </c>
      <c r="G51" s="60" t="s">
        <v>99</v>
      </c>
      <c r="H51" s="62"/>
      <c r="I51" s="63" t="s">
        <v>79</v>
      </c>
      <c r="J51" s="64" t="s">
        <v>80</v>
      </c>
      <c r="K51" s="65">
        <v>100</v>
      </c>
      <c r="L51" s="66">
        <v>12</v>
      </c>
      <c r="M51" s="53">
        <f t="shared" si="0"/>
        <v>12000</v>
      </c>
      <c r="N51" s="16" t="s">
        <v>50</v>
      </c>
      <c r="O51" s="83"/>
      <c r="P51" s="84"/>
      <c r="Q51" s="83" t="s">
        <v>15</v>
      </c>
      <c r="R51" s="84" t="s">
        <v>12</v>
      </c>
      <c r="S51" s="84" t="s">
        <v>8</v>
      </c>
      <c r="T51" s="84" t="s">
        <v>10</v>
      </c>
      <c r="U51" s="84" t="s">
        <v>11</v>
      </c>
      <c r="V51" s="84" t="s">
        <v>9</v>
      </c>
      <c r="W51" s="84" t="s">
        <v>16</v>
      </c>
      <c r="X51" s="84" t="s">
        <v>13</v>
      </c>
      <c r="Y51" s="84" t="s">
        <v>6</v>
      </c>
      <c r="Z51" s="84"/>
    </row>
    <row r="52" spans="1:26" ht="93.75">
      <c r="A52" s="5"/>
      <c r="B52" s="6"/>
      <c r="C52" s="98"/>
      <c r="D52" s="101"/>
      <c r="E52" s="104"/>
      <c r="F52" s="60">
        <v>10</v>
      </c>
      <c r="G52" s="60" t="s">
        <v>99</v>
      </c>
      <c r="H52" s="62"/>
      <c r="I52" s="63" t="s">
        <v>87</v>
      </c>
      <c r="J52" s="64" t="s">
        <v>82</v>
      </c>
      <c r="K52" s="65">
        <v>200</v>
      </c>
      <c r="L52" s="66">
        <v>5</v>
      </c>
      <c r="M52" s="53">
        <f t="shared" si="0"/>
        <v>10000</v>
      </c>
      <c r="N52" s="16" t="s">
        <v>50</v>
      </c>
      <c r="O52" s="83" t="s">
        <v>14</v>
      </c>
      <c r="P52" s="83" t="s">
        <v>5</v>
      </c>
      <c r="Q52" s="83" t="s">
        <v>15</v>
      </c>
      <c r="R52" s="83" t="s">
        <v>12</v>
      </c>
      <c r="S52" s="83" t="s">
        <v>8</v>
      </c>
      <c r="T52" s="83" t="s">
        <v>10</v>
      </c>
      <c r="U52" s="83" t="s">
        <v>11</v>
      </c>
      <c r="V52" s="83" t="s">
        <v>9</v>
      </c>
      <c r="W52" s="83" t="s">
        <v>16</v>
      </c>
      <c r="X52" s="83" t="s">
        <v>13</v>
      </c>
      <c r="Y52" s="83" t="s">
        <v>6</v>
      </c>
      <c r="Z52" s="83" t="s">
        <v>7</v>
      </c>
    </row>
    <row r="53" spans="1:26" ht="56.25">
      <c r="A53" s="5"/>
      <c r="B53" s="6"/>
      <c r="C53" s="98"/>
      <c r="D53" s="101"/>
      <c r="E53" s="104"/>
      <c r="F53" s="60">
        <v>10</v>
      </c>
      <c r="G53" s="60" t="s">
        <v>99</v>
      </c>
      <c r="H53" s="62"/>
      <c r="I53" s="63" t="s">
        <v>83</v>
      </c>
      <c r="J53" s="64" t="s">
        <v>84</v>
      </c>
      <c r="K53" s="65" t="s">
        <v>91</v>
      </c>
      <c r="L53" s="66">
        <v>12</v>
      </c>
      <c r="M53" s="53">
        <f t="shared" si="0"/>
        <v>30000</v>
      </c>
      <c r="N53" s="16" t="s">
        <v>50</v>
      </c>
      <c r="O53" s="83"/>
      <c r="P53" s="84"/>
      <c r="Q53" s="84"/>
      <c r="R53" s="84"/>
      <c r="S53" s="83" t="s">
        <v>8</v>
      </c>
      <c r="T53" s="84" t="s">
        <v>10</v>
      </c>
      <c r="U53" s="84" t="s">
        <v>11</v>
      </c>
      <c r="V53" s="84" t="s">
        <v>9</v>
      </c>
      <c r="W53" s="84" t="s">
        <v>16</v>
      </c>
      <c r="X53" s="84"/>
      <c r="Y53" s="84"/>
      <c r="Z53" s="84"/>
    </row>
    <row r="54" spans="1:26" ht="56.25">
      <c r="A54" s="5"/>
      <c r="B54" s="6"/>
      <c r="C54" s="99"/>
      <c r="D54" s="102"/>
      <c r="E54" s="105"/>
      <c r="F54" s="60">
        <v>10</v>
      </c>
      <c r="G54" s="60" t="s">
        <v>99</v>
      </c>
      <c r="H54" s="62"/>
      <c r="I54" s="63" t="s">
        <v>90</v>
      </c>
      <c r="J54" s="64" t="s">
        <v>86</v>
      </c>
      <c r="K54" s="65">
        <v>100</v>
      </c>
      <c r="L54" s="66">
        <v>12</v>
      </c>
      <c r="M54" s="53">
        <f t="shared" si="0"/>
        <v>12000</v>
      </c>
      <c r="N54" s="16" t="s">
        <v>50</v>
      </c>
      <c r="O54" s="83" t="s">
        <v>14</v>
      </c>
      <c r="P54" s="83" t="s">
        <v>5</v>
      </c>
      <c r="Q54" s="83" t="s">
        <v>15</v>
      </c>
      <c r="R54" s="83" t="s">
        <v>12</v>
      </c>
      <c r="S54" s="83" t="s">
        <v>8</v>
      </c>
      <c r="T54" s="83" t="s">
        <v>10</v>
      </c>
      <c r="U54" s="83" t="s">
        <v>11</v>
      </c>
      <c r="V54" s="83" t="s">
        <v>9</v>
      </c>
      <c r="W54" s="83" t="s">
        <v>16</v>
      </c>
      <c r="X54" s="83" t="s">
        <v>13</v>
      </c>
      <c r="Y54" s="83" t="s">
        <v>6</v>
      </c>
      <c r="Z54" s="83" t="s">
        <v>7</v>
      </c>
    </row>
    <row r="55" spans="1:26" ht="37.5">
      <c r="A55" s="5"/>
      <c r="B55" s="6"/>
      <c r="C55" s="97"/>
      <c r="D55" s="100"/>
      <c r="E55" s="103"/>
      <c r="F55" s="60">
        <v>5</v>
      </c>
      <c r="G55" s="60" t="s">
        <v>100</v>
      </c>
      <c r="H55" s="62"/>
      <c r="I55" s="63" t="s">
        <v>76</v>
      </c>
      <c r="J55" s="64" t="s">
        <v>77</v>
      </c>
      <c r="K55" s="65">
        <v>100</v>
      </c>
      <c r="L55" s="66">
        <v>3</v>
      </c>
      <c r="M55" s="53">
        <f t="shared" si="0"/>
        <v>1500</v>
      </c>
      <c r="N55" s="16" t="s">
        <v>50</v>
      </c>
      <c r="O55" s="54" t="s">
        <v>14</v>
      </c>
      <c r="P55" s="55" t="s">
        <v>5</v>
      </c>
      <c r="Q55" s="55"/>
      <c r="R55" s="55"/>
      <c r="S55" s="55"/>
      <c r="T55" s="55"/>
      <c r="U55" s="55"/>
      <c r="V55" s="55"/>
      <c r="W55" s="55"/>
      <c r="X55" s="55"/>
      <c r="Y55" s="55"/>
      <c r="Z55" s="55" t="s">
        <v>7</v>
      </c>
    </row>
    <row r="56" spans="1:26" ht="37.5">
      <c r="A56" s="5"/>
      <c r="B56" s="6"/>
      <c r="C56" s="98"/>
      <c r="D56" s="101"/>
      <c r="E56" s="104"/>
      <c r="F56" s="60">
        <v>5</v>
      </c>
      <c r="G56" s="60" t="s">
        <v>100</v>
      </c>
      <c r="H56" s="62"/>
      <c r="I56" s="63" t="s">
        <v>78</v>
      </c>
      <c r="J56" s="64" t="s">
        <v>77</v>
      </c>
      <c r="K56" s="65">
        <v>100</v>
      </c>
      <c r="L56" s="66">
        <v>9</v>
      </c>
      <c r="M56" s="53">
        <f t="shared" si="0"/>
        <v>4500</v>
      </c>
      <c r="N56" s="16" t="s">
        <v>50</v>
      </c>
      <c r="O56" s="54"/>
      <c r="P56" s="55"/>
      <c r="Q56" s="54" t="s">
        <v>15</v>
      </c>
      <c r="R56" s="55" t="s">
        <v>12</v>
      </c>
      <c r="S56" s="55" t="s">
        <v>8</v>
      </c>
      <c r="T56" s="55" t="s">
        <v>10</v>
      </c>
      <c r="U56" s="55" t="s">
        <v>11</v>
      </c>
      <c r="V56" s="55" t="s">
        <v>9</v>
      </c>
      <c r="W56" s="55" t="s">
        <v>16</v>
      </c>
      <c r="X56" s="55" t="s">
        <v>13</v>
      </c>
      <c r="Y56" s="55" t="s">
        <v>6</v>
      </c>
      <c r="Z56" s="55"/>
    </row>
    <row r="57" spans="1:26" ht="56.25">
      <c r="A57" s="5"/>
      <c r="B57" s="6"/>
      <c r="C57" s="98"/>
      <c r="D57" s="101"/>
      <c r="E57" s="104"/>
      <c r="F57" s="60">
        <v>5</v>
      </c>
      <c r="G57" s="60" t="s">
        <v>100</v>
      </c>
      <c r="H57" s="62"/>
      <c r="I57" s="63" t="s">
        <v>79</v>
      </c>
      <c r="J57" s="64" t="s">
        <v>80</v>
      </c>
      <c r="K57" s="65">
        <v>100</v>
      </c>
      <c r="L57" s="66">
        <v>12</v>
      </c>
      <c r="M57" s="53">
        <f t="shared" si="0"/>
        <v>6000</v>
      </c>
      <c r="N57" s="16" t="s">
        <v>50</v>
      </c>
      <c r="O57" s="54" t="s">
        <v>14</v>
      </c>
      <c r="P57" s="54" t="s">
        <v>5</v>
      </c>
      <c r="Q57" s="54" t="s">
        <v>15</v>
      </c>
      <c r="R57" s="54" t="s">
        <v>12</v>
      </c>
      <c r="S57" s="54" t="s">
        <v>8</v>
      </c>
      <c r="T57" s="54" t="s">
        <v>10</v>
      </c>
      <c r="U57" s="54" t="s">
        <v>11</v>
      </c>
      <c r="V57" s="54" t="s">
        <v>9</v>
      </c>
      <c r="W57" s="54" t="s">
        <v>16</v>
      </c>
      <c r="X57" s="54" t="s">
        <v>13</v>
      </c>
      <c r="Y57" s="54" t="s">
        <v>6</v>
      </c>
      <c r="Z57" s="54" t="s">
        <v>7</v>
      </c>
    </row>
    <row r="58" spans="1:26" ht="93.75">
      <c r="A58" s="5"/>
      <c r="B58" s="6"/>
      <c r="C58" s="98"/>
      <c r="D58" s="101"/>
      <c r="E58" s="104"/>
      <c r="F58" s="60">
        <v>5</v>
      </c>
      <c r="G58" s="60" t="s">
        <v>100</v>
      </c>
      <c r="H58" s="62"/>
      <c r="I58" s="63" t="s">
        <v>87</v>
      </c>
      <c r="J58" s="64" t="s">
        <v>82</v>
      </c>
      <c r="K58" s="65">
        <v>200</v>
      </c>
      <c r="L58" s="66">
        <v>5</v>
      </c>
      <c r="M58" s="53">
        <f t="shared" si="0"/>
        <v>5000</v>
      </c>
      <c r="N58" s="16" t="s">
        <v>50</v>
      </c>
      <c r="O58" s="54"/>
      <c r="P58" s="55"/>
      <c r="Q58" s="55"/>
      <c r="R58" s="55"/>
      <c r="S58" s="54" t="s">
        <v>8</v>
      </c>
      <c r="T58" s="55" t="s">
        <v>10</v>
      </c>
      <c r="U58" s="55" t="s">
        <v>11</v>
      </c>
      <c r="V58" s="55" t="s">
        <v>9</v>
      </c>
      <c r="W58" s="55" t="s">
        <v>16</v>
      </c>
      <c r="X58" s="55"/>
      <c r="Y58" s="55"/>
      <c r="Z58" s="55"/>
    </row>
    <row r="59" spans="1:26" ht="56.25">
      <c r="A59" s="5"/>
      <c r="B59" s="6"/>
      <c r="C59" s="98"/>
      <c r="D59" s="101"/>
      <c r="E59" s="104"/>
      <c r="F59" s="60">
        <v>5</v>
      </c>
      <c r="G59" s="60" t="s">
        <v>100</v>
      </c>
      <c r="H59" s="62"/>
      <c r="I59" s="63" t="s">
        <v>83</v>
      </c>
      <c r="J59" s="64" t="s">
        <v>84</v>
      </c>
      <c r="K59" s="65" t="s">
        <v>91</v>
      </c>
      <c r="L59" s="66">
        <v>12</v>
      </c>
      <c r="M59" s="53">
        <f t="shared" si="0"/>
        <v>15000</v>
      </c>
      <c r="N59" s="16" t="s">
        <v>50</v>
      </c>
      <c r="O59" s="54" t="s">
        <v>14</v>
      </c>
      <c r="P59" s="54" t="s">
        <v>5</v>
      </c>
      <c r="Q59" s="54" t="s">
        <v>15</v>
      </c>
      <c r="R59" s="54" t="s">
        <v>12</v>
      </c>
      <c r="S59" s="54" t="s">
        <v>8</v>
      </c>
      <c r="T59" s="54" t="s">
        <v>10</v>
      </c>
      <c r="U59" s="54" t="s">
        <v>11</v>
      </c>
      <c r="V59" s="54" t="s">
        <v>9</v>
      </c>
      <c r="W59" s="54" t="s">
        <v>16</v>
      </c>
      <c r="X59" s="54" t="s">
        <v>13</v>
      </c>
      <c r="Y59" s="54" t="s">
        <v>6</v>
      </c>
      <c r="Z59" s="54" t="s">
        <v>7</v>
      </c>
    </row>
    <row r="60" spans="1:26" ht="56.25">
      <c r="A60" s="5"/>
      <c r="B60" s="6"/>
      <c r="C60" s="99"/>
      <c r="D60" s="102"/>
      <c r="E60" s="105"/>
      <c r="F60" s="60">
        <v>5</v>
      </c>
      <c r="G60" s="60" t="s">
        <v>100</v>
      </c>
      <c r="H60" s="62"/>
      <c r="I60" s="63" t="s">
        <v>90</v>
      </c>
      <c r="J60" s="64" t="s">
        <v>86</v>
      </c>
      <c r="K60" s="65">
        <v>100</v>
      </c>
      <c r="L60" s="66">
        <v>12</v>
      </c>
      <c r="M60" s="53">
        <f t="shared" si="0"/>
        <v>6000</v>
      </c>
      <c r="N60" s="16" t="s">
        <v>50</v>
      </c>
      <c r="O60" s="54" t="s">
        <v>14</v>
      </c>
      <c r="P60" s="54" t="s">
        <v>5</v>
      </c>
      <c r="Q60" s="54" t="s">
        <v>15</v>
      </c>
      <c r="R60" s="54" t="s">
        <v>12</v>
      </c>
      <c r="S60" s="54" t="s">
        <v>8</v>
      </c>
      <c r="T60" s="54" t="s">
        <v>10</v>
      </c>
      <c r="U60" s="54" t="s">
        <v>11</v>
      </c>
      <c r="V60" s="54" t="s">
        <v>9</v>
      </c>
      <c r="W60" s="54" t="s">
        <v>16</v>
      </c>
      <c r="X60" s="54" t="s">
        <v>13</v>
      </c>
      <c r="Y60" s="54" t="s">
        <v>6</v>
      </c>
      <c r="Z60" s="54" t="s">
        <v>7</v>
      </c>
    </row>
    <row r="61" spans="1:26" ht="37.5">
      <c r="A61" s="5"/>
      <c r="B61" s="6"/>
      <c r="C61" s="97"/>
      <c r="D61" s="100"/>
      <c r="E61" s="103"/>
      <c r="F61" s="60">
        <v>150</v>
      </c>
      <c r="G61" s="60" t="s">
        <v>101</v>
      </c>
      <c r="H61" s="62"/>
      <c r="I61" s="63" t="s">
        <v>76</v>
      </c>
      <c r="J61" s="64" t="s">
        <v>77</v>
      </c>
      <c r="K61" s="65">
        <v>100</v>
      </c>
      <c r="L61" s="66">
        <v>3</v>
      </c>
      <c r="M61" s="53">
        <f t="shared" si="0"/>
        <v>45000</v>
      </c>
      <c r="N61" s="16" t="s">
        <v>50</v>
      </c>
      <c r="O61" s="54" t="s">
        <v>14</v>
      </c>
      <c r="P61" s="54" t="s">
        <v>5</v>
      </c>
      <c r="Q61" s="54" t="s">
        <v>15</v>
      </c>
      <c r="R61" s="54" t="s">
        <v>12</v>
      </c>
      <c r="S61" s="54" t="s">
        <v>8</v>
      </c>
      <c r="T61" s="54" t="s">
        <v>10</v>
      </c>
      <c r="U61" s="54" t="s">
        <v>11</v>
      </c>
      <c r="V61" s="54" t="s">
        <v>9</v>
      </c>
      <c r="W61" s="54" t="s">
        <v>16</v>
      </c>
      <c r="X61" s="54" t="s">
        <v>13</v>
      </c>
      <c r="Y61" s="54" t="s">
        <v>6</v>
      </c>
      <c r="Z61" s="54" t="s">
        <v>7</v>
      </c>
    </row>
    <row r="62" spans="1:26" ht="37.5">
      <c r="A62" s="5"/>
      <c r="B62" s="6"/>
      <c r="C62" s="98"/>
      <c r="D62" s="101"/>
      <c r="E62" s="104"/>
      <c r="F62" s="60">
        <v>150</v>
      </c>
      <c r="G62" s="60" t="s">
        <v>101</v>
      </c>
      <c r="H62" s="62"/>
      <c r="I62" s="63" t="s">
        <v>78</v>
      </c>
      <c r="J62" s="64" t="s">
        <v>77</v>
      </c>
      <c r="K62" s="65">
        <v>100</v>
      </c>
      <c r="L62" s="66">
        <v>9</v>
      </c>
      <c r="M62" s="53">
        <f t="shared" si="0"/>
        <v>135000</v>
      </c>
      <c r="N62" s="16" t="s">
        <v>50</v>
      </c>
      <c r="O62" s="83" t="s">
        <v>14</v>
      </c>
      <c r="P62" s="84" t="s">
        <v>5</v>
      </c>
      <c r="Q62" s="84"/>
      <c r="R62" s="84"/>
      <c r="S62" s="84"/>
      <c r="T62" s="84"/>
      <c r="U62" s="84"/>
      <c r="V62" s="84"/>
      <c r="W62" s="84"/>
      <c r="X62" s="84"/>
      <c r="Y62" s="84"/>
      <c r="Z62" s="84" t="s">
        <v>7</v>
      </c>
    </row>
    <row r="63" spans="1:26" ht="56.25">
      <c r="A63" s="5"/>
      <c r="B63" s="6"/>
      <c r="C63" s="98"/>
      <c r="D63" s="101"/>
      <c r="E63" s="104"/>
      <c r="F63" s="60">
        <v>150</v>
      </c>
      <c r="G63" s="60" t="s">
        <v>101</v>
      </c>
      <c r="H63" s="62"/>
      <c r="I63" s="63" t="s">
        <v>79</v>
      </c>
      <c r="J63" s="64" t="s">
        <v>80</v>
      </c>
      <c r="K63" s="65">
        <v>100</v>
      </c>
      <c r="L63" s="66">
        <v>12</v>
      </c>
      <c r="M63" s="53">
        <f t="shared" si="0"/>
        <v>180000</v>
      </c>
      <c r="N63" s="16" t="s">
        <v>50</v>
      </c>
      <c r="O63" s="83"/>
      <c r="P63" s="84"/>
      <c r="Q63" s="83" t="s">
        <v>15</v>
      </c>
      <c r="R63" s="84" t="s">
        <v>12</v>
      </c>
      <c r="S63" s="84" t="s">
        <v>8</v>
      </c>
      <c r="T63" s="84" t="s">
        <v>10</v>
      </c>
      <c r="U63" s="84" t="s">
        <v>11</v>
      </c>
      <c r="V63" s="84" t="s">
        <v>9</v>
      </c>
      <c r="W63" s="84" t="s">
        <v>16</v>
      </c>
      <c r="X63" s="84" t="s">
        <v>13</v>
      </c>
      <c r="Y63" s="84" t="s">
        <v>6</v>
      </c>
      <c r="Z63" s="84"/>
    </row>
    <row r="64" spans="1:26" ht="93.75">
      <c r="A64" s="5"/>
      <c r="B64" s="6"/>
      <c r="C64" s="98"/>
      <c r="D64" s="101"/>
      <c r="E64" s="104"/>
      <c r="F64" s="60">
        <v>150</v>
      </c>
      <c r="G64" s="60" t="s">
        <v>101</v>
      </c>
      <c r="H64" s="62"/>
      <c r="I64" s="63" t="s">
        <v>87</v>
      </c>
      <c r="J64" s="64" t="s">
        <v>82</v>
      </c>
      <c r="K64" s="65">
        <v>200</v>
      </c>
      <c r="L64" s="66">
        <v>5</v>
      </c>
      <c r="M64" s="53">
        <f t="shared" si="0"/>
        <v>150000</v>
      </c>
      <c r="N64" s="16" t="s">
        <v>50</v>
      </c>
      <c r="O64" s="83" t="s">
        <v>14</v>
      </c>
      <c r="P64" s="83" t="s">
        <v>5</v>
      </c>
      <c r="Q64" s="83" t="s">
        <v>15</v>
      </c>
      <c r="R64" s="83" t="s">
        <v>12</v>
      </c>
      <c r="S64" s="83" t="s">
        <v>8</v>
      </c>
      <c r="T64" s="83" t="s">
        <v>10</v>
      </c>
      <c r="U64" s="83" t="s">
        <v>11</v>
      </c>
      <c r="V64" s="83" t="s">
        <v>9</v>
      </c>
      <c r="W64" s="83" t="s">
        <v>16</v>
      </c>
      <c r="X64" s="83" t="s">
        <v>13</v>
      </c>
      <c r="Y64" s="83" t="s">
        <v>6</v>
      </c>
      <c r="Z64" s="83" t="s">
        <v>7</v>
      </c>
    </row>
    <row r="65" spans="1:26" ht="56.25">
      <c r="A65" s="5"/>
      <c r="B65" s="6"/>
      <c r="C65" s="98"/>
      <c r="D65" s="101"/>
      <c r="E65" s="104"/>
      <c r="F65" s="60">
        <v>150</v>
      </c>
      <c r="G65" s="60" t="s">
        <v>101</v>
      </c>
      <c r="H65" s="62"/>
      <c r="I65" s="63" t="s">
        <v>83</v>
      </c>
      <c r="J65" s="64" t="s">
        <v>84</v>
      </c>
      <c r="K65" s="65" t="s">
        <v>91</v>
      </c>
      <c r="L65" s="66">
        <v>12</v>
      </c>
      <c r="M65" s="53">
        <f t="shared" si="0"/>
        <v>450000</v>
      </c>
      <c r="N65" s="16" t="s">
        <v>50</v>
      </c>
      <c r="O65" s="83"/>
      <c r="P65" s="84"/>
      <c r="Q65" s="84"/>
      <c r="R65" s="84"/>
      <c r="S65" s="83" t="s">
        <v>8</v>
      </c>
      <c r="T65" s="84" t="s">
        <v>10</v>
      </c>
      <c r="U65" s="84" t="s">
        <v>11</v>
      </c>
      <c r="V65" s="84" t="s">
        <v>9</v>
      </c>
      <c r="W65" s="84" t="s">
        <v>16</v>
      </c>
      <c r="X65" s="84"/>
      <c r="Y65" s="84"/>
      <c r="Z65" s="84"/>
    </row>
    <row r="66" spans="1:26" ht="56.25">
      <c r="A66" s="5"/>
      <c r="B66" s="6"/>
      <c r="C66" s="99"/>
      <c r="D66" s="102"/>
      <c r="E66" s="105"/>
      <c r="F66" s="60">
        <v>150</v>
      </c>
      <c r="G66" s="60" t="s">
        <v>101</v>
      </c>
      <c r="H66" s="62"/>
      <c r="I66" s="63" t="s">
        <v>90</v>
      </c>
      <c r="J66" s="64" t="s">
        <v>86</v>
      </c>
      <c r="K66" s="65">
        <v>100</v>
      </c>
      <c r="L66" s="66">
        <v>12</v>
      </c>
      <c r="M66" s="53">
        <f t="shared" si="0"/>
        <v>180000</v>
      </c>
      <c r="N66" s="16" t="s">
        <v>50</v>
      </c>
      <c r="O66" s="83" t="s">
        <v>14</v>
      </c>
      <c r="P66" s="83" t="s">
        <v>5</v>
      </c>
      <c r="Q66" s="83" t="s">
        <v>15</v>
      </c>
      <c r="R66" s="83" t="s">
        <v>12</v>
      </c>
      <c r="S66" s="83" t="s">
        <v>8</v>
      </c>
      <c r="T66" s="83" t="s">
        <v>10</v>
      </c>
      <c r="U66" s="83" t="s">
        <v>11</v>
      </c>
      <c r="V66" s="83" t="s">
        <v>9</v>
      </c>
      <c r="W66" s="83" t="s">
        <v>16</v>
      </c>
      <c r="X66" s="83" t="s">
        <v>13</v>
      </c>
      <c r="Y66" s="83" t="s">
        <v>6</v>
      </c>
      <c r="Z66" s="83" t="s">
        <v>7</v>
      </c>
    </row>
    <row r="67" spans="1:26" ht="37.5">
      <c r="A67" s="5"/>
      <c r="B67" s="6"/>
      <c r="C67" s="97"/>
      <c r="D67" s="100"/>
      <c r="E67" s="103"/>
      <c r="F67" s="60">
        <v>56</v>
      </c>
      <c r="G67" s="60" t="s">
        <v>102</v>
      </c>
      <c r="H67" s="62"/>
      <c r="I67" s="63" t="s">
        <v>76</v>
      </c>
      <c r="J67" s="64" t="s">
        <v>77</v>
      </c>
      <c r="K67" s="65">
        <v>100</v>
      </c>
      <c r="L67" s="66">
        <v>3</v>
      </c>
      <c r="M67" s="53">
        <f t="shared" si="0"/>
        <v>16800</v>
      </c>
      <c r="N67" s="16" t="s">
        <v>50</v>
      </c>
      <c r="O67" s="54" t="s">
        <v>14</v>
      </c>
      <c r="P67" s="55" t="s">
        <v>5</v>
      </c>
      <c r="Q67" s="55"/>
      <c r="R67" s="55"/>
      <c r="S67" s="55"/>
      <c r="T67" s="55"/>
      <c r="U67" s="55"/>
      <c r="V67" s="55"/>
      <c r="W67" s="55"/>
      <c r="X67" s="55"/>
      <c r="Y67" s="55"/>
      <c r="Z67" s="55" t="s">
        <v>7</v>
      </c>
    </row>
    <row r="68" spans="1:26" ht="37.5">
      <c r="A68" s="5"/>
      <c r="B68" s="6"/>
      <c r="C68" s="98"/>
      <c r="D68" s="101"/>
      <c r="E68" s="104"/>
      <c r="F68" s="60">
        <v>56</v>
      </c>
      <c r="G68" s="60" t="s">
        <v>102</v>
      </c>
      <c r="H68" s="62"/>
      <c r="I68" s="63" t="s">
        <v>78</v>
      </c>
      <c r="J68" s="64" t="s">
        <v>77</v>
      </c>
      <c r="K68" s="65">
        <v>100</v>
      </c>
      <c r="L68" s="66">
        <v>9</v>
      </c>
      <c r="M68" s="53">
        <f t="shared" si="0"/>
        <v>50400</v>
      </c>
      <c r="N68" s="16" t="s">
        <v>50</v>
      </c>
      <c r="O68" s="54"/>
      <c r="P68" s="55"/>
      <c r="Q68" s="54" t="s">
        <v>15</v>
      </c>
      <c r="R68" s="55" t="s">
        <v>12</v>
      </c>
      <c r="S68" s="55" t="s">
        <v>8</v>
      </c>
      <c r="T68" s="55" t="s">
        <v>10</v>
      </c>
      <c r="U68" s="55" t="s">
        <v>11</v>
      </c>
      <c r="V68" s="55" t="s">
        <v>9</v>
      </c>
      <c r="W68" s="55" t="s">
        <v>16</v>
      </c>
      <c r="X68" s="55" t="s">
        <v>13</v>
      </c>
      <c r="Y68" s="55" t="s">
        <v>6</v>
      </c>
      <c r="Z68" s="55"/>
    </row>
    <row r="69" spans="1:26" ht="56.25">
      <c r="A69" s="5"/>
      <c r="B69" s="6"/>
      <c r="C69" s="98"/>
      <c r="D69" s="101"/>
      <c r="E69" s="104"/>
      <c r="F69" s="60">
        <v>56</v>
      </c>
      <c r="G69" s="60" t="s">
        <v>102</v>
      </c>
      <c r="H69" s="62"/>
      <c r="I69" s="63" t="s">
        <v>79</v>
      </c>
      <c r="J69" s="64" t="s">
        <v>80</v>
      </c>
      <c r="K69" s="65">
        <v>100</v>
      </c>
      <c r="L69" s="66">
        <v>12</v>
      </c>
      <c r="M69" s="53">
        <f t="shared" si="0"/>
        <v>67200</v>
      </c>
      <c r="N69" s="16" t="s">
        <v>50</v>
      </c>
      <c r="O69" s="54" t="s">
        <v>14</v>
      </c>
      <c r="P69" s="54" t="s">
        <v>5</v>
      </c>
      <c r="Q69" s="54" t="s">
        <v>15</v>
      </c>
      <c r="R69" s="54" t="s">
        <v>12</v>
      </c>
      <c r="S69" s="54" t="s">
        <v>8</v>
      </c>
      <c r="T69" s="54" t="s">
        <v>10</v>
      </c>
      <c r="U69" s="54" t="s">
        <v>11</v>
      </c>
      <c r="V69" s="54" t="s">
        <v>9</v>
      </c>
      <c r="W69" s="54" t="s">
        <v>16</v>
      </c>
      <c r="X69" s="54" t="s">
        <v>13</v>
      </c>
      <c r="Y69" s="54" t="s">
        <v>6</v>
      </c>
      <c r="Z69" s="54" t="s">
        <v>7</v>
      </c>
    </row>
    <row r="70" spans="1:26" ht="93.75">
      <c r="A70" s="5"/>
      <c r="B70" s="6"/>
      <c r="C70" s="98"/>
      <c r="D70" s="101"/>
      <c r="E70" s="104"/>
      <c r="F70" s="60">
        <v>56</v>
      </c>
      <c r="G70" s="60" t="s">
        <v>102</v>
      </c>
      <c r="H70" s="62"/>
      <c r="I70" s="63" t="s">
        <v>87</v>
      </c>
      <c r="J70" s="64" t="s">
        <v>82</v>
      </c>
      <c r="K70" s="65">
        <v>200</v>
      </c>
      <c r="L70" s="66">
        <v>5</v>
      </c>
      <c r="M70" s="53">
        <f t="shared" si="0"/>
        <v>56000</v>
      </c>
      <c r="N70" s="16" t="s">
        <v>50</v>
      </c>
      <c r="O70" s="54"/>
      <c r="P70" s="55"/>
      <c r="Q70" s="55"/>
      <c r="R70" s="55"/>
      <c r="S70" s="54" t="s">
        <v>8</v>
      </c>
      <c r="T70" s="55" t="s">
        <v>10</v>
      </c>
      <c r="U70" s="55" t="s">
        <v>11</v>
      </c>
      <c r="V70" s="55" t="s">
        <v>9</v>
      </c>
      <c r="W70" s="55" t="s">
        <v>16</v>
      </c>
      <c r="X70" s="55"/>
      <c r="Y70" s="55"/>
      <c r="Z70" s="55"/>
    </row>
    <row r="71" spans="1:26" ht="56.25">
      <c r="A71" s="5"/>
      <c r="B71" s="6"/>
      <c r="C71" s="98"/>
      <c r="D71" s="101"/>
      <c r="E71" s="104"/>
      <c r="F71" s="60">
        <v>56</v>
      </c>
      <c r="G71" s="60" t="s">
        <v>102</v>
      </c>
      <c r="H71" s="62"/>
      <c r="I71" s="63" t="s">
        <v>83</v>
      </c>
      <c r="J71" s="64" t="s">
        <v>84</v>
      </c>
      <c r="K71" s="65" t="s">
        <v>91</v>
      </c>
      <c r="L71" s="66">
        <v>12</v>
      </c>
      <c r="M71" s="53">
        <f t="shared" si="0"/>
        <v>168000</v>
      </c>
      <c r="N71" s="16" t="s">
        <v>50</v>
      </c>
      <c r="O71" s="54" t="s">
        <v>14</v>
      </c>
      <c r="P71" s="54" t="s">
        <v>5</v>
      </c>
      <c r="Q71" s="54" t="s">
        <v>15</v>
      </c>
      <c r="R71" s="54" t="s">
        <v>12</v>
      </c>
      <c r="S71" s="54" t="s">
        <v>8</v>
      </c>
      <c r="T71" s="54" t="s">
        <v>10</v>
      </c>
      <c r="U71" s="54" t="s">
        <v>11</v>
      </c>
      <c r="V71" s="54" t="s">
        <v>9</v>
      </c>
      <c r="W71" s="54" t="s">
        <v>16</v>
      </c>
      <c r="X71" s="54" t="s">
        <v>13</v>
      </c>
      <c r="Y71" s="54" t="s">
        <v>6</v>
      </c>
      <c r="Z71" s="54" t="s">
        <v>7</v>
      </c>
    </row>
    <row r="72" spans="1:26" ht="56.25">
      <c r="A72" s="5"/>
      <c r="B72" s="6"/>
      <c r="C72" s="99"/>
      <c r="D72" s="102"/>
      <c r="E72" s="105"/>
      <c r="F72" s="60">
        <v>56</v>
      </c>
      <c r="G72" s="60" t="s">
        <v>102</v>
      </c>
      <c r="H72" s="62"/>
      <c r="I72" s="63" t="s">
        <v>90</v>
      </c>
      <c r="J72" s="64" t="s">
        <v>86</v>
      </c>
      <c r="K72" s="65">
        <v>100</v>
      </c>
      <c r="L72" s="66">
        <v>12</v>
      </c>
      <c r="M72" s="53">
        <f>LEFT(SUBSTITUTE(TRIM(K72)," ",REPT(" ",15)),15)*F72*L72</f>
        <v>67200</v>
      </c>
      <c r="N72" s="16" t="s">
        <v>50</v>
      </c>
      <c r="O72" s="54" t="s">
        <v>14</v>
      </c>
      <c r="P72" s="54" t="s">
        <v>5</v>
      </c>
      <c r="Q72" s="54" t="s">
        <v>15</v>
      </c>
      <c r="R72" s="54" t="s">
        <v>12</v>
      </c>
      <c r="S72" s="54" t="s">
        <v>8</v>
      </c>
      <c r="T72" s="54" t="s">
        <v>10</v>
      </c>
      <c r="U72" s="54" t="s">
        <v>11</v>
      </c>
      <c r="V72" s="54" t="s">
        <v>9</v>
      </c>
      <c r="W72" s="54" t="s">
        <v>16</v>
      </c>
      <c r="X72" s="54" t="s">
        <v>13</v>
      </c>
      <c r="Y72" s="54" t="s">
        <v>6</v>
      </c>
      <c r="Z72" s="54" t="s">
        <v>7</v>
      </c>
    </row>
    <row r="73" spans="1:26" ht="18.75">
      <c r="A73" s="71"/>
      <c r="B73" s="71"/>
      <c r="C73" s="88"/>
      <c r="D73" s="89"/>
      <c r="E73" s="90"/>
      <c r="F73" s="91"/>
      <c r="G73" s="91"/>
      <c r="H73" s="92"/>
      <c r="I73" s="93"/>
      <c r="J73" s="94"/>
      <c r="K73" s="95"/>
      <c r="L73" s="11"/>
      <c r="M73" s="68"/>
      <c r="N73" s="68"/>
      <c r="O73" s="67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.75">
      <c r="A74" s="71"/>
      <c r="B74" s="71"/>
      <c r="C74" s="88"/>
      <c r="D74" s="89"/>
      <c r="E74" s="90"/>
      <c r="F74" s="91"/>
      <c r="G74" s="91"/>
      <c r="H74" s="92"/>
      <c r="I74" s="93"/>
      <c r="J74" s="94"/>
      <c r="K74" s="95"/>
      <c r="L74" s="11"/>
      <c r="M74" s="68"/>
      <c r="N74" s="68"/>
      <c r="O74" s="67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.75">
      <c r="A75" s="71"/>
      <c r="B75" s="71"/>
      <c r="C75" s="88"/>
      <c r="D75" s="89"/>
      <c r="E75" s="90"/>
      <c r="F75" s="91"/>
      <c r="G75" s="91"/>
      <c r="H75" s="92"/>
      <c r="I75" s="93"/>
      <c r="J75" s="94"/>
      <c r="K75" s="95"/>
      <c r="L75" s="11"/>
      <c r="M75" s="68"/>
      <c r="N75" s="68"/>
      <c r="O75" s="67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.75">
      <c r="A76" s="71"/>
      <c r="B76" s="71"/>
      <c r="C76" s="88"/>
      <c r="D76" s="89"/>
      <c r="E76" s="90"/>
      <c r="F76" s="91"/>
      <c r="G76" s="91"/>
      <c r="H76" s="92"/>
      <c r="I76" s="93"/>
      <c r="J76" s="94"/>
      <c r="K76" s="95"/>
      <c r="L76" s="11"/>
      <c r="M76" s="68"/>
      <c r="N76" s="68"/>
      <c r="O76" s="67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.75">
      <c r="A77" s="71"/>
      <c r="B77" s="71"/>
      <c r="C77" s="88"/>
      <c r="D77" s="89"/>
      <c r="E77" s="90"/>
      <c r="F77" s="91"/>
      <c r="G77" s="91"/>
      <c r="H77" s="92"/>
      <c r="I77" s="93"/>
      <c r="J77" s="94"/>
      <c r="K77" s="95"/>
      <c r="L77" s="11"/>
      <c r="M77" s="68"/>
      <c r="N77" s="68"/>
      <c r="O77" s="67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.75">
      <c r="A78" s="71"/>
      <c r="B78" s="71"/>
      <c r="C78" s="88"/>
      <c r="D78" s="89"/>
      <c r="E78" s="90"/>
      <c r="F78" s="91"/>
      <c r="G78" s="91"/>
      <c r="H78" s="92"/>
      <c r="I78" s="93"/>
      <c r="J78" s="94"/>
      <c r="K78" s="95"/>
      <c r="L78" s="11"/>
      <c r="M78" s="68"/>
      <c r="N78" s="68"/>
      <c r="O78" s="67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.75">
      <c r="A79" s="71"/>
      <c r="B79" s="71"/>
      <c r="C79" s="88"/>
      <c r="D79" s="89"/>
      <c r="E79" s="90"/>
      <c r="F79" s="91"/>
      <c r="G79" s="91"/>
      <c r="H79" s="92"/>
      <c r="I79" s="93"/>
      <c r="J79" s="94"/>
      <c r="K79" s="95"/>
      <c r="L79" s="11"/>
      <c r="M79" s="68"/>
      <c r="N79" s="68"/>
      <c r="O79" s="67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.75">
      <c r="A80" s="71"/>
      <c r="B80" s="71"/>
      <c r="C80" s="88"/>
      <c r="D80" s="89"/>
      <c r="E80" s="90"/>
      <c r="F80" s="91"/>
      <c r="G80" s="91"/>
      <c r="H80" s="92"/>
      <c r="I80" s="93"/>
      <c r="J80" s="94"/>
      <c r="K80" s="95"/>
      <c r="L80" s="11"/>
      <c r="M80" s="68"/>
      <c r="N80" s="68"/>
      <c r="O80" s="67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.75">
      <c r="A81" s="71"/>
      <c r="B81" s="71"/>
      <c r="C81" s="88"/>
      <c r="D81" s="89"/>
      <c r="E81" s="90"/>
      <c r="F81" s="91"/>
      <c r="G81" s="91"/>
      <c r="H81" s="92"/>
      <c r="I81" s="93"/>
      <c r="J81" s="94"/>
      <c r="K81" s="95"/>
      <c r="L81" s="11"/>
      <c r="M81" s="68"/>
      <c r="N81" s="68"/>
      <c r="O81" s="67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.75">
      <c r="A82" s="71"/>
      <c r="B82" s="71"/>
      <c r="C82" s="88"/>
      <c r="D82" s="89"/>
      <c r="E82" s="90"/>
      <c r="F82" s="91"/>
      <c r="G82" s="91"/>
      <c r="H82" s="92"/>
      <c r="I82" s="93"/>
      <c r="J82" s="94"/>
      <c r="K82" s="95"/>
      <c r="L82" s="11"/>
      <c r="M82" s="68"/>
      <c r="N82" s="68"/>
      <c r="O82" s="67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.75">
      <c r="A83" s="71"/>
      <c r="B83" s="71"/>
      <c r="C83" s="88"/>
      <c r="D83" s="89"/>
      <c r="E83" s="90"/>
      <c r="F83" s="91"/>
      <c r="G83" s="91"/>
      <c r="H83" s="92"/>
      <c r="I83" s="93"/>
      <c r="J83" s="94"/>
      <c r="K83" s="95"/>
      <c r="L83" s="11"/>
      <c r="M83" s="68"/>
      <c r="N83" s="68"/>
      <c r="O83" s="67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.75">
      <c r="A84" s="71"/>
      <c r="B84" s="71"/>
      <c r="C84" s="88"/>
      <c r="D84" s="89"/>
      <c r="E84" s="90"/>
      <c r="F84" s="91"/>
      <c r="G84" s="91"/>
      <c r="H84" s="92"/>
      <c r="I84" s="93"/>
      <c r="J84" s="94"/>
      <c r="K84" s="95"/>
      <c r="L84" s="11"/>
      <c r="M84" s="68"/>
      <c r="N84" s="68"/>
      <c r="O84" s="67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>
      <c r="A85" s="69"/>
      <c r="B85" s="69"/>
      <c r="C85" s="70"/>
      <c r="D85" s="71"/>
      <c r="E85" s="71"/>
      <c r="F85" s="71"/>
      <c r="G85" s="71"/>
      <c r="H85" s="72"/>
      <c r="I85" s="73"/>
      <c r="J85" s="74"/>
      <c r="K85" s="73"/>
      <c r="L85" s="75"/>
      <c r="M85" s="74"/>
      <c r="N85" s="74"/>
      <c r="O85" s="76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78"/>
      <c r="O86" s="79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spans="1:26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78"/>
      <c r="O87" s="79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spans="1:26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78"/>
      <c r="O88" s="79"/>
    </row>
    <row r="89" spans="1:26">
      <c r="H89" s="81"/>
      <c r="I89" s="82"/>
      <c r="J89" s="81"/>
      <c r="K89" s="82"/>
      <c r="M89" s="81"/>
      <c r="N89" s="81"/>
    </row>
    <row r="90" spans="1:26"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78"/>
      <c r="O90" s="79"/>
    </row>
    <row r="91" spans="1:26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78"/>
      <c r="O91" s="79"/>
    </row>
    <row r="92" spans="1:26"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78"/>
      <c r="O92" s="79"/>
    </row>
    <row r="93" spans="1:26">
      <c r="H93" s="81"/>
      <c r="I93" s="82"/>
      <c r="J93" s="81"/>
      <c r="K93" s="82"/>
      <c r="M93" s="81"/>
      <c r="N93" s="81"/>
    </row>
    <row r="94" spans="1:26"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78"/>
      <c r="O94" s="79"/>
    </row>
    <row r="95" spans="1:26"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78"/>
      <c r="O95" s="79"/>
    </row>
    <row r="96" spans="1:26"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78"/>
      <c r="O96" s="79"/>
    </row>
  </sheetData>
  <mergeCells count="38">
    <mergeCell ref="C14:C20"/>
    <mergeCell ref="D14:D20"/>
    <mergeCell ref="E14:E20"/>
    <mergeCell ref="C3:M4"/>
    <mergeCell ref="A6:B6"/>
    <mergeCell ref="C7:C13"/>
    <mergeCell ref="D7:D13"/>
    <mergeCell ref="E7:E13"/>
    <mergeCell ref="C21:C27"/>
    <mergeCell ref="D21:D27"/>
    <mergeCell ref="E21:E27"/>
    <mergeCell ref="C28:C34"/>
    <mergeCell ref="D28:D34"/>
    <mergeCell ref="E28:E34"/>
    <mergeCell ref="C35:C40"/>
    <mergeCell ref="D35:D40"/>
    <mergeCell ref="E35:E40"/>
    <mergeCell ref="C41:C46"/>
    <mergeCell ref="D41:D46"/>
    <mergeCell ref="E41:E46"/>
    <mergeCell ref="C47:C48"/>
    <mergeCell ref="D47:D48"/>
    <mergeCell ref="E47:E48"/>
    <mergeCell ref="C49:C54"/>
    <mergeCell ref="D49:D54"/>
    <mergeCell ref="E49:E54"/>
    <mergeCell ref="C55:C60"/>
    <mergeCell ref="D55:D60"/>
    <mergeCell ref="E55:E60"/>
    <mergeCell ref="C61:C66"/>
    <mergeCell ref="D61:D66"/>
    <mergeCell ref="E61:E66"/>
    <mergeCell ref="C94:M96"/>
    <mergeCell ref="C67:C72"/>
    <mergeCell ref="D67:D72"/>
    <mergeCell ref="E67:E72"/>
    <mergeCell ref="A86:M88"/>
    <mergeCell ref="C90:M92"/>
  </mergeCells>
  <printOptions horizontalCentered="1" verticalCentered="1"/>
  <pageMargins left="0.2890625" right="0.3203125" top="0.34375" bottom="0.3125" header="0" footer="0"/>
  <pageSetup paperSize="9" scale="5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9:K96"/>
  <sheetViews>
    <sheetView view="pageBreakPreview" topLeftCell="B1" zoomScale="85" zoomScaleNormal="100" zoomScaleSheetLayoutView="85" workbookViewId="0">
      <selection activeCell="K42" sqref="K42"/>
    </sheetView>
  </sheetViews>
  <sheetFormatPr defaultRowHeight="12.75"/>
  <cols>
    <col min="1" max="1" width="1.140625" customWidth="1"/>
    <col min="2" max="2" width="3.42578125" customWidth="1"/>
    <col min="3" max="3" width="7.5703125" customWidth="1"/>
    <col min="4" max="4" width="15" customWidth="1"/>
    <col min="5" max="5" width="22.7109375" customWidth="1"/>
    <col min="6" max="6" width="11.42578125" customWidth="1"/>
    <col min="7" max="7" width="12.85546875" customWidth="1"/>
    <col min="8" max="8" width="9" customWidth="1"/>
    <col min="9" max="9" width="10.140625" customWidth="1"/>
    <col min="10" max="10" width="18.85546875" customWidth="1"/>
    <col min="11" max="11" width="22.85546875" customWidth="1"/>
  </cols>
  <sheetData>
    <row r="9" spans="3:9" ht="18.75">
      <c r="D9" s="123" t="s">
        <v>46</v>
      </c>
      <c r="E9" s="124"/>
      <c r="F9" s="125"/>
      <c r="G9" s="29">
        <v>23</v>
      </c>
    </row>
    <row r="10" spans="3:9" ht="15">
      <c r="C10" s="119" t="s">
        <v>45</v>
      </c>
      <c r="D10" s="119"/>
      <c r="E10" s="119"/>
      <c r="F10" s="119"/>
      <c r="G10" s="119"/>
      <c r="H10" s="120"/>
      <c r="I10" s="120"/>
    </row>
    <row r="12" spans="3:9" ht="18.75">
      <c r="C12" s="1" t="s">
        <v>28</v>
      </c>
      <c r="D12" s="1"/>
      <c r="E12" s="32" t="s">
        <v>63</v>
      </c>
      <c r="F12" s="1" t="s">
        <v>29</v>
      </c>
      <c r="G12" s="32" t="s">
        <v>61</v>
      </c>
    </row>
    <row r="13" spans="3:9">
      <c r="C13" s="1"/>
      <c r="D13" s="1"/>
      <c r="E13" s="25"/>
      <c r="F13" s="1"/>
      <c r="G13" s="25"/>
    </row>
    <row r="14" spans="3:9" ht="18.75">
      <c r="C14" s="1" t="s">
        <v>30</v>
      </c>
      <c r="D14" s="1"/>
      <c r="E14" s="31" t="s">
        <v>62</v>
      </c>
      <c r="F14" s="1" t="s">
        <v>31</v>
      </c>
      <c r="G14" s="1"/>
      <c r="H14" s="114" t="s">
        <v>68</v>
      </c>
      <c r="I14" s="114"/>
    </row>
    <row r="15" spans="3:9">
      <c r="C15" s="1"/>
      <c r="D15" s="1"/>
      <c r="E15" s="20"/>
      <c r="F15" s="1"/>
      <c r="G15" s="1"/>
      <c r="H15" s="19"/>
    </row>
    <row r="16" spans="3:9">
      <c r="C16" s="1" t="s">
        <v>32</v>
      </c>
      <c r="D16" s="1"/>
      <c r="E16" s="33"/>
      <c r="F16" s="1"/>
      <c r="G16" s="1"/>
    </row>
    <row r="17" spans="2:9">
      <c r="C17" s="1"/>
      <c r="D17" s="1"/>
      <c r="E17" s="21"/>
      <c r="F17" s="1"/>
      <c r="G17" s="1"/>
    </row>
    <row r="18" spans="2:9" ht="15">
      <c r="C18" s="1" t="s">
        <v>33</v>
      </c>
      <c r="D18" s="1"/>
      <c r="E18" s="61" t="s">
        <v>94</v>
      </c>
      <c r="F18" s="1" t="s">
        <v>34</v>
      </c>
      <c r="G18" s="1"/>
      <c r="H18" s="36" t="s">
        <v>68</v>
      </c>
    </row>
    <row r="19" spans="2:9">
      <c r="C19" s="1"/>
      <c r="D19" s="1"/>
      <c r="E19" s="25"/>
      <c r="F19" s="1"/>
      <c r="G19" s="1"/>
      <c r="H19" s="19"/>
    </row>
    <row r="20" spans="2:9">
      <c r="C20" s="1" t="s">
        <v>35</v>
      </c>
      <c r="D20" s="1"/>
      <c r="E20" s="1"/>
      <c r="F20" s="1"/>
      <c r="G20" s="1"/>
    </row>
    <row r="21" spans="2:9">
      <c r="C21" s="1" t="s">
        <v>36</v>
      </c>
      <c r="D21" s="1"/>
      <c r="E21" s="1"/>
      <c r="F21" s="1"/>
      <c r="G21" s="1"/>
    </row>
    <row r="22" spans="2:9">
      <c r="C22" s="1" t="s">
        <v>37</v>
      </c>
      <c r="D22" s="1"/>
      <c r="E22" s="1"/>
      <c r="F22" s="1"/>
      <c r="G22" s="1"/>
    </row>
    <row r="23" spans="2:9">
      <c r="C23" s="1" t="s">
        <v>38</v>
      </c>
      <c r="D23" s="1"/>
      <c r="E23" s="1"/>
      <c r="F23" s="1"/>
      <c r="G23" s="1"/>
    </row>
    <row r="24" spans="2:9">
      <c r="C24" s="1"/>
      <c r="D24" s="1"/>
      <c r="E24" s="1"/>
      <c r="F24" s="1"/>
      <c r="G24" s="1"/>
    </row>
    <row r="25" spans="2:9" ht="38.25">
      <c r="C25" s="15" t="s">
        <v>44</v>
      </c>
      <c r="D25" s="117" t="s">
        <v>18</v>
      </c>
      <c r="E25" s="118"/>
      <c r="F25" s="14" t="s">
        <v>19</v>
      </c>
      <c r="G25" s="14" t="s">
        <v>20</v>
      </c>
    </row>
    <row r="26" spans="2:9" ht="42.75" customHeight="1">
      <c r="B26" s="27">
        <v>1</v>
      </c>
      <c r="C26" s="43">
        <v>4</v>
      </c>
      <c r="D26" s="121" t="s">
        <v>21</v>
      </c>
      <c r="E26" s="122"/>
      <c r="F26" s="44" t="s">
        <v>50</v>
      </c>
      <c r="G26" s="45">
        <v>300</v>
      </c>
      <c r="H26" s="37"/>
      <c r="I26" s="37"/>
    </row>
    <row r="27" spans="2:9" ht="37.5" customHeight="1">
      <c r="C27" s="43" t="s">
        <v>22</v>
      </c>
      <c r="D27" s="121" t="s">
        <v>23</v>
      </c>
      <c r="E27" s="122"/>
      <c r="F27" s="44" t="s">
        <v>50</v>
      </c>
      <c r="G27" s="45">
        <v>900</v>
      </c>
    </row>
    <row r="28" spans="2:9" ht="42.75" customHeight="1">
      <c r="C28" s="43">
        <v>5</v>
      </c>
      <c r="D28" s="121" t="s">
        <v>24</v>
      </c>
      <c r="E28" s="122"/>
      <c r="F28" s="44" t="s">
        <v>50</v>
      </c>
      <c r="G28" s="45">
        <v>1200</v>
      </c>
    </row>
    <row r="29" spans="2:9" ht="39" customHeight="1">
      <c r="C29" s="43">
        <v>6</v>
      </c>
      <c r="D29" s="121" t="s">
        <v>25</v>
      </c>
      <c r="E29" s="122"/>
      <c r="F29" s="44" t="s">
        <v>50</v>
      </c>
      <c r="G29" s="45">
        <v>1000</v>
      </c>
    </row>
    <row r="30" spans="2:9" ht="32.25" customHeight="1">
      <c r="C30" s="43">
        <v>8</v>
      </c>
      <c r="D30" s="121" t="s">
        <v>26</v>
      </c>
      <c r="E30" s="122"/>
      <c r="F30" s="44" t="s">
        <v>50</v>
      </c>
      <c r="G30" s="45">
        <v>6000</v>
      </c>
    </row>
    <row r="31" spans="2:9" ht="17.25" customHeight="1">
      <c r="C31" s="43">
        <v>9</v>
      </c>
      <c r="D31" s="121" t="s">
        <v>27</v>
      </c>
      <c r="E31" s="122"/>
      <c r="F31" s="44" t="s">
        <v>50</v>
      </c>
      <c r="G31" s="45">
        <v>2400</v>
      </c>
    </row>
    <row r="32" spans="2:9" ht="30.75" customHeight="1">
      <c r="C32" s="43">
        <v>10</v>
      </c>
      <c r="D32" s="121" t="s">
        <v>64</v>
      </c>
      <c r="E32" s="122"/>
      <c r="F32" s="44" t="s">
        <v>50</v>
      </c>
      <c r="G32" s="45">
        <v>1200</v>
      </c>
    </row>
    <row r="33" spans="2:11">
      <c r="C33" s="18"/>
      <c r="D33" s="19"/>
      <c r="E33" s="19"/>
      <c r="F33" s="19"/>
      <c r="G33" s="19"/>
    </row>
    <row r="34" spans="2:11" ht="15.75">
      <c r="C34" s="2" t="s">
        <v>74</v>
      </c>
      <c r="D34" s="19"/>
      <c r="E34" s="19"/>
      <c r="F34" s="30"/>
      <c r="G34" s="22"/>
      <c r="H34" s="30"/>
      <c r="I34" s="19"/>
    </row>
    <row r="35" spans="2:11">
      <c r="C35" s="18"/>
      <c r="D35" s="19"/>
      <c r="E35" s="19"/>
      <c r="F35" s="19"/>
      <c r="G35" s="19"/>
    </row>
    <row r="36" spans="2:11" ht="12.75" customHeight="1">
      <c r="C36" s="128" t="s">
        <v>18</v>
      </c>
      <c r="D36" s="129"/>
      <c r="E36" s="126" t="s">
        <v>48</v>
      </c>
      <c r="F36" s="115" t="s">
        <v>39</v>
      </c>
      <c r="G36" s="116"/>
      <c r="H36" s="116"/>
      <c r="I36" s="116"/>
    </row>
    <row r="37" spans="2:11" ht="36" customHeight="1">
      <c r="C37" s="130"/>
      <c r="D37" s="131"/>
      <c r="E37" s="127"/>
      <c r="F37" s="23" t="s">
        <v>40</v>
      </c>
      <c r="G37" s="14" t="s">
        <v>42</v>
      </c>
      <c r="H37" s="14" t="s">
        <v>43</v>
      </c>
      <c r="I37" s="14" t="s">
        <v>41</v>
      </c>
    </row>
    <row r="38" spans="2:11" ht="24" customHeight="1">
      <c r="B38" s="27" t="s">
        <v>14</v>
      </c>
      <c r="C38" s="87"/>
      <c r="D38" s="86"/>
      <c r="E38" s="17"/>
      <c r="F38" s="17"/>
      <c r="G38" s="42"/>
      <c r="H38" s="24" t="s">
        <v>47</v>
      </c>
      <c r="I38" s="17"/>
      <c r="J38" s="85"/>
      <c r="K38" s="37" t="s">
        <v>73</v>
      </c>
    </row>
    <row r="39" spans="2:11" ht="24" customHeight="1">
      <c r="B39" s="27" t="s">
        <v>14</v>
      </c>
      <c r="C39" s="113" t="s">
        <v>57</v>
      </c>
      <c r="D39" s="113"/>
      <c r="E39" s="17"/>
      <c r="F39" s="17"/>
      <c r="G39" s="42">
        <v>100</v>
      </c>
      <c r="H39" s="24" t="s">
        <v>47</v>
      </c>
      <c r="I39" s="17"/>
      <c r="J39" t="str">
        <f t="shared" ref="J39:J96" si="0">B39</f>
        <v>январь</v>
      </c>
    </row>
    <row r="40" spans="2:11" ht="14.25" customHeight="1">
      <c r="B40" s="27" t="s">
        <v>14</v>
      </c>
      <c r="C40" s="113" t="s">
        <v>54</v>
      </c>
      <c r="D40" s="113"/>
      <c r="E40" s="17"/>
      <c r="F40" s="17"/>
      <c r="G40" s="42" t="s">
        <v>17</v>
      </c>
      <c r="H40" s="24" t="s">
        <v>47</v>
      </c>
      <c r="I40" s="17"/>
      <c r="J40" t="str">
        <f t="shared" si="0"/>
        <v>январь</v>
      </c>
    </row>
    <row r="41" spans="2:11" ht="13.5" customHeight="1">
      <c r="B41" s="27" t="s">
        <v>14</v>
      </c>
      <c r="C41" s="113" t="s">
        <v>55</v>
      </c>
      <c r="D41" s="113"/>
      <c r="E41" s="17"/>
      <c r="F41" s="17"/>
      <c r="G41" s="42">
        <v>200</v>
      </c>
      <c r="H41" s="24" t="s">
        <v>47</v>
      </c>
      <c r="I41" s="17"/>
      <c r="J41" t="str">
        <f t="shared" si="0"/>
        <v>январь</v>
      </c>
    </row>
    <row r="42" spans="2:11" ht="24" customHeight="1">
      <c r="B42" s="27" t="s">
        <v>14</v>
      </c>
      <c r="C42" s="113" t="s">
        <v>56</v>
      </c>
      <c r="D42" s="113"/>
      <c r="E42" s="17"/>
      <c r="F42" s="17"/>
      <c r="G42" s="42">
        <v>100</v>
      </c>
      <c r="H42" s="24" t="s">
        <v>47</v>
      </c>
      <c r="I42" s="17"/>
      <c r="J42" t="str">
        <f t="shared" si="0"/>
        <v>январь</v>
      </c>
    </row>
    <row r="43" spans="2:11" ht="24" customHeight="1">
      <c r="B43" s="27" t="s">
        <v>5</v>
      </c>
      <c r="C43" s="113" t="s">
        <v>69</v>
      </c>
      <c r="D43" s="113"/>
      <c r="E43" s="17"/>
      <c r="F43" s="17"/>
      <c r="G43" s="42">
        <v>100</v>
      </c>
      <c r="H43" s="24" t="s">
        <v>47</v>
      </c>
      <c r="I43" s="17"/>
      <c r="J43" t="str">
        <f t="shared" si="0"/>
        <v>февраль</v>
      </c>
    </row>
    <row r="44" spans="2:11" ht="24" customHeight="1">
      <c r="B44" s="27" t="s">
        <v>5</v>
      </c>
      <c r="C44" s="113" t="s">
        <v>57</v>
      </c>
      <c r="D44" s="113"/>
      <c r="E44" s="17"/>
      <c r="F44" s="17"/>
      <c r="G44" s="42">
        <v>100</v>
      </c>
      <c r="H44" s="24" t="s">
        <v>47</v>
      </c>
      <c r="I44" s="17"/>
      <c r="J44" t="str">
        <f t="shared" si="0"/>
        <v>февраль</v>
      </c>
    </row>
    <row r="45" spans="2:11" ht="13.5" customHeight="1">
      <c r="B45" s="27" t="s">
        <v>5</v>
      </c>
      <c r="C45" s="113" t="s">
        <v>54</v>
      </c>
      <c r="D45" s="113"/>
      <c r="E45" s="17"/>
      <c r="F45" s="17"/>
      <c r="G45" s="42" t="s">
        <v>17</v>
      </c>
      <c r="H45" s="24" t="s">
        <v>47</v>
      </c>
      <c r="I45" s="17"/>
      <c r="J45" t="str">
        <f t="shared" si="0"/>
        <v>февраль</v>
      </c>
    </row>
    <row r="46" spans="2:11" ht="13.5" customHeight="1">
      <c r="B46" s="27" t="s">
        <v>5</v>
      </c>
      <c r="C46" s="113" t="s">
        <v>55</v>
      </c>
      <c r="D46" s="113"/>
      <c r="E46" s="17"/>
      <c r="F46" s="17"/>
      <c r="G46" s="42">
        <v>200</v>
      </c>
      <c r="H46" s="24" t="s">
        <v>47</v>
      </c>
      <c r="I46" s="17"/>
      <c r="J46" t="str">
        <f t="shared" si="0"/>
        <v>февраль</v>
      </c>
    </row>
    <row r="47" spans="2:11" ht="24" customHeight="1">
      <c r="B47" s="27" t="s">
        <v>5</v>
      </c>
      <c r="C47" s="113" t="s">
        <v>56</v>
      </c>
      <c r="D47" s="113"/>
      <c r="E47" s="17"/>
      <c r="F47" s="17"/>
      <c r="G47" s="42">
        <v>100</v>
      </c>
      <c r="H47" s="24" t="s">
        <v>47</v>
      </c>
      <c r="I47" s="17"/>
      <c r="J47" t="str">
        <f t="shared" si="0"/>
        <v>февраль</v>
      </c>
    </row>
    <row r="48" spans="2:11" ht="24" customHeight="1">
      <c r="B48" s="27" t="s">
        <v>15</v>
      </c>
      <c r="C48" s="113" t="s">
        <v>59</v>
      </c>
      <c r="D48" s="113" t="s">
        <v>8</v>
      </c>
      <c r="E48" s="17"/>
      <c r="F48" s="17"/>
      <c r="G48" s="42">
        <v>100</v>
      </c>
      <c r="H48" s="24" t="s">
        <v>47</v>
      </c>
      <c r="I48" s="17"/>
      <c r="J48" t="str">
        <f t="shared" si="0"/>
        <v>март</v>
      </c>
    </row>
    <row r="49" spans="2:10" ht="24" customHeight="1">
      <c r="B49" s="27" t="s">
        <v>15</v>
      </c>
      <c r="C49" s="113" t="s">
        <v>57</v>
      </c>
      <c r="D49" s="113" t="s">
        <v>8</v>
      </c>
      <c r="E49" s="17"/>
      <c r="F49" s="17"/>
      <c r="G49" s="42">
        <v>100</v>
      </c>
      <c r="H49" s="24" t="s">
        <v>47</v>
      </c>
      <c r="I49" s="17"/>
      <c r="J49" t="str">
        <f t="shared" si="0"/>
        <v>март</v>
      </c>
    </row>
    <row r="50" spans="2:10" ht="15.75" customHeight="1">
      <c r="B50" s="27" t="s">
        <v>15</v>
      </c>
      <c r="C50" s="113" t="s">
        <v>54</v>
      </c>
      <c r="D50" s="113" t="s">
        <v>8</v>
      </c>
      <c r="E50" s="17"/>
      <c r="F50" s="17"/>
      <c r="G50" s="42" t="s">
        <v>17</v>
      </c>
      <c r="H50" s="24" t="s">
        <v>47</v>
      </c>
      <c r="I50" s="17"/>
      <c r="J50" t="str">
        <f t="shared" si="0"/>
        <v>март</v>
      </c>
    </row>
    <row r="51" spans="2:10" ht="15.75" customHeight="1">
      <c r="B51" s="27" t="s">
        <v>15</v>
      </c>
      <c r="C51" s="113" t="s">
        <v>55</v>
      </c>
      <c r="D51" s="113" t="s">
        <v>8</v>
      </c>
      <c r="E51" s="17"/>
      <c r="F51" s="17"/>
      <c r="G51" s="42">
        <v>200</v>
      </c>
      <c r="H51" s="24" t="s">
        <v>47</v>
      </c>
      <c r="I51" s="17"/>
      <c r="J51" t="str">
        <f t="shared" si="0"/>
        <v>март</v>
      </c>
    </row>
    <row r="52" spans="2:10" ht="24" customHeight="1">
      <c r="B52" s="27" t="s">
        <v>15</v>
      </c>
      <c r="C52" s="113" t="s">
        <v>56</v>
      </c>
      <c r="D52" s="113" t="s">
        <v>8</v>
      </c>
      <c r="E52" s="17"/>
      <c r="F52" s="17"/>
      <c r="G52" s="42">
        <v>100</v>
      </c>
      <c r="H52" s="24" t="s">
        <v>47</v>
      </c>
      <c r="I52" s="17"/>
      <c r="J52" t="str">
        <f t="shared" si="0"/>
        <v>март</v>
      </c>
    </row>
    <row r="53" spans="2:10" ht="24" customHeight="1">
      <c r="B53" s="27" t="s">
        <v>12</v>
      </c>
      <c r="C53" s="113" t="s">
        <v>59</v>
      </c>
      <c r="D53" s="113" t="s">
        <v>10</v>
      </c>
      <c r="E53" s="17"/>
      <c r="F53" s="17"/>
      <c r="G53" s="42">
        <v>100</v>
      </c>
      <c r="H53" s="24" t="s">
        <v>47</v>
      </c>
      <c r="I53" s="17"/>
      <c r="J53" t="str">
        <f t="shared" si="0"/>
        <v>апрель</v>
      </c>
    </row>
    <row r="54" spans="2:10" ht="24" customHeight="1">
      <c r="B54" s="27" t="s">
        <v>12</v>
      </c>
      <c r="C54" s="113" t="s">
        <v>57</v>
      </c>
      <c r="D54" s="113" t="s">
        <v>10</v>
      </c>
      <c r="E54" s="17"/>
      <c r="F54" s="17"/>
      <c r="G54" s="42">
        <v>100</v>
      </c>
      <c r="H54" s="24" t="s">
        <v>47</v>
      </c>
      <c r="I54" s="17"/>
      <c r="J54" t="str">
        <f t="shared" si="0"/>
        <v>апрель</v>
      </c>
    </row>
    <row r="55" spans="2:10" ht="16.5" customHeight="1">
      <c r="B55" s="27" t="s">
        <v>12</v>
      </c>
      <c r="C55" s="113" t="s">
        <v>54</v>
      </c>
      <c r="D55" s="113" t="s">
        <v>10</v>
      </c>
      <c r="E55" s="17"/>
      <c r="F55" s="17"/>
      <c r="G55" s="42" t="s">
        <v>17</v>
      </c>
      <c r="H55" s="24" t="s">
        <v>47</v>
      </c>
      <c r="I55" s="17"/>
      <c r="J55" t="str">
        <f t="shared" si="0"/>
        <v>апрель</v>
      </c>
    </row>
    <row r="56" spans="2:10" ht="16.5" customHeight="1">
      <c r="B56" s="27" t="s">
        <v>12</v>
      </c>
      <c r="C56" s="113" t="s">
        <v>55</v>
      </c>
      <c r="D56" s="113" t="s">
        <v>10</v>
      </c>
      <c r="E56" s="17"/>
      <c r="F56" s="17"/>
      <c r="G56" s="42">
        <v>200</v>
      </c>
      <c r="H56" s="24" t="s">
        <v>47</v>
      </c>
      <c r="I56" s="17"/>
      <c r="J56" t="str">
        <f t="shared" si="0"/>
        <v>апрель</v>
      </c>
    </row>
    <row r="57" spans="2:10" ht="24" customHeight="1">
      <c r="B57" s="27" t="s">
        <v>12</v>
      </c>
      <c r="C57" s="113" t="s">
        <v>56</v>
      </c>
      <c r="D57" s="113">
        <v>0</v>
      </c>
      <c r="E57" s="17"/>
      <c r="F57" s="17"/>
      <c r="G57" s="42">
        <v>100</v>
      </c>
      <c r="H57" s="24" t="s">
        <v>47</v>
      </c>
      <c r="I57" s="17"/>
      <c r="J57" t="str">
        <f t="shared" si="0"/>
        <v>апрель</v>
      </c>
    </row>
    <row r="58" spans="2:10" ht="24" customHeight="1">
      <c r="B58" s="27" t="s">
        <v>8</v>
      </c>
      <c r="C58" s="113" t="s">
        <v>59</v>
      </c>
      <c r="D58" s="113" t="s">
        <v>11</v>
      </c>
      <c r="E58" s="17"/>
      <c r="F58" s="17"/>
      <c r="G58" s="42">
        <v>100</v>
      </c>
      <c r="H58" s="24" t="s">
        <v>47</v>
      </c>
      <c r="I58" s="17"/>
      <c r="J58" t="str">
        <f t="shared" si="0"/>
        <v>май</v>
      </c>
    </row>
    <row r="59" spans="2:10" ht="24" customHeight="1">
      <c r="B59" s="27" t="s">
        <v>8</v>
      </c>
      <c r="C59" s="113" t="s">
        <v>57</v>
      </c>
      <c r="D59" s="113" t="s">
        <v>11</v>
      </c>
      <c r="E59" s="17"/>
      <c r="F59" s="17"/>
      <c r="G59" s="42">
        <v>100</v>
      </c>
      <c r="H59" s="24" t="s">
        <v>47</v>
      </c>
      <c r="I59" s="17"/>
      <c r="J59" t="str">
        <f t="shared" si="0"/>
        <v>май</v>
      </c>
    </row>
    <row r="60" spans="2:10" ht="24" customHeight="1">
      <c r="B60" s="27" t="s">
        <v>8</v>
      </c>
      <c r="C60" s="113" t="s">
        <v>60</v>
      </c>
      <c r="D60" s="113" t="s">
        <v>11</v>
      </c>
      <c r="E60" s="17"/>
      <c r="F60" s="17"/>
      <c r="G60" s="42">
        <v>200</v>
      </c>
      <c r="H60" s="24" t="s">
        <v>47</v>
      </c>
      <c r="I60" s="17"/>
      <c r="J60" t="str">
        <f t="shared" si="0"/>
        <v>май</v>
      </c>
    </row>
    <row r="61" spans="2:10" ht="18" customHeight="1">
      <c r="B61" s="27" t="s">
        <v>8</v>
      </c>
      <c r="C61" s="113" t="s">
        <v>54</v>
      </c>
      <c r="D61" s="113" t="s">
        <v>11</v>
      </c>
      <c r="E61" s="17"/>
      <c r="F61" s="17"/>
      <c r="G61" s="42" t="s">
        <v>17</v>
      </c>
      <c r="H61" s="24" t="s">
        <v>47</v>
      </c>
      <c r="I61" s="17"/>
      <c r="J61" t="str">
        <f t="shared" si="0"/>
        <v>май</v>
      </c>
    </row>
    <row r="62" spans="2:10" ht="18" customHeight="1">
      <c r="B62" s="27" t="s">
        <v>8</v>
      </c>
      <c r="C62" s="113" t="s">
        <v>55</v>
      </c>
      <c r="D62" s="113">
        <v>0</v>
      </c>
      <c r="E62" s="17"/>
      <c r="F62" s="17"/>
      <c r="G62" s="42">
        <v>200</v>
      </c>
      <c r="H62" s="24" t="s">
        <v>47</v>
      </c>
      <c r="I62" s="17"/>
      <c r="J62" t="str">
        <f t="shared" si="0"/>
        <v>май</v>
      </c>
    </row>
    <row r="63" spans="2:10" ht="24" customHeight="1">
      <c r="B63" s="27" t="s">
        <v>8</v>
      </c>
      <c r="C63" s="113" t="s">
        <v>56</v>
      </c>
      <c r="D63" s="113">
        <v>0</v>
      </c>
      <c r="E63" s="17"/>
      <c r="F63" s="17"/>
      <c r="G63" s="42">
        <v>100</v>
      </c>
      <c r="H63" s="24" t="s">
        <v>47</v>
      </c>
      <c r="I63" s="17"/>
      <c r="J63" t="str">
        <f t="shared" si="0"/>
        <v>май</v>
      </c>
    </row>
    <row r="64" spans="2:10" ht="24" customHeight="1">
      <c r="B64" s="27" t="s">
        <v>10</v>
      </c>
      <c r="C64" s="113" t="s">
        <v>59</v>
      </c>
      <c r="D64" s="113" t="s">
        <v>9</v>
      </c>
      <c r="E64" s="17"/>
      <c r="F64" s="17"/>
      <c r="G64" s="42">
        <v>100</v>
      </c>
      <c r="H64" s="24" t="s">
        <v>47</v>
      </c>
      <c r="I64" s="17"/>
      <c r="J64" t="str">
        <f t="shared" si="0"/>
        <v>июнь</v>
      </c>
    </row>
    <row r="65" spans="2:10" ht="24" customHeight="1">
      <c r="B65" s="27" t="s">
        <v>10</v>
      </c>
      <c r="C65" s="113" t="s">
        <v>57</v>
      </c>
      <c r="D65" s="113" t="s">
        <v>9</v>
      </c>
      <c r="E65" s="17"/>
      <c r="F65" s="17"/>
      <c r="G65" s="42">
        <v>100</v>
      </c>
      <c r="H65" s="24" t="s">
        <v>47</v>
      </c>
      <c r="I65" s="17"/>
      <c r="J65" t="str">
        <f t="shared" si="0"/>
        <v>июнь</v>
      </c>
    </row>
    <row r="66" spans="2:10" ht="24" customHeight="1">
      <c r="B66" s="27" t="s">
        <v>10</v>
      </c>
      <c r="C66" s="113" t="s">
        <v>60</v>
      </c>
      <c r="D66" s="113" t="s">
        <v>9</v>
      </c>
      <c r="E66" s="17"/>
      <c r="F66" s="17"/>
      <c r="G66" s="42">
        <v>200</v>
      </c>
      <c r="H66" s="24" t="s">
        <v>47</v>
      </c>
      <c r="I66" s="17"/>
      <c r="J66" t="str">
        <f t="shared" si="0"/>
        <v>июнь</v>
      </c>
    </row>
    <row r="67" spans="2:10" ht="15" customHeight="1">
      <c r="B67" s="27" t="s">
        <v>10</v>
      </c>
      <c r="C67" s="113" t="s">
        <v>54</v>
      </c>
      <c r="D67" s="113" t="s">
        <v>9</v>
      </c>
      <c r="E67" s="17"/>
      <c r="F67" s="17"/>
      <c r="G67" s="42" t="s">
        <v>17</v>
      </c>
      <c r="H67" s="24" t="s">
        <v>47</v>
      </c>
      <c r="I67" s="17"/>
      <c r="J67" t="str">
        <f t="shared" si="0"/>
        <v>июнь</v>
      </c>
    </row>
    <row r="68" spans="2:10" ht="15" customHeight="1">
      <c r="B68" s="27" t="s">
        <v>10</v>
      </c>
      <c r="C68" s="113" t="s">
        <v>55</v>
      </c>
      <c r="D68" s="113">
        <v>0</v>
      </c>
      <c r="E68" s="17"/>
      <c r="F68" s="17"/>
      <c r="G68" s="42">
        <v>200</v>
      </c>
      <c r="H68" s="24" t="s">
        <v>47</v>
      </c>
      <c r="I68" s="17"/>
      <c r="J68" t="str">
        <f t="shared" si="0"/>
        <v>июнь</v>
      </c>
    </row>
    <row r="69" spans="2:10" ht="24" customHeight="1">
      <c r="B69" s="27" t="s">
        <v>10</v>
      </c>
      <c r="C69" s="113" t="s">
        <v>56</v>
      </c>
      <c r="D69" s="113">
        <v>0</v>
      </c>
      <c r="E69" s="17"/>
      <c r="F69" s="17"/>
      <c r="G69" s="42">
        <v>100</v>
      </c>
      <c r="H69" s="24" t="s">
        <v>47</v>
      </c>
      <c r="I69" s="17"/>
      <c r="J69" t="str">
        <f t="shared" si="0"/>
        <v>июнь</v>
      </c>
    </row>
    <row r="70" spans="2:10" ht="24" customHeight="1">
      <c r="B70" s="27" t="s">
        <v>11</v>
      </c>
      <c r="C70" s="113" t="s">
        <v>59</v>
      </c>
      <c r="D70" s="113" t="s">
        <v>16</v>
      </c>
      <c r="E70" s="17"/>
      <c r="F70" s="17"/>
      <c r="G70" s="42">
        <v>100</v>
      </c>
      <c r="H70" s="24" t="s">
        <v>47</v>
      </c>
      <c r="I70" s="17"/>
      <c r="J70" t="str">
        <f t="shared" si="0"/>
        <v>июль</v>
      </c>
    </row>
    <row r="71" spans="2:10" ht="24" customHeight="1">
      <c r="B71" s="27" t="s">
        <v>11</v>
      </c>
      <c r="C71" s="113" t="s">
        <v>57</v>
      </c>
      <c r="D71" s="113" t="s">
        <v>16</v>
      </c>
      <c r="E71" s="17"/>
      <c r="F71" s="17"/>
      <c r="G71" s="42">
        <v>100</v>
      </c>
      <c r="H71" s="24" t="s">
        <v>47</v>
      </c>
      <c r="I71" s="17"/>
      <c r="J71" t="str">
        <f t="shared" si="0"/>
        <v>июль</v>
      </c>
    </row>
    <row r="72" spans="2:10" ht="24" customHeight="1">
      <c r="B72" s="27" t="s">
        <v>11</v>
      </c>
      <c r="C72" s="113" t="s">
        <v>60</v>
      </c>
      <c r="D72" s="113" t="s">
        <v>16</v>
      </c>
      <c r="E72" s="17"/>
      <c r="F72" s="17"/>
      <c r="G72" s="42">
        <v>200</v>
      </c>
      <c r="H72" s="24" t="s">
        <v>47</v>
      </c>
      <c r="I72" s="17"/>
      <c r="J72" t="str">
        <f t="shared" si="0"/>
        <v>июль</v>
      </c>
    </row>
    <row r="73" spans="2:10" ht="15.75" customHeight="1">
      <c r="B73" s="27" t="s">
        <v>11</v>
      </c>
      <c r="C73" s="113" t="s">
        <v>54</v>
      </c>
      <c r="D73" s="113" t="s">
        <v>16</v>
      </c>
      <c r="E73" s="17"/>
      <c r="F73" s="17"/>
      <c r="G73" s="42" t="s">
        <v>17</v>
      </c>
      <c r="H73" s="24" t="s">
        <v>47</v>
      </c>
      <c r="I73" s="17"/>
      <c r="J73" t="str">
        <f t="shared" si="0"/>
        <v>июль</v>
      </c>
    </row>
    <row r="74" spans="2:10" ht="15.75" customHeight="1">
      <c r="B74" s="27" t="s">
        <v>11</v>
      </c>
      <c r="C74" s="113" t="s">
        <v>55</v>
      </c>
      <c r="D74" s="113">
        <v>0</v>
      </c>
      <c r="E74" s="17"/>
      <c r="F74" s="17"/>
      <c r="G74" s="42">
        <v>200</v>
      </c>
      <c r="H74" s="24" t="s">
        <v>47</v>
      </c>
      <c r="I74" s="17"/>
      <c r="J74" t="str">
        <f t="shared" si="0"/>
        <v>июль</v>
      </c>
    </row>
    <row r="75" spans="2:10" ht="24" customHeight="1">
      <c r="B75" s="27" t="s">
        <v>11</v>
      </c>
      <c r="C75" s="113" t="s">
        <v>56</v>
      </c>
      <c r="D75" s="113">
        <v>0</v>
      </c>
      <c r="E75" s="17"/>
      <c r="F75" s="17"/>
      <c r="G75" s="42">
        <v>100</v>
      </c>
      <c r="H75" s="24" t="s">
        <v>47</v>
      </c>
      <c r="I75" s="17"/>
      <c r="J75" t="str">
        <f t="shared" si="0"/>
        <v>июль</v>
      </c>
    </row>
    <row r="76" spans="2:10" ht="24" customHeight="1">
      <c r="B76" s="27" t="s">
        <v>9</v>
      </c>
      <c r="C76" s="113" t="s">
        <v>59</v>
      </c>
      <c r="D76" s="113">
        <v>0</v>
      </c>
      <c r="E76" s="17"/>
      <c r="F76" s="17"/>
      <c r="G76" s="42">
        <v>100</v>
      </c>
      <c r="H76" s="24" t="s">
        <v>47</v>
      </c>
      <c r="I76" s="17"/>
      <c r="J76" t="str">
        <f t="shared" si="0"/>
        <v>август</v>
      </c>
    </row>
    <row r="77" spans="2:10" ht="24" customHeight="1">
      <c r="B77" s="27" t="s">
        <v>9</v>
      </c>
      <c r="C77" s="113" t="s">
        <v>57</v>
      </c>
      <c r="D77" s="113" t="s">
        <v>13</v>
      </c>
      <c r="E77" s="17"/>
      <c r="F77" s="17"/>
      <c r="G77" s="42">
        <v>100</v>
      </c>
      <c r="H77" s="24" t="s">
        <v>47</v>
      </c>
      <c r="I77" s="17"/>
      <c r="J77" t="str">
        <f t="shared" si="0"/>
        <v>август</v>
      </c>
    </row>
    <row r="78" spans="2:10" ht="24" customHeight="1">
      <c r="B78" s="27" t="s">
        <v>9</v>
      </c>
      <c r="C78" s="113" t="s">
        <v>60</v>
      </c>
      <c r="D78" s="113" t="s">
        <v>13</v>
      </c>
      <c r="E78" s="17"/>
      <c r="F78" s="17"/>
      <c r="G78" s="42">
        <v>200</v>
      </c>
      <c r="H78" s="24" t="s">
        <v>47</v>
      </c>
      <c r="I78" s="17"/>
      <c r="J78" t="str">
        <f t="shared" si="0"/>
        <v>август</v>
      </c>
    </row>
    <row r="79" spans="2:10" ht="15" customHeight="1">
      <c r="B79" s="27" t="s">
        <v>9</v>
      </c>
      <c r="C79" s="113" t="s">
        <v>54</v>
      </c>
      <c r="D79" s="113" t="s">
        <v>13</v>
      </c>
      <c r="E79" s="17"/>
      <c r="F79" s="17"/>
      <c r="G79" s="42" t="s">
        <v>17</v>
      </c>
      <c r="H79" s="24" t="s">
        <v>47</v>
      </c>
      <c r="I79" s="17"/>
      <c r="J79" t="str">
        <f t="shared" si="0"/>
        <v>август</v>
      </c>
    </row>
    <row r="80" spans="2:10" ht="15" customHeight="1">
      <c r="B80" s="27" t="s">
        <v>9</v>
      </c>
      <c r="C80" s="113" t="s">
        <v>55</v>
      </c>
      <c r="D80" s="113">
        <v>0</v>
      </c>
      <c r="E80" s="17"/>
      <c r="F80" s="17"/>
      <c r="G80" s="42">
        <v>200</v>
      </c>
      <c r="H80" s="24" t="s">
        <v>47</v>
      </c>
      <c r="I80" s="17"/>
      <c r="J80" t="str">
        <f t="shared" si="0"/>
        <v>август</v>
      </c>
    </row>
    <row r="81" spans="2:10" ht="24" customHeight="1">
      <c r="B81" s="27" t="s">
        <v>9</v>
      </c>
      <c r="C81" s="113" t="s">
        <v>56</v>
      </c>
      <c r="D81" s="113">
        <v>0</v>
      </c>
      <c r="E81" s="17"/>
      <c r="F81" s="17"/>
      <c r="G81" s="42">
        <v>100</v>
      </c>
      <c r="H81" s="24" t="s">
        <v>47</v>
      </c>
      <c r="I81" s="17"/>
      <c r="J81" t="str">
        <f t="shared" si="0"/>
        <v>август</v>
      </c>
    </row>
    <row r="82" spans="2:10" ht="24" customHeight="1">
      <c r="B82" s="27" t="s">
        <v>13</v>
      </c>
      <c r="C82" s="113" t="s">
        <v>59</v>
      </c>
      <c r="D82" s="113">
        <v>0</v>
      </c>
      <c r="E82" s="17"/>
      <c r="F82" s="17"/>
      <c r="G82" s="42">
        <v>100</v>
      </c>
      <c r="H82" s="24" t="s">
        <v>47</v>
      </c>
      <c r="I82" s="17"/>
      <c r="J82" t="str">
        <f t="shared" si="0"/>
        <v>октябрь</v>
      </c>
    </row>
    <row r="83" spans="2:10" ht="24" customHeight="1">
      <c r="B83" s="27" t="s">
        <v>13</v>
      </c>
      <c r="C83" s="113" t="s">
        <v>57</v>
      </c>
      <c r="D83" s="113" t="s">
        <v>6</v>
      </c>
      <c r="E83" s="17"/>
      <c r="F83" s="17"/>
      <c r="G83" s="42">
        <v>100</v>
      </c>
      <c r="H83" s="24" t="s">
        <v>47</v>
      </c>
      <c r="I83" s="17"/>
      <c r="J83" t="str">
        <f t="shared" si="0"/>
        <v>октябрь</v>
      </c>
    </row>
    <row r="84" spans="2:10" ht="14.25" customHeight="1">
      <c r="B84" s="27" t="s">
        <v>13</v>
      </c>
      <c r="C84" s="113" t="s">
        <v>54</v>
      </c>
      <c r="D84" s="113" t="s">
        <v>6</v>
      </c>
      <c r="E84" s="17"/>
      <c r="F84" s="17"/>
      <c r="G84" s="42" t="s">
        <v>17</v>
      </c>
      <c r="H84" s="24" t="s">
        <v>47</v>
      </c>
      <c r="I84" s="17"/>
      <c r="J84" t="str">
        <f t="shared" si="0"/>
        <v>октябрь</v>
      </c>
    </row>
    <row r="85" spans="2:10" ht="14.25" customHeight="1">
      <c r="B85" s="27" t="s">
        <v>13</v>
      </c>
      <c r="C85" s="113" t="s">
        <v>55</v>
      </c>
      <c r="D85" s="113">
        <v>0</v>
      </c>
      <c r="E85" s="17"/>
      <c r="F85" s="17"/>
      <c r="G85" s="42">
        <v>200</v>
      </c>
      <c r="H85" s="24" t="s">
        <v>47</v>
      </c>
      <c r="I85" s="17"/>
      <c r="J85" t="str">
        <f t="shared" si="0"/>
        <v>октябрь</v>
      </c>
    </row>
    <row r="86" spans="2:10" ht="24" customHeight="1">
      <c r="B86" s="27" t="s">
        <v>13</v>
      </c>
      <c r="C86" s="113" t="s">
        <v>56</v>
      </c>
      <c r="D86" s="113">
        <v>0</v>
      </c>
      <c r="E86" s="17"/>
      <c r="F86" s="17"/>
      <c r="G86" s="42">
        <v>100</v>
      </c>
      <c r="H86" s="24" t="s">
        <v>47</v>
      </c>
      <c r="I86" s="17"/>
      <c r="J86" t="str">
        <f t="shared" si="0"/>
        <v>октябрь</v>
      </c>
    </row>
    <row r="87" spans="2:10" ht="24" customHeight="1">
      <c r="B87" s="27" t="s">
        <v>6</v>
      </c>
      <c r="C87" s="113" t="s">
        <v>59</v>
      </c>
      <c r="D87" s="113">
        <v>0</v>
      </c>
      <c r="E87" s="17"/>
      <c r="F87" s="17"/>
      <c r="G87" s="42">
        <v>100</v>
      </c>
      <c r="H87" s="24" t="s">
        <v>47</v>
      </c>
      <c r="I87" s="17"/>
      <c r="J87" t="str">
        <f t="shared" si="0"/>
        <v>ноябрь</v>
      </c>
    </row>
    <row r="88" spans="2:10" ht="24" customHeight="1">
      <c r="B88" s="27" t="s">
        <v>6</v>
      </c>
      <c r="C88" s="113" t="s">
        <v>57</v>
      </c>
      <c r="D88" s="113">
        <v>0</v>
      </c>
      <c r="E88" s="17"/>
      <c r="F88" s="17"/>
      <c r="G88" s="42">
        <v>100</v>
      </c>
      <c r="H88" s="24" t="s">
        <v>47</v>
      </c>
      <c r="I88" s="17"/>
      <c r="J88" t="str">
        <f t="shared" si="0"/>
        <v>ноябрь</v>
      </c>
    </row>
    <row r="89" spans="2:10" ht="12.75" customHeight="1">
      <c r="B89" s="27" t="s">
        <v>6</v>
      </c>
      <c r="C89" s="113" t="s">
        <v>54</v>
      </c>
      <c r="D89" s="113">
        <v>0</v>
      </c>
      <c r="E89" s="17"/>
      <c r="F89" s="17"/>
      <c r="G89" s="42" t="s">
        <v>17</v>
      </c>
      <c r="H89" s="24" t="s">
        <v>47</v>
      </c>
      <c r="I89" s="17"/>
      <c r="J89" t="str">
        <f t="shared" si="0"/>
        <v>ноябрь</v>
      </c>
    </row>
    <row r="90" spans="2:10" ht="12.75" customHeight="1">
      <c r="B90" s="27" t="s">
        <v>6</v>
      </c>
      <c r="C90" s="113" t="s">
        <v>55</v>
      </c>
      <c r="D90" s="113">
        <v>0</v>
      </c>
      <c r="E90" s="17"/>
      <c r="F90" s="17"/>
      <c r="G90" s="42">
        <v>200</v>
      </c>
      <c r="H90" s="24" t="s">
        <v>47</v>
      </c>
      <c r="I90" s="17"/>
      <c r="J90" t="str">
        <f t="shared" si="0"/>
        <v>ноябрь</v>
      </c>
    </row>
    <row r="91" spans="2:10" ht="24" customHeight="1">
      <c r="B91" s="27" t="s">
        <v>6</v>
      </c>
      <c r="C91" s="113" t="s">
        <v>56</v>
      </c>
      <c r="D91" s="113">
        <v>0</v>
      </c>
      <c r="E91" s="17"/>
      <c r="F91" s="17"/>
      <c r="G91" s="42">
        <v>100</v>
      </c>
      <c r="H91" s="24" t="s">
        <v>47</v>
      </c>
      <c r="I91" s="17"/>
      <c r="J91" t="str">
        <f t="shared" si="0"/>
        <v>ноябрь</v>
      </c>
    </row>
    <row r="92" spans="2:10" ht="24" customHeight="1">
      <c r="B92" s="27" t="s">
        <v>7</v>
      </c>
      <c r="C92" s="113" t="s">
        <v>69</v>
      </c>
      <c r="D92" s="113"/>
      <c r="E92" s="17"/>
      <c r="F92" s="17"/>
      <c r="G92" s="42">
        <v>100</v>
      </c>
      <c r="H92" s="24" t="s">
        <v>47</v>
      </c>
      <c r="I92" s="17"/>
      <c r="J92" t="str">
        <f t="shared" si="0"/>
        <v>декабрь</v>
      </c>
    </row>
    <row r="93" spans="2:10" ht="24" customHeight="1">
      <c r="B93" s="27" t="s">
        <v>7</v>
      </c>
      <c r="C93" s="113" t="s">
        <v>57</v>
      </c>
      <c r="D93" s="113">
        <v>0</v>
      </c>
      <c r="E93" s="17"/>
      <c r="F93" s="17"/>
      <c r="G93" s="42">
        <v>100</v>
      </c>
      <c r="H93" s="24" t="s">
        <v>47</v>
      </c>
      <c r="I93" s="17"/>
      <c r="J93" t="str">
        <f t="shared" si="0"/>
        <v>декабрь</v>
      </c>
    </row>
    <row r="94" spans="2:10" ht="14.25" customHeight="1">
      <c r="B94" s="27" t="s">
        <v>7</v>
      </c>
      <c r="C94" s="113" t="s">
        <v>54</v>
      </c>
      <c r="D94" s="113">
        <v>0</v>
      </c>
      <c r="E94" s="17"/>
      <c r="F94" s="17"/>
      <c r="G94" s="42" t="s">
        <v>17</v>
      </c>
      <c r="H94" s="24" t="s">
        <v>47</v>
      </c>
      <c r="I94" s="17"/>
      <c r="J94" t="str">
        <f t="shared" si="0"/>
        <v>декабрь</v>
      </c>
    </row>
    <row r="95" spans="2:10" ht="14.25" customHeight="1">
      <c r="B95" s="27" t="s">
        <v>7</v>
      </c>
      <c r="C95" s="113" t="s">
        <v>55</v>
      </c>
      <c r="D95" s="113">
        <v>0</v>
      </c>
      <c r="E95" s="17"/>
      <c r="F95" s="17"/>
      <c r="G95" s="42">
        <v>200</v>
      </c>
      <c r="H95" s="24" t="s">
        <v>47</v>
      </c>
      <c r="I95" s="17"/>
      <c r="J95" t="str">
        <f t="shared" si="0"/>
        <v>декабрь</v>
      </c>
    </row>
    <row r="96" spans="2:10" ht="24" customHeight="1">
      <c r="B96" s="26" t="s">
        <v>7</v>
      </c>
      <c r="C96" s="113" t="s">
        <v>56</v>
      </c>
      <c r="D96" s="113">
        <v>0</v>
      </c>
      <c r="E96" s="17"/>
      <c r="F96" s="17"/>
      <c r="G96" s="42">
        <v>100</v>
      </c>
      <c r="H96" s="24" t="s">
        <v>47</v>
      </c>
      <c r="I96" s="17"/>
      <c r="J96" t="str">
        <f t="shared" si="0"/>
        <v>декабрь</v>
      </c>
    </row>
  </sheetData>
  <autoFilter ref="B37:J96">
    <filterColumn colId="1" showButton="0"/>
  </autoFilter>
  <mergeCells count="72">
    <mergeCell ref="C95:D95"/>
    <mergeCell ref="C96:D96"/>
    <mergeCell ref="E36:E37"/>
    <mergeCell ref="C36:D37"/>
    <mergeCell ref="C89:D89"/>
    <mergeCell ref="C90:D90"/>
    <mergeCell ref="C91:D91"/>
    <mergeCell ref="C92:D92"/>
    <mergeCell ref="C76:D76"/>
    <mergeCell ref="C83:D83"/>
    <mergeCell ref="C84:D84"/>
    <mergeCell ref="C85:D85"/>
    <mergeCell ref="C86:D86"/>
    <mergeCell ref="C77:D77"/>
    <mergeCell ref="C80:D80"/>
    <mergeCell ref="C81:D81"/>
    <mergeCell ref="C82:D82"/>
    <mergeCell ref="C93:D93"/>
    <mergeCell ref="C94:D94"/>
    <mergeCell ref="C73:D73"/>
    <mergeCell ref="C74:D74"/>
    <mergeCell ref="C75:D75"/>
    <mergeCell ref="C78:D78"/>
    <mergeCell ref="C79:D79"/>
    <mergeCell ref="C68:D6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D9:F9"/>
    <mergeCell ref="D26:E26"/>
    <mergeCell ref="C87:D87"/>
    <mergeCell ref="D27:E27"/>
    <mergeCell ref="D28:E28"/>
    <mergeCell ref="D29:E29"/>
    <mergeCell ref="D30:E30"/>
    <mergeCell ref="D32:E32"/>
    <mergeCell ref="C39:D39"/>
    <mergeCell ref="C44:D44"/>
    <mergeCell ref="C45:D45"/>
    <mergeCell ref="C46:D46"/>
    <mergeCell ref="C47:D47"/>
    <mergeCell ref="C48:D48"/>
    <mergeCell ref="C54:D54"/>
    <mergeCell ref="C61:D61"/>
    <mergeCell ref="C10:I10"/>
    <mergeCell ref="C40:D40"/>
    <mergeCell ref="C41:D41"/>
    <mergeCell ref="C42:D42"/>
    <mergeCell ref="C43:D43"/>
    <mergeCell ref="D31:E31"/>
    <mergeCell ref="C88:D88"/>
    <mergeCell ref="H14:I14"/>
    <mergeCell ref="F36:I36"/>
    <mergeCell ref="D25:E25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59:D59"/>
    <mergeCell ref="C60:D60"/>
    <mergeCell ref="C62:D62"/>
  </mergeCells>
  <pageMargins left="0.70866141732283472" right="0.19685039370078741" top="0.19685039370078741" bottom="0.19685039370078741" header="0.31496062992125984" footer="0.31496062992125984"/>
  <pageSetup paperSize="9" scale="95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нормы</vt:lpstr>
      <vt:lpstr>карточка</vt:lpstr>
      <vt:lpstr>карточка!Область_печати</vt:lpstr>
      <vt:lpstr>нормы!Область_печати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Галия</cp:lastModifiedBy>
  <cp:lastPrinted>2022-04-11T09:59:09Z</cp:lastPrinted>
  <dcterms:created xsi:type="dcterms:W3CDTF">1996-10-08T23:32:33Z</dcterms:created>
  <dcterms:modified xsi:type="dcterms:W3CDTF">2022-04-16T17:02:12Z</dcterms:modified>
</cp:coreProperties>
</file>