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63085\Desktop\Мусор\"/>
    </mc:Choice>
  </mc:AlternateContent>
  <xr:revisionPtr revIDLastSave="0" documentId="13_ncr:1_{95EE4048-86D9-4CBD-9953-8648051B7F0E}" xr6:coauthVersionLast="47" xr6:coauthVersionMax="47" xr10:uidLastSave="{00000000-0000-0000-0000-000000000000}"/>
  <bookViews>
    <workbookView xWindow="-120" yWindow="-120" windowWidth="29040" windowHeight="15840" xr2:uid="{B08C9D82-F31B-42F7-A29A-B86C06F07AAA}"/>
  </bookViews>
  <sheets>
    <sheet name="114 на БОС" sheetId="4" r:id="rId1"/>
    <sheet name="110" sheetId="1" r:id="rId2"/>
    <sheet name="61" sheetId="2" r:id="rId3"/>
    <sheet name="62" sheetId="3" r:id="rId4"/>
  </sheets>
  <externalReferences>
    <externalReference r:id="rId5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4" l="1"/>
  <c r="B385" i="4" s="1"/>
  <c r="AI385" i="4"/>
  <c r="AH385" i="4"/>
  <c r="AG385" i="4"/>
  <c r="AF385" i="4"/>
  <c r="AE385" i="4"/>
  <c r="AD385" i="4"/>
  <c r="AC385" i="4"/>
  <c r="AB385" i="4"/>
  <c r="AA385" i="4"/>
  <c r="Z385" i="4"/>
  <c r="Y385" i="4"/>
  <c r="X385" i="4"/>
  <c r="W385" i="4"/>
  <c r="V385" i="4"/>
  <c r="U385" i="4"/>
  <c r="T385" i="4"/>
  <c r="S385" i="4"/>
  <c r="R385" i="4"/>
  <c r="Q385" i="4"/>
  <c r="P385" i="4"/>
  <c r="N385" i="4"/>
  <c r="K385" i="4"/>
  <c r="J385" i="4"/>
  <c r="I385" i="4"/>
  <c r="H385" i="4"/>
  <c r="G385" i="4"/>
  <c r="E385" i="4"/>
  <c r="C385" i="4"/>
  <c r="AI383" i="4"/>
  <c r="AH383" i="4"/>
  <c r="AG383" i="4"/>
  <c r="AF383" i="4"/>
  <c r="AE383" i="4"/>
  <c r="AD383" i="4"/>
  <c r="AC383" i="4"/>
  <c r="AB383" i="4"/>
  <c r="AA383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C383" i="4"/>
  <c r="B383" i="4"/>
  <c r="AI382" i="4"/>
  <c r="AH382" i="4"/>
  <c r="AG382" i="4"/>
  <c r="AF382" i="4"/>
  <c r="AE382" i="4"/>
  <c r="AD382" i="4"/>
  <c r="AC382" i="4"/>
  <c r="AB382" i="4"/>
  <c r="AA382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C382" i="4"/>
  <c r="B382" i="4"/>
  <c r="AI381" i="4"/>
  <c r="AH381" i="4"/>
  <c r="AG381" i="4"/>
  <c r="AF381" i="4"/>
  <c r="AE381" i="4"/>
  <c r="AD381" i="4"/>
  <c r="AC381" i="4"/>
  <c r="AB381" i="4"/>
  <c r="AA381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C381" i="4"/>
  <c r="B381" i="4"/>
  <c r="AI380" i="4"/>
  <c r="AH380" i="4"/>
  <c r="AG380" i="4"/>
  <c r="AF380" i="4"/>
  <c r="AE380" i="4"/>
  <c r="AD380" i="4"/>
  <c r="AC380" i="4"/>
  <c r="AB380" i="4"/>
  <c r="AA380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C380" i="4"/>
  <c r="B380" i="4"/>
  <c r="AI379" i="4"/>
  <c r="AH379" i="4"/>
  <c r="AG379" i="4"/>
  <c r="AF379" i="4"/>
  <c r="AE379" i="4"/>
  <c r="AD379" i="4"/>
  <c r="AC379" i="4"/>
  <c r="AB379" i="4"/>
  <c r="AA379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C379" i="4"/>
  <c r="B379" i="4"/>
  <c r="AI378" i="4"/>
  <c r="AH378" i="4"/>
  <c r="AG378" i="4"/>
  <c r="AF378" i="4"/>
  <c r="AE378" i="4"/>
  <c r="AD378" i="4"/>
  <c r="AC378" i="4"/>
  <c r="AB378" i="4"/>
  <c r="AA378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C378" i="4"/>
  <c r="B378" i="4"/>
  <c r="AI377" i="4"/>
  <c r="AH377" i="4"/>
  <c r="AG377" i="4"/>
  <c r="AF377" i="4"/>
  <c r="AE377" i="4"/>
  <c r="AD377" i="4"/>
  <c r="AC377" i="4"/>
  <c r="AB377" i="4"/>
  <c r="AA377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C377" i="4"/>
  <c r="B377" i="4"/>
  <c r="AI376" i="4"/>
  <c r="AH376" i="4"/>
  <c r="AG376" i="4"/>
  <c r="AF376" i="4"/>
  <c r="AE376" i="4"/>
  <c r="AD376" i="4"/>
  <c r="AC376" i="4"/>
  <c r="AB376" i="4"/>
  <c r="AA376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C376" i="4"/>
  <c r="B376" i="4"/>
  <c r="AI375" i="4"/>
  <c r="AH375" i="4"/>
  <c r="AG375" i="4"/>
  <c r="AF375" i="4"/>
  <c r="AE375" i="4"/>
  <c r="AD375" i="4"/>
  <c r="AC375" i="4"/>
  <c r="AB375" i="4"/>
  <c r="AA375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C375" i="4"/>
  <c r="B375" i="4"/>
  <c r="AI374" i="4"/>
  <c r="AH374" i="4"/>
  <c r="AG374" i="4"/>
  <c r="AF374" i="4"/>
  <c r="AE374" i="4"/>
  <c r="AD374" i="4"/>
  <c r="AC374" i="4"/>
  <c r="AB374" i="4"/>
  <c r="AA374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C374" i="4"/>
  <c r="B374" i="4"/>
  <c r="AI373" i="4"/>
  <c r="AH373" i="4"/>
  <c r="AG373" i="4"/>
  <c r="AF373" i="4"/>
  <c r="AE373" i="4"/>
  <c r="AD373" i="4"/>
  <c r="AC373" i="4"/>
  <c r="AB373" i="4"/>
  <c r="AA373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C373" i="4"/>
  <c r="B373" i="4"/>
  <c r="AI372" i="4"/>
  <c r="AH372" i="4"/>
  <c r="AG372" i="4"/>
  <c r="AF372" i="4"/>
  <c r="AE372" i="4"/>
  <c r="AD372" i="4"/>
  <c r="AC372" i="4"/>
  <c r="AB372" i="4"/>
  <c r="AA372" i="4"/>
  <c r="Z372" i="4"/>
  <c r="Y372" i="4"/>
  <c r="X372" i="4"/>
  <c r="W372" i="4"/>
  <c r="V372" i="4"/>
  <c r="U372" i="4"/>
  <c r="T372" i="4"/>
  <c r="S372" i="4"/>
  <c r="R372" i="4"/>
  <c r="Q372" i="4"/>
  <c r="P372" i="4"/>
  <c r="N372" i="4"/>
  <c r="K372" i="4"/>
  <c r="J372" i="4"/>
  <c r="I372" i="4"/>
  <c r="H372" i="4"/>
  <c r="G372" i="4"/>
  <c r="E372" i="4"/>
  <c r="C372" i="4"/>
  <c r="AI371" i="4"/>
  <c r="AH371" i="4"/>
  <c r="AG371" i="4"/>
  <c r="AF371" i="4"/>
  <c r="AE371" i="4"/>
  <c r="AD371" i="4"/>
  <c r="AC371" i="4"/>
  <c r="AB371" i="4"/>
  <c r="AA371" i="4"/>
  <c r="Z371" i="4"/>
  <c r="Y371" i="4"/>
  <c r="X371" i="4"/>
  <c r="W371" i="4"/>
  <c r="V371" i="4"/>
  <c r="U371" i="4"/>
  <c r="T371" i="4"/>
  <c r="S371" i="4"/>
  <c r="R371" i="4"/>
  <c r="Q371" i="4"/>
  <c r="P371" i="4"/>
  <c r="N371" i="4"/>
  <c r="K371" i="4"/>
  <c r="J371" i="4"/>
  <c r="I371" i="4"/>
  <c r="H371" i="4"/>
  <c r="G371" i="4"/>
  <c r="E371" i="4"/>
  <c r="C371" i="4"/>
  <c r="D383" i="4"/>
  <c r="D382" i="4"/>
  <c r="D381" i="4"/>
  <c r="D380" i="4"/>
  <c r="D379" i="4"/>
  <c r="D378" i="4"/>
  <c r="D377" i="4"/>
  <c r="D376" i="4"/>
  <c r="D375" i="4"/>
  <c r="D374" i="4"/>
  <c r="D373" i="4"/>
  <c r="M371" i="4"/>
  <c r="AL4" i="4"/>
  <c r="D371" i="4"/>
  <c r="K387" i="3"/>
  <c r="J387" i="3"/>
  <c r="I387" i="3"/>
  <c r="H387" i="3"/>
  <c r="G387" i="3"/>
  <c r="F387" i="3"/>
  <c r="E387" i="3"/>
  <c r="D387" i="3"/>
  <c r="C387" i="3"/>
  <c r="B387" i="3"/>
  <c r="K383" i="3"/>
  <c r="J383" i="3"/>
  <c r="I383" i="3"/>
  <c r="H383" i="3"/>
  <c r="G383" i="3"/>
  <c r="F383" i="3"/>
  <c r="E383" i="3"/>
  <c r="D383" i="3"/>
  <c r="C383" i="3"/>
  <c r="B383" i="3"/>
  <c r="K382" i="3"/>
  <c r="J382" i="3"/>
  <c r="I382" i="3"/>
  <c r="H382" i="3"/>
  <c r="G382" i="3"/>
  <c r="F382" i="3"/>
  <c r="E382" i="3"/>
  <c r="D382" i="3"/>
  <c r="C382" i="3"/>
  <c r="B382" i="3"/>
  <c r="K381" i="3"/>
  <c r="J381" i="3"/>
  <c r="I381" i="3"/>
  <c r="H381" i="3"/>
  <c r="G381" i="3"/>
  <c r="F381" i="3"/>
  <c r="E381" i="3"/>
  <c r="D381" i="3"/>
  <c r="C381" i="3"/>
  <c r="B381" i="3"/>
  <c r="K380" i="3"/>
  <c r="J380" i="3"/>
  <c r="I380" i="3"/>
  <c r="H380" i="3"/>
  <c r="G380" i="3"/>
  <c r="F380" i="3"/>
  <c r="E380" i="3"/>
  <c r="D380" i="3"/>
  <c r="C380" i="3"/>
  <c r="B380" i="3"/>
  <c r="K379" i="3"/>
  <c r="J379" i="3"/>
  <c r="I379" i="3"/>
  <c r="H379" i="3"/>
  <c r="G379" i="3"/>
  <c r="F379" i="3"/>
  <c r="E379" i="3"/>
  <c r="D379" i="3"/>
  <c r="C379" i="3"/>
  <c r="B379" i="3"/>
  <c r="K378" i="3"/>
  <c r="J378" i="3"/>
  <c r="I378" i="3"/>
  <c r="H378" i="3"/>
  <c r="G378" i="3"/>
  <c r="F378" i="3"/>
  <c r="E378" i="3"/>
  <c r="D378" i="3"/>
  <c r="C378" i="3"/>
  <c r="B378" i="3"/>
  <c r="K377" i="3"/>
  <c r="J377" i="3"/>
  <c r="I377" i="3"/>
  <c r="H377" i="3"/>
  <c r="G377" i="3"/>
  <c r="F377" i="3"/>
  <c r="E377" i="3"/>
  <c r="D377" i="3"/>
  <c r="C377" i="3"/>
  <c r="B377" i="3"/>
  <c r="K376" i="3"/>
  <c r="J376" i="3"/>
  <c r="I376" i="3"/>
  <c r="H376" i="3"/>
  <c r="G376" i="3"/>
  <c r="F376" i="3"/>
  <c r="E376" i="3"/>
  <c r="D376" i="3"/>
  <c r="C376" i="3"/>
  <c r="B376" i="3"/>
  <c r="K375" i="3"/>
  <c r="J375" i="3"/>
  <c r="I375" i="3"/>
  <c r="H375" i="3"/>
  <c r="G375" i="3"/>
  <c r="F375" i="3"/>
  <c r="E375" i="3"/>
  <c r="D375" i="3"/>
  <c r="C375" i="3"/>
  <c r="B375" i="3"/>
  <c r="K374" i="3"/>
  <c r="J374" i="3"/>
  <c r="I374" i="3"/>
  <c r="H374" i="3"/>
  <c r="G374" i="3"/>
  <c r="F374" i="3"/>
  <c r="E374" i="3"/>
  <c r="D374" i="3"/>
  <c r="C374" i="3"/>
  <c r="B374" i="3"/>
  <c r="K373" i="3"/>
  <c r="J373" i="3"/>
  <c r="I373" i="3"/>
  <c r="H373" i="3"/>
  <c r="G373" i="3"/>
  <c r="F373" i="3"/>
  <c r="E373" i="3"/>
  <c r="D373" i="3"/>
  <c r="C373" i="3"/>
  <c r="B373" i="3"/>
  <c r="K372" i="3"/>
  <c r="J372" i="3"/>
  <c r="I372" i="3"/>
  <c r="H372" i="3"/>
  <c r="G372" i="3"/>
  <c r="F372" i="3"/>
  <c r="E372" i="3"/>
  <c r="D372" i="3"/>
  <c r="C372" i="3"/>
  <c r="B372" i="3"/>
  <c r="K371" i="3"/>
  <c r="J371" i="3"/>
  <c r="I371" i="3"/>
  <c r="H371" i="3"/>
  <c r="G371" i="3"/>
  <c r="F371" i="3"/>
  <c r="E371" i="3"/>
  <c r="D371" i="3"/>
  <c r="C371" i="3"/>
  <c r="B371" i="3"/>
  <c r="Y386" i="2"/>
  <c r="X386" i="2"/>
  <c r="W386" i="2"/>
  <c r="V386" i="2"/>
  <c r="U386" i="2"/>
  <c r="T386" i="2"/>
  <c r="S386" i="2"/>
  <c r="R386" i="2"/>
  <c r="Q386" i="2"/>
  <c r="P386" i="2"/>
  <c r="O386" i="2"/>
  <c r="L386" i="2"/>
  <c r="J386" i="2"/>
  <c r="I386" i="2"/>
  <c r="H386" i="2"/>
  <c r="G386" i="2"/>
  <c r="F386" i="2"/>
  <c r="E386" i="2"/>
  <c r="D386" i="2"/>
  <c r="C386" i="2"/>
  <c r="B386" i="2"/>
  <c r="Y383" i="2"/>
  <c r="X383" i="2"/>
  <c r="W383" i="2"/>
  <c r="V383" i="2"/>
  <c r="U383" i="2"/>
  <c r="T383" i="2"/>
  <c r="S383" i="2"/>
  <c r="R383" i="2"/>
  <c r="Q383" i="2"/>
  <c r="P383" i="2"/>
  <c r="O383" i="2"/>
  <c r="L383" i="2"/>
  <c r="J383" i="2"/>
  <c r="I383" i="2"/>
  <c r="H383" i="2"/>
  <c r="G383" i="2"/>
  <c r="F383" i="2"/>
  <c r="E383" i="2"/>
  <c r="D383" i="2"/>
  <c r="C383" i="2"/>
  <c r="B383" i="2"/>
  <c r="Y382" i="2"/>
  <c r="X382" i="2"/>
  <c r="W382" i="2"/>
  <c r="V382" i="2"/>
  <c r="U382" i="2"/>
  <c r="T382" i="2"/>
  <c r="S382" i="2"/>
  <c r="R382" i="2"/>
  <c r="Q382" i="2"/>
  <c r="P382" i="2"/>
  <c r="O382" i="2"/>
  <c r="L382" i="2"/>
  <c r="J382" i="2"/>
  <c r="I382" i="2"/>
  <c r="H382" i="2"/>
  <c r="G382" i="2"/>
  <c r="F382" i="2"/>
  <c r="E382" i="2"/>
  <c r="D382" i="2"/>
  <c r="C382" i="2"/>
  <c r="B382" i="2"/>
  <c r="Y381" i="2"/>
  <c r="X381" i="2"/>
  <c r="W381" i="2"/>
  <c r="V381" i="2"/>
  <c r="U381" i="2"/>
  <c r="T381" i="2"/>
  <c r="S381" i="2"/>
  <c r="R381" i="2"/>
  <c r="Q381" i="2"/>
  <c r="P381" i="2"/>
  <c r="O381" i="2"/>
  <c r="L381" i="2"/>
  <c r="J381" i="2"/>
  <c r="I381" i="2"/>
  <c r="H381" i="2"/>
  <c r="G381" i="2"/>
  <c r="F381" i="2"/>
  <c r="E381" i="2"/>
  <c r="D381" i="2"/>
  <c r="C381" i="2"/>
  <c r="B381" i="2"/>
  <c r="Y380" i="2"/>
  <c r="X380" i="2"/>
  <c r="W380" i="2"/>
  <c r="V380" i="2"/>
  <c r="U380" i="2"/>
  <c r="T380" i="2"/>
  <c r="S380" i="2"/>
  <c r="R380" i="2"/>
  <c r="Q380" i="2"/>
  <c r="P380" i="2"/>
  <c r="O380" i="2"/>
  <c r="L380" i="2"/>
  <c r="J380" i="2"/>
  <c r="I380" i="2"/>
  <c r="H380" i="2"/>
  <c r="G380" i="2"/>
  <c r="F380" i="2"/>
  <c r="E380" i="2"/>
  <c r="D380" i="2"/>
  <c r="C380" i="2"/>
  <c r="B380" i="2"/>
  <c r="Y379" i="2"/>
  <c r="X379" i="2"/>
  <c r="W379" i="2"/>
  <c r="V379" i="2"/>
  <c r="U379" i="2"/>
  <c r="T379" i="2"/>
  <c r="S379" i="2"/>
  <c r="R379" i="2"/>
  <c r="Q379" i="2"/>
  <c r="P379" i="2"/>
  <c r="O379" i="2"/>
  <c r="L379" i="2"/>
  <c r="J379" i="2"/>
  <c r="I379" i="2"/>
  <c r="H379" i="2"/>
  <c r="G379" i="2"/>
  <c r="F379" i="2"/>
  <c r="E379" i="2"/>
  <c r="D379" i="2"/>
  <c r="C379" i="2"/>
  <c r="B379" i="2"/>
  <c r="Y378" i="2"/>
  <c r="X378" i="2"/>
  <c r="W378" i="2"/>
  <c r="V378" i="2"/>
  <c r="U378" i="2"/>
  <c r="T378" i="2"/>
  <c r="S378" i="2"/>
  <c r="R378" i="2"/>
  <c r="Q378" i="2"/>
  <c r="P378" i="2"/>
  <c r="O378" i="2"/>
  <c r="L378" i="2"/>
  <c r="J378" i="2"/>
  <c r="I378" i="2"/>
  <c r="H378" i="2"/>
  <c r="G378" i="2"/>
  <c r="F378" i="2"/>
  <c r="E378" i="2"/>
  <c r="D378" i="2"/>
  <c r="C378" i="2"/>
  <c r="B378" i="2"/>
  <c r="Y377" i="2"/>
  <c r="X377" i="2"/>
  <c r="W377" i="2"/>
  <c r="V377" i="2"/>
  <c r="U377" i="2"/>
  <c r="T377" i="2"/>
  <c r="S377" i="2"/>
  <c r="R377" i="2"/>
  <c r="Q377" i="2"/>
  <c r="P377" i="2"/>
  <c r="O377" i="2"/>
  <c r="L377" i="2"/>
  <c r="J377" i="2"/>
  <c r="I377" i="2"/>
  <c r="H377" i="2"/>
  <c r="G377" i="2"/>
  <c r="F377" i="2"/>
  <c r="E377" i="2"/>
  <c r="D377" i="2"/>
  <c r="C377" i="2"/>
  <c r="B377" i="2"/>
  <c r="Y376" i="2"/>
  <c r="X376" i="2"/>
  <c r="W376" i="2"/>
  <c r="V376" i="2"/>
  <c r="U376" i="2"/>
  <c r="T376" i="2"/>
  <c r="S376" i="2"/>
  <c r="R376" i="2"/>
  <c r="Q376" i="2"/>
  <c r="P376" i="2"/>
  <c r="O376" i="2"/>
  <c r="L376" i="2"/>
  <c r="J376" i="2"/>
  <c r="I376" i="2"/>
  <c r="H376" i="2"/>
  <c r="G376" i="2"/>
  <c r="F376" i="2"/>
  <c r="E376" i="2"/>
  <c r="D376" i="2"/>
  <c r="C376" i="2"/>
  <c r="B376" i="2"/>
  <c r="Y375" i="2"/>
  <c r="X375" i="2"/>
  <c r="W375" i="2"/>
  <c r="V375" i="2"/>
  <c r="U375" i="2"/>
  <c r="T375" i="2"/>
  <c r="S375" i="2"/>
  <c r="R375" i="2"/>
  <c r="Q375" i="2"/>
  <c r="P375" i="2"/>
  <c r="O375" i="2"/>
  <c r="L375" i="2"/>
  <c r="J375" i="2"/>
  <c r="I375" i="2"/>
  <c r="H375" i="2"/>
  <c r="G375" i="2"/>
  <c r="F375" i="2"/>
  <c r="E375" i="2"/>
  <c r="D375" i="2"/>
  <c r="C375" i="2"/>
  <c r="B375" i="2"/>
  <c r="Y374" i="2"/>
  <c r="X374" i="2"/>
  <c r="W374" i="2"/>
  <c r="V374" i="2"/>
  <c r="U374" i="2"/>
  <c r="T374" i="2"/>
  <c r="S374" i="2"/>
  <c r="R374" i="2"/>
  <c r="Q374" i="2"/>
  <c r="P374" i="2"/>
  <c r="O374" i="2"/>
  <c r="L374" i="2"/>
  <c r="J374" i="2"/>
  <c r="I374" i="2"/>
  <c r="H374" i="2"/>
  <c r="G374" i="2"/>
  <c r="F374" i="2"/>
  <c r="E374" i="2"/>
  <c r="D374" i="2"/>
  <c r="C374" i="2"/>
  <c r="B374" i="2"/>
  <c r="Y373" i="2"/>
  <c r="X373" i="2"/>
  <c r="W373" i="2"/>
  <c r="V373" i="2"/>
  <c r="U373" i="2"/>
  <c r="T373" i="2"/>
  <c r="S373" i="2"/>
  <c r="R373" i="2"/>
  <c r="Q373" i="2"/>
  <c r="P373" i="2"/>
  <c r="O373" i="2"/>
  <c r="L373" i="2"/>
  <c r="J373" i="2"/>
  <c r="I373" i="2"/>
  <c r="H373" i="2"/>
  <c r="G373" i="2"/>
  <c r="F373" i="2"/>
  <c r="E373" i="2"/>
  <c r="D373" i="2"/>
  <c r="C373" i="2"/>
  <c r="B373" i="2"/>
  <c r="Y372" i="2"/>
  <c r="X372" i="2"/>
  <c r="W372" i="2"/>
  <c r="V372" i="2"/>
  <c r="U372" i="2"/>
  <c r="T372" i="2"/>
  <c r="S372" i="2"/>
  <c r="R372" i="2"/>
  <c r="Q372" i="2"/>
  <c r="P372" i="2"/>
  <c r="O372" i="2"/>
  <c r="L372" i="2"/>
  <c r="J372" i="2"/>
  <c r="I372" i="2"/>
  <c r="H372" i="2"/>
  <c r="G372" i="2"/>
  <c r="F372" i="2"/>
  <c r="E372" i="2"/>
  <c r="D372" i="2"/>
  <c r="C372" i="2"/>
  <c r="B372" i="2"/>
  <c r="Y371" i="2"/>
  <c r="X371" i="2"/>
  <c r="W371" i="2"/>
  <c r="V371" i="2"/>
  <c r="U371" i="2"/>
  <c r="T371" i="2"/>
  <c r="S371" i="2"/>
  <c r="R371" i="2"/>
  <c r="Q371" i="2"/>
  <c r="P371" i="2"/>
  <c r="O371" i="2"/>
  <c r="L371" i="2"/>
  <c r="J371" i="2"/>
  <c r="I371" i="2"/>
  <c r="H371" i="2"/>
  <c r="G371" i="2"/>
  <c r="F371" i="2"/>
  <c r="E371" i="2"/>
  <c r="D371" i="2"/>
  <c r="C371" i="2"/>
  <c r="B371" i="2"/>
  <c r="AW385" i="1"/>
  <c r="AV385" i="1"/>
  <c r="AU385" i="1"/>
  <c r="AR385" i="1"/>
  <c r="AQ385" i="1"/>
  <c r="AP385" i="1"/>
  <c r="AO385" i="1"/>
  <c r="AL385" i="1"/>
  <c r="AK385" i="1"/>
  <c r="AJ385" i="1"/>
  <c r="AI385" i="1"/>
  <c r="AH385" i="1"/>
  <c r="AG385" i="1"/>
  <c r="AF385" i="1"/>
  <c r="AE385" i="1"/>
  <c r="AD385" i="1"/>
  <c r="AC385" i="1"/>
  <c r="Z385" i="1"/>
  <c r="Y385" i="1"/>
  <c r="X385" i="1"/>
  <c r="W385" i="1"/>
  <c r="V385" i="1"/>
  <c r="U385" i="1"/>
  <c r="T385" i="1"/>
  <c r="S385" i="1"/>
  <c r="P385" i="1"/>
  <c r="O385" i="1"/>
  <c r="N385" i="1"/>
  <c r="M385" i="1"/>
  <c r="J385" i="1"/>
  <c r="I385" i="1"/>
  <c r="H385" i="1"/>
  <c r="G385" i="1"/>
  <c r="F385" i="1"/>
  <c r="E385" i="1"/>
  <c r="D385" i="1"/>
  <c r="C385" i="1"/>
  <c r="B385" i="1"/>
  <c r="AW383" i="1"/>
  <c r="AV383" i="1"/>
  <c r="AU383" i="1"/>
  <c r="AR383" i="1"/>
  <c r="AQ383" i="1"/>
  <c r="AP383" i="1"/>
  <c r="AO383" i="1"/>
  <c r="AM383" i="1"/>
  <c r="AL383" i="1"/>
  <c r="AK383" i="1"/>
  <c r="AJ383" i="1"/>
  <c r="AI383" i="1"/>
  <c r="AH383" i="1"/>
  <c r="AG383" i="1"/>
  <c r="AF383" i="1"/>
  <c r="AE383" i="1"/>
  <c r="AD383" i="1"/>
  <c r="AC383" i="1"/>
  <c r="Z383" i="1"/>
  <c r="Y383" i="1"/>
  <c r="X383" i="1"/>
  <c r="W383" i="1"/>
  <c r="V383" i="1"/>
  <c r="U383" i="1"/>
  <c r="T383" i="1"/>
  <c r="S383" i="1"/>
  <c r="P383" i="1"/>
  <c r="O383" i="1"/>
  <c r="N383" i="1"/>
  <c r="M383" i="1"/>
  <c r="J383" i="1"/>
  <c r="I383" i="1"/>
  <c r="H383" i="1"/>
  <c r="G383" i="1"/>
  <c r="F383" i="1"/>
  <c r="E383" i="1"/>
  <c r="D383" i="1"/>
  <c r="C383" i="1"/>
  <c r="B383" i="1"/>
  <c r="AW382" i="1"/>
  <c r="AV382" i="1"/>
  <c r="AU382" i="1"/>
  <c r="AR382" i="1"/>
  <c r="AQ382" i="1"/>
  <c r="AP382" i="1"/>
  <c r="AO382" i="1"/>
  <c r="AM382" i="1"/>
  <c r="AL382" i="1"/>
  <c r="AK382" i="1"/>
  <c r="AJ382" i="1"/>
  <c r="AI382" i="1"/>
  <c r="AH382" i="1"/>
  <c r="AG382" i="1"/>
  <c r="AF382" i="1"/>
  <c r="AE382" i="1"/>
  <c r="AD382" i="1"/>
  <c r="AC382" i="1"/>
  <c r="Z382" i="1"/>
  <c r="Y382" i="1"/>
  <c r="X382" i="1"/>
  <c r="W382" i="1"/>
  <c r="V382" i="1"/>
  <c r="U382" i="1"/>
  <c r="T382" i="1"/>
  <c r="S382" i="1"/>
  <c r="P382" i="1"/>
  <c r="O382" i="1"/>
  <c r="N382" i="1"/>
  <c r="M382" i="1"/>
  <c r="J382" i="1"/>
  <c r="I382" i="1"/>
  <c r="H382" i="1"/>
  <c r="G382" i="1"/>
  <c r="F382" i="1"/>
  <c r="E382" i="1"/>
  <c r="D382" i="1"/>
  <c r="C382" i="1"/>
  <c r="B382" i="1"/>
  <c r="AW381" i="1"/>
  <c r="AV381" i="1"/>
  <c r="AU381" i="1"/>
  <c r="AR381" i="1"/>
  <c r="AQ381" i="1"/>
  <c r="AP381" i="1"/>
  <c r="AO381" i="1"/>
  <c r="AM381" i="1"/>
  <c r="AL381" i="1"/>
  <c r="AK381" i="1"/>
  <c r="AJ381" i="1"/>
  <c r="AI381" i="1"/>
  <c r="AH381" i="1"/>
  <c r="AG381" i="1"/>
  <c r="AF381" i="1"/>
  <c r="AE381" i="1"/>
  <c r="AD381" i="1"/>
  <c r="AC381" i="1"/>
  <c r="Z381" i="1"/>
  <c r="Y381" i="1"/>
  <c r="X381" i="1"/>
  <c r="W381" i="1"/>
  <c r="V381" i="1"/>
  <c r="U381" i="1"/>
  <c r="T381" i="1"/>
  <c r="S381" i="1"/>
  <c r="P381" i="1"/>
  <c r="O381" i="1"/>
  <c r="N381" i="1"/>
  <c r="M381" i="1"/>
  <c r="J381" i="1"/>
  <c r="I381" i="1"/>
  <c r="H381" i="1"/>
  <c r="G381" i="1"/>
  <c r="F381" i="1"/>
  <c r="E381" i="1"/>
  <c r="D381" i="1"/>
  <c r="C381" i="1"/>
  <c r="B381" i="1"/>
  <c r="AW380" i="1"/>
  <c r="AV380" i="1"/>
  <c r="AU380" i="1"/>
  <c r="AR380" i="1"/>
  <c r="AQ380" i="1"/>
  <c r="AP380" i="1"/>
  <c r="AO380" i="1"/>
  <c r="AM380" i="1"/>
  <c r="AL380" i="1"/>
  <c r="AK380" i="1"/>
  <c r="AJ380" i="1"/>
  <c r="AI380" i="1"/>
  <c r="AH380" i="1"/>
  <c r="AG380" i="1"/>
  <c r="AF380" i="1"/>
  <c r="AE380" i="1"/>
  <c r="AD380" i="1"/>
  <c r="AC380" i="1"/>
  <c r="Z380" i="1"/>
  <c r="Y380" i="1"/>
  <c r="X380" i="1"/>
  <c r="W380" i="1"/>
  <c r="V380" i="1"/>
  <c r="U380" i="1"/>
  <c r="T380" i="1"/>
  <c r="S380" i="1"/>
  <c r="P380" i="1"/>
  <c r="O380" i="1"/>
  <c r="N380" i="1"/>
  <c r="M380" i="1"/>
  <c r="J380" i="1"/>
  <c r="I380" i="1"/>
  <c r="H380" i="1"/>
  <c r="G380" i="1"/>
  <c r="F380" i="1"/>
  <c r="E380" i="1"/>
  <c r="D380" i="1"/>
  <c r="C380" i="1"/>
  <c r="B380" i="1"/>
  <c r="AW379" i="1"/>
  <c r="AV379" i="1"/>
  <c r="AU379" i="1"/>
  <c r="AR379" i="1"/>
  <c r="AQ379" i="1"/>
  <c r="AP379" i="1"/>
  <c r="AO379" i="1"/>
  <c r="AM379" i="1"/>
  <c r="AL379" i="1"/>
  <c r="AK379" i="1"/>
  <c r="AJ379" i="1"/>
  <c r="AI379" i="1"/>
  <c r="AH379" i="1"/>
  <c r="AG379" i="1"/>
  <c r="AF379" i="1"/>
  <c r="AE379" i="1"/>
  <c r="AD379" i="1"/>
  <c r="AC379" i="1"/>
  <c r="Z379" i="1"/>
  <c r="Y379" i="1"/>
  <c r="X379" i="1"/>
  <c r="W379" i="1"/>
  <c r="V379" i="1"/>
  <c r="U379" i="1"/>
  <c r="T379" i="1"/>
  <c r="S379" i="1"/>
  <c r="P379" i="1"/>
  <c r="O379" i="1"/>
  <c r="N379" i="1"/>
  <c r="M379" i="1"/>
  <c r="J379" i="1"/>
  <c r="I379" i="1"/>
  <c r="H379" i="1"/>
  <c r="G379" i="1"/>
  <c r="F379" i="1"/>
  <c r="E379" i="1"/>
  <c r="D379" i="1"/>
  <c r="C379" i="1"/>
  <c r="B379" i="1"/>
  <c r="AW378" i="1"/>
  <c r="AV378" i="1"/>
  <c r="AU378" i="1"/>
  <c r="AR378" i="1"/>
  <c r="AQ378" i="1"/>
  <c r="AP378" i="1"/>
  <c r="AO378" i="1"/>
  <c r="AM378" i="1"/>
  <c r="AL378" i="1"/>
  <c r="AK378" i="1"/>
  <c r="AJ378" i="1"/>
  <c r="AI378" i="1"/>
  <c r="AH378" i="1"/>
  <c r="AG378" i="1"/>
  <c r="AF378" i="1"/>
  <c r="AE378" i="1"/>
  <c r="AD378" i="1"/>
  <c r="AC378" i="1"/>
  <c r="Z378" i="1"/>
  <c r="Y378" i="1"/>
  <c r="X378" i="1"/>
  <c r="W378" i="1"/>
  <c r="V378" i="1"/>
  <c r="U378" i="1"/>
  <c r="T378" i="1"/>
  <c r="S378" i="1"/>
  <c r="P378" i="1"/>
  <c r="O378" i="1"/>
  <c r="N378" i="1"/>
  <c r="M378" i="1"/>
  <c r="J378" i="1"/>
  <c r="I378" i="1"/>
  <c r="H378" i="1"/>
  <c r="G378" i="1"/>
  <c r="F378" i="1"/>
  <c r="E378" i="1"/>
  <c r="D378" i="1"/>
  <c r="C378" i="1"/>
  <c r="B378" i="1"/>
  <c r="AW377" i="1"/>
  <c r="AV377" i="1"/>
  <c r="AU377" i="1"/>
  <c r="AR377" i="1"/>
  <c r="AQ377" i="1"/>
  <c r="AP377" i="1"/>
  <c r="AO377" i="1"/>
  <c r="AM377" i="1"/>
  <c r="AL377" i="1"/>
  <c r="AK377" i="1"/>
  <c r="AJ377" i="1"/>
  <c r="AI377" i="1"/>
  <c r="AH377" i="1"/>
  <c r="AG377" i="1"/>
  <c r="AF377" i="1"/>
  <c r="AE377" i="1"/>
  <c r="AD377" i="1"/>
  <c r="AC377" i="1"/>
  <c r="Z377" i="1"/>
  <c r="Y377" i="1"/>
  <c r="X377" i="1"/>
  <c r="W377" i="1"/>
  <c r="V377" i="1"/>
  <c r="U377" i="1"/>
  <c r="T377" i="1"/>
  <c r="S377" i="1"/>
  <c r="P377" i="1"/>
  <c r="O377" i="1"/>
  <c r="N377" i="1"/>
  <c r="M377" i="1"/>
  <c r="J377" i="1"/>
  <c r="I377" i="1"/>
  <c r="H377" i="1"/>
  <c r="G377" i="1"/>
  <c r="F377" i="1"/>
  <c r="E377" i="1"/>
  <c r="D377" i="1"/>
  <c r="C377" i="1"/>
  <c r="B377" i="1"/>
  <c r="AW376" i="1"/>
  <c r="AV376" i="1"/>
  <c r="AU376" i="1"/>
  <c r="AR376" i="1"/>
  <c r="AQ376" i="1"/>
  <c r="AP376" i="1"/>
  <c r="AO376" i="1"/>
  <c r="AM376" i="1"/>
  <c r="AL376" i="1"/>
  <c r="AK376" i="1"/>
  <c r="AJ376" i="1"/>
  <c r="AI376" i="1"/>
  <c r="AH376" i="1"/>
  <c r="AG376" i="1"/>
  <c r="AF376" i="1"/>
  <c r="AE376" i="1"/>
  <c r="AD376" i="1"/>
  <c r="AC376" i="1"/>
  <c r="Z376" i="1"/>
  <c r="Y376" i="1"/>
  <c r="X376" i="1"/>
  <c r="W376" i="1"/>
  <c r="V376" i="1"/>
  <c r="U376" i="1"/>
  <c r="T376" i="1"/>
  <c r="S376" i="1"/>
  <c r="P376" i="1"/>
  <c r="O376" i="1"/>
  <c r="N376" i="1"/>
  <c r="M376" i="1"/>
  <c r="J376" i="1"/>
  <c r="I376" i="1"/>
  <c r="H376" i="1"/>
  <c r="G376" i="1"/>
  <c r="F376" i="1"/>
  <c r="E376" i="1"/>
  <c r="D376" i="1"/>
  <c r="C376" i="1"/>
  <c r="B376" i="1"/>
  <c r="AW375" i="1"/>
  <c r="AV375" i="1"/>
  <c r="AU375" i="1"/>
  <c r="AR375" i="1"/>
  <c r="AQ375" i="1"/>
  <c r="AP375" i="1"/>
  <c r="AO375" i="1"/>
  <c r="AM375" i="1"/>
  <c r="AL375" i="1"/>
  <c r="AK375" i="1"/>
  <c r="AJ375" i="1"/>
  <c r="AI375" i="1"/>
  <c r="AH375" i="1"/>
  <c r="AG375" i="1"/>
  <c r="AF375" i="1"/>
  <c r="AE375" i="1"/>
  <c r="AD375" i="1"/>
  <c r="AC375" i="1"/>
  <c r="Z375" i="1"/>
  <c r="Y375" i="1"/>
  <c r="X375" i="1"/>
  <c r="W375" i="1"/>
  <c r="V375" i="1"/>
  <c r="U375" i="1"/>
  <c r="T375" i="1"/>
  <c r="S375" i="1"/>
  <c r="P375" i="1"/>
  <c r="O375" i="1"/>
  <c r="N375" i="1"/>
  <c r="M375" i="1"/>
  <c r="J375" i="1"/>
  <c r="I375" i="1"/>
  <c r="H375" i="1"/>
  <c r="G375" i="1"/>
  <c r="F375" i="1"/>
  <c r="E375" i="1"/>
  <c r="D375" i="1"/>
  <c r="C375" i="1"/>
  <c r="B375" i="1"/>
  <c r="AW374" i="1"/>
  <c r="AV374" i="1"/>
  <c r="AU374" i="1"/>
  <c r="AR374" i="1"/>
  <c r="AQ374" i="1"/>
  <c r="AP374" i="1"/>
  <c r="AO374" i="1"/>
  <c r="AM374" i="1"/>
  <c r="AL374" i="1"/>
  <c r="AK374" i="1"/>
  <c r="AJ374" i="1"/>
  <c r="AI374" i="1"/>
  <c r="AH374" i="1"/>
  <c r="AG374" i="1"/>
  <c r="AF374" i="1"/>
  <c r="AE374" i="1"/>
  <c r="AD374" i="1"/>
  <c r="AC374" i="1"/>
  <c r="Z374" i="1"/>
  <c r="Y374" i="1"/>
  <c r="X374" i="1"/>
  <c r="W374" i="1"/>
  <c r="V374" i="1"/>
  <c r="U374" i="1"/>
  <c r="T374" i="1"/>
  <c r="S374" i="1"/>
  <c r="P374" i="1"/>
  <c r="O374" i="1"/>
  <c r="N374" i="1"/>
  <c r="M374" i="1"/>
  <c r="J374" i="1"/>
  <c r="I374" i="1"/>
  <c r="H374" i="1"/>
  <c r="G374" i="1"/>
  <c r="F374" i="1"/>
  <c r="E374" i="1"/>
  <c r="D374" i="1"/>
  <c r="C374" i="1"/>
  <c r="B374" i="1"/>
  <c r="AW373" i="1"/>
  <c r="AV373" i="1"/>
  <c r="AU373" i="1"/>
  <c r="AR373" i="1"/>
  <c r="AQ373" i="1"/>
  <c r="AP373" i="1"/>
  <c r="AO373" i="1"/>
  <c r="AM373" i="1"/>
  <c r="AL373" i="1"/>
  <c r="AK373" i="1"/>
  <c r="AJ373" i="1"/>
  <c r="AI373" i="1"/>
  <c r="AH373" i="1"/>
  <c r="AG373" i="1"/>
  <c r="AF373" i="1"/>
  <c r="AE373" i="1"/>
  <c r="AD373" i="1"/>
  <c r="AC373" i="1"/>
  <c r="Z373" i="1"/>
  <c r="Y373" i="1"/>
  <c r="X373" i="1"/>
  <c r="W373" i="1"/>
  <c r="V373" i="1"/>
  <c r="U373" i="1"/>
  <c r="T373" i="1"/>
  <c r="S373" i="1"/>
  <c r="P373" i="1"/>
  <c r="O373" i="1"/>
  <c r="N373" i="1"/>
  <c r="M373" i="1"/>
  <c r="J373" i="1"/>
  <c r="I373" i="1"/>
  <c r="H373" i="1"/>
  <c r="G373" i="1"/>
  <c r="F373" i="1"/>
  <c r="E373" i="1"/>
  <c r="D373" i="1"/>
  <c r="C373" i="1"/>
  <c r="B373" i="1"/>
  <c r="AW372" i="1"/>
  <c r="AV372" i="1"/>
  <c r="AU372" i="1"/>
  <c r="AR372" i="1"/>
  <c r="AQ372" i="1"/>
  <c r="AP372" i="1"/>
  <c r="AO372" i="1"/>
  <c r="AM372" i="1"/>
  <c r="AL372" i="1"/>
  <c r="AK372" i="1"/>
  <c r="AJ372" i="1"/>
  <c r="AI372" i="1"/>
  <c r="AH372" i="1"/>
  <c r="AG372" i="1"/>
  <c r="AF372" i="1"/>
  <c r="AE372" i="1"/>
  <c r="AD372" i="1"/>
  <c r="AC372" i="1"/>
  <c r="Z372" i="1"/>
  <c r="Y372" i="1"/>
  <c r="X372" i="1"/>
  <c r="W372" i="1"/>
  <c r="V372" i="1"/>
  <c r="U372" i="1"/>
  <c r="T372" i="1"/>
  <c r="S372" i="1"/>
  <c r="P372" i="1"/>
  <c r="O372" i="1"/>
  <c r="N372" i="1"/>
  <c r="M372" i="1"/>
  <c r="J372" i="1"/>
  <c r="I372" i="1"/>
  <c r="H372" i="1"/>
  <c r="G372" i="1"/>
  <c r="F372" i="1"/>
  <c r="E372" i="1"/>
  <c r="D372" i="1"/>
  <c r="C372" i="1"/>
  <c r="B372" i="1"/>
  <c r="AW371" i="1"/>
  <c r="AV371" i="1"/>
  <c r="AU371" i="1"/>
  <c r="AR371" i="1"/>
  <c r="AQ371" i="1"/>
  <c r="AP371" i="1"/>
  <c r="AO371" i="1"/>
  <c r="AL371" i="1"/>
  <c r="AK371" i="1"/>
  <c r="AJ371" i="1"/>
  <c r="AI371" i="1"/>
  <c r="AH371" i="1"/>
  <c r="AG371" i="1"/>
  <c r="AF371" i="1"/>
  <c r="AE371" i="1"/>
  <c r="AD371" i="1"/>
  <c r="AC371" i="1"/>
  <c r="Z371" i="1"/>
  <c r="Y371" i="1"/>
  <c r="X371" i="1"/>
  <c r="W371" i="1"/>
  <c r="V371" i="1"/>
  <c r="U371" i="1"/>
  <c r="T371" i="1"/>
  <c r="S371" i="1"/>
  <c r="P371" i="1"/>
  <c r="O371" i="1"/>
  <c r="N371" i="1"/>
  <c r="M371" i="1"/>
  <c r="J371" i="1"/>
  <c r="I371" i="1"/>
  <c r="H371" i="1"/>
  <c r="G371" i="1"/>
  <c r="F371" i="1"/>
  <c r="E371" i="1"/>
  <c r="D371" i="1"/>
  <c r="C371" i="1"/>
  <c r="B371" i="1"/>
  <c r="F385" i="4" l="1"/>
  <c r="L371" i="4"/>
  <c r="B371" i="4"/>
  <c r="D372" i="4"/>
  <c r="L372" i="4"/>
  <c r="D385" i="4"/>
  <c r="M372" i="4"/>
  <c r="M385" i="4"/>
  <c r="F371" i="4"/>
  <c r="B372" i="4"/>
  <c r="F372" i="4"/>
  <c r="O385" i="4" l="1"/>
  <c r="O372" i="4"/>
  <c r="O371" i="4"/>
  <c r="L385" i="4"/>
  <c r="AC2" i="1" l="1"/>
</calcChain>
</file>

<file path=xl/sharedStrings.xml><?xml version="1.0" encoding="utf-8"?>
<sst xmlns="http://schemas.openxmlformats.org/spreadsheetml/2006/main" count="312" uniqueCount="97">
  <si>
    <t>Цех 110-105</t>
  </si>
  <si>
    <t>Цех 110-30</t>
  </si>
  <si>
    <t>цех 110-161 (162)</t>
  </si>
  <si>
    <t>цех 110-167</t>
  </si>
  <si>
    <t>цех 110-187</t>
  </si>
  <si>
    <t>Кор.722 И, К,кол.379</t>
  </si>
  <si>
    <t>норма</t>
  </si>
  <si>
    <t xml:space="preserve">  2 - 12</t>
  </si>
  <si>
    <t xml:space="preserve">  4 - 12</t>
  </si>
  <si>
    <t xml:space="preserve"> 2 - 12</t>
  </si>
  <si>
    <t xml:space="preserve">  6-12</t>
  </si>
  <si>
    <t>факт</t>
  </si>
  <si>
    <t>Дата</t>
  </si>
  <si>
    <t>Хлориды</t>
  </si>
  <si>
    <t>pH</t>
  </si>
  <si>
    <t>Хлор активный</t>
  </si>
  <si>
    <t>Взвеш вещ</t>
  </si>
  <si>
    <t>Никель</t>
  </si>
  <si>
    <t>Железо</t>
  </si>
  <si>
    <t>Медь</t>
  </si>
  <si>
    <t>Кальций</t>
  </si>
  <si>
    <t>Сульфаты</t>
  </si>
  <si>
    <t>сульфаты</t>
  </si>
  <si>
    <t>никель</t>
  </si>
  <si>
    <t>Цинк</t>
  </si>
  <si>
    <t>железо</t>
  </si>
  <si>
    <t>кальций</t>
  </si>
  <si>
    <t>взвеш. в-ва</t>
  </si>
  <si>
    <t>нефт.прод</t>
  </si>
  <si>
    <t>хлориды</t>
  </si>
  <si>
    <t>взвеш.в-ва</t>
  </si>
  <si>
    <t>29.фев</t>
  </si>
  <si>
    <t>Ср.знач.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</si>
  <si>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</si>
  <si>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</si>
  <si>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</si>
  <si>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</si>
  <si>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</si>
  <si>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</si>
  <si>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</si>
  <si>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</si>
  <si>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</si>
  <si>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</si>
  <si>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</si>
  <si>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</si>
  <si>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Максимум</t>
  </si>
  <si>
    <t>Значения не вошедшие в статистику</t>
  </si>
  <si>
    <t>Цех 61, к. 636 - 7111</t>
  </si>
  <si>
    <t>Цех 61, кол. 6</t>
  </si>
  <si>
    <t>"2 - 12</t>
  </si>
  <si>
    <t>"3-12</t>
  </si>
  <si>
    <t>Хлор акт</t>
  </si>
  <si>
    <t>аммоний-ион</t>
  </si>
  <si>
    <t>хлорбензол</t>
  </si>
  <si>
    <t>хпк</t>
  </si>
  <si>
    <t>нитраты</t>
  </si>
  <si>
    <t>нитриты</t>
  </si>
  <si>
    <t>цинк</t>
  </si>
  <si>
    <t>пНБК</t>
  </si>
  <si>
    <t>цианиды</t>
  </si>
  <si>
    <t>аминобензол</t>
  </si>
  <si>
    <t>гидроксибензол</t>
  </si>
  <si>
    <t>нефтепрод</t>
  </si>
  <si>
    <t>Ср. знач.</t>
  </si>
  <si>
    <t>Цех 62 - 9155</t>
  </si>
  <si>
    <t>"5 - 12</t>
  </si>
  <si>
    <t>0,,004</t>
  </si>
  <si>
    <t>аммоний ион</t>
  </si>
  <si>
    <t>хб</t>
  </si>
  <si>
    <t>взвеш вещ</t>
  </si>
  <si>
    <t>сумма аминов</t>
  </si>
  <si>
    <t>м-2</t>
  </si>
  <si>
    <t>Среднее значение</t>
  </si>
  <si>
    <t>На  очистку на ГУП "БОС"</t>
  </si>
  <si>
    <t>"6,5-8,5</t>
  </si>
  <si>
    <t>хлор акт.</t>
  </si>
  <si>
    <t>ХПК</t>
  </si>
  <si>
    <t xml:space="preserve">пропан-2-он </t>
  </si>
  <si>
    <t>Хлорбензол</t>
  </si>
  <si>
    <t>метилбензол</t>
  </si>
  <si>
    <t>медь</t>
  </si>
  <si>
    <t>фосфаты</t>
  </si>
  <si>
    <t>СПАВ</t>
  </si>
  <si>
    <t>фенолы лет.</t>
  </si>
  <si>
    <t>дихлорметан</t>
  </si>
  <si>
    <t>нефтепродукты</t>
  </si>
  <si>
    <t>натрий</t>
  </si>
  <si>
    <t>хром трехвалентный</t>
  </si>
  <si>
    <t>хром шестивалентный</t>
  </si>
  <si>
    <t>роданиды</t>
  </si>
  <si>
    <t>трихлорметан</t>
  </si>
  <si>
    <t>кадмий</t>
  </si>
  <si>
    <t>свинец</t>
  </si>
  <si>
    <t>кобальт</t>
  </si>
  <si>
    <t>минерализация воды</t>
  </si>
  <si>
    <t>ЧХУ</t>
  </si>
  <si>
    <t>БПК5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</si>
</sst>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04"/>
    </font>
    <font>
      <sz val="10"/>
      <color theme="1"/>
      <name val="Calibri"/>
      <family val="2"/>
    </font>
    <font>
      <sz val="11"/>
      <color rgb="FF000000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color theme="1"/>
      <name val="Inherit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4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7" fillId="0" borderId="4" xfId="0" applyFont="1" applyBorder="1"/>
    <xf numFmtId="0" fontId="7" fillId="0" borderId="0" xfId="0" applyFont="1"/>
    <xf numFmtId="0" fontId="3" fillId="0" borderId="3" xfId="0" applyFont="1" applyBorder="1"/>
    <xf numFmtId="164" fontId="3" fillId="0" borderId="4" xfId="0" applyNumberFormat="1" applyFont="1" applyBorder="1"/>
    <xf numFmtId="164" fontId="0" fillId="0" borderId="0" xfId="0" applyNumberFormat="1"/>
    <xf numFmtId="0" fontId="8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/>
    <xf numFmtId="0" fontId="0" fillId="0" borderId="7" xfId="0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4" xfId="0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center" vertical="center" wrapTex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4" xfId="0" applyFont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57;&#1090;&#1086;&#1095;&#1085;&#1099;&#1077;%20&#1074;&#1086;&#1076;&#1099;/&#1057;&#1090;&#1086;&#1095;&#1085;&#1099;&#1077;%20&#1074;&#1086;&#1076;&#1099;%20&#1055;&#1040;&#1054;%20&#1061;&#1080;&#1084;&#1087;&#1088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таблица"/>
      <sheetName val="На усреднитель, т в сут"/>
      <sheetName val="На гипохлоритную, т в сут"/>
      <sheetName val="Общая, т в сут"/>
      <sheetName val="110 плата"/>
      <sheetName val="Итоговая таблица"/>
      <sheetName val="Вход вода март 2021"/>
      <sheetName val="Вход вода апрель 2021"/>
      <sheetName val="Вход вода июнь 2021"/>
      <sheetName val="Вход ХПВ 2021"/>
      <sheetName val="Стоки на усреднитель"/>
      <sheetName val="Стоки на гипохлорит. очистку"/>
      <sheetName val="110"/>
      <sheetName val="61"/>
      <sheetName val="62"/>
      <sheetName val="71"/>
      <sheetName val="56"/>
      <sheetName val="50"/>
      <sheetName val="16"/>
      <sheetName val="17"/>
      <sheetName val="70"/>
      <sheetName val="114"/>
      <sheetName val="114 на БО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Хлориды</v>
          </cell>
          <cell r="C3" t="str">
            <v>pH</v>
          </cell>
          <cell r="D3" t="str">
            <v>Хлор активный</v>
          </cell>
          <cell r="E3" t="str">
            <v>Взвеш вещ</v>
          </cell>
          <cell r="F3" t="str">
            <v>Никель</v>
          </cell>
          <cell r="G3" t="str">
            <v>Железо</v>
          </cell>
          <cell r="H3" t="str">
            <v>Медь</v>
          </cell>
          <cell r="I3" t="str">
            <v>Кальций</v>
          </cell>
          <cell r="J3" t="str">
            <v>Сульфаты</v>
          </cell>
          <cell r="L3" t="str">
            <v>Дата</v>
          </cell>
          <cell r="M3" t="str">
            <v>Хлор активный</v>
          </cell>
          <cell r="N3" t="str">
            <v>Хлориды</v>
          </cell>
          <cell r="O3" t="str">
            <v>Железо</v>
          </cell>
          <cell r="P3" t="str">
            <v>pH</v>
          </cell>
          <cell r="R3" t="str">
            <v>Дата</v>
          </cell>
          <cell r="S3" t="str">
            <v>Хлор активный</v>
          </cell>
          <cell r="T3" t="str">
            <v>pH</v>
          </cell>
          <cell r="U3" t="str">
            <v>сульфаты</v>
          </cell>
          <cell r="V3" t="str">
            <v>никель</v>
          </cell>
          <cell r="W3" t="str">
            <v>Цинк</v>
          </cell>
          <cell r="X3" t="str">
            <v>железо</v>
          </cell>
          <cell r="Y3" t="str">
            <v>Медь</v>
          </cell>
          <cell r="Z3" t="str">
            <v>Хлориды</v>
          </cell>
          <cell r="AB3" t="str">
            <v>Дата</v>
          </cell>
          <cell r="AC3" t="str">
            <v>Хлор активный</v>
          </cell>
          <cell r="AD3" t="str">
            <v>pH</v>
          </cell>
          <cell r="AE3" t="str">
            <v>сульфаты</v>
          </cell>
          <cell r="AF3" t="str">
            <v>никель</v>
          </cell>
          <cell r="AG3" t="str">
            <v>Цинк</v>
          </cell>
          <cell r="AH3" t="str">
            <v>кальций</v>
          </cell>
          <cell r="AI3" t="str">
            <v>взвеш. в-ва</v>
          </cell>
          <cell r="AJ3" t="str">
            <v>Железо</v>
          </cell>
          <cell r="AK3" t="str">
            <v>Медь</v>
          </cell>
          <cell r="AL3" t="str">
            <v>Хлориды</v>
          </cell>
          <cell r="AN3" t="str">
            <v>Дата</v>
          </cell>
          <cell r="AO3" t="str">
            <v>нефт.прод</v>
          </cell>
          <cell r="AP3" t="str">
            <v>железо</v>
          </cell>
          <cell r="AQ3" t="str">
            <v>pH</v>
          </cell>
          <cell r="AR3" t="str">
            <v>хлориды</v>
          </cell>
          <cell r="AT3" t="str">
            <v>Дата</v>
          </cell>
          <cell r="AU3" t="str">
            <v>взвеш.в-ва</v>
          </cell>
          <cell r="AV3" t="str">
            <v>pH</v>
          </cell>
          <cell r="AW3" t="str">
            <v>железо</v>
          </cell>
        </row>
        <row r="4">
          <cell r="B4">
            <v>7206</v>
          </cell>
          <cell r="C4">
            <v>11</v>
          </cell>
          <cell r="D4">
            <v>0</v>
          </cell>
          <cell r="J4">
            <v>103</v>
          </cell>
          <cell r="L4">
            <v>44562</v>
          </cell>
          <cell r="R4">
            <v>44562</v>
          </cell>
          <cell r="S4">
            <v>18</v>
          </cell>
          <cell r="T4">
            <v>12.2</v>
          </cell>
          <cell r="AB4">
            <v>44562</v>
          </cell>
          <cell r="AC4">
            <v>0</v>
          </cell>
          <cell r="AD4">
            <v>12.1</v>
          </cell>
          <cell r="AN4">
            <v>44562</v>
          </cell>
          <cell r="AT4">
            <v>44562</v>
          </cell>
        </row>
      </sheetData>
      <sheetData sheetId="13">
        <row r="3">
          <cell r="B3" t="str">
            <v>Железо</v>
          </cell>
          <cell r="C3" t="str">
            <v>Хлор акт</v>
          </cell>
          <cell r="D3" t="str">
            <v>pH</v>
          </cell>
          <cell r="E3" t="str">
            <v>аммоний-ион</v>
          </cell>
          <cell r="F3" t="str">
            <v>хлорбензол</v>
          </cell>
          <cell r="G3" t="str">
            <v>хпк</v>
          </cell>
          <cell r="H3" t="str">
            <v>хлориды</v>
          </cell>
          <cell r="I3" t="str">
            <v>нитраты</v>
          </cell>
          <cell r="J3" t="str">
            <v>нитриты</v>
          </cell>
          <cell r="K3" t="str">
            <v>цинк</v>
          </cell>
          <cell r="L3" t="str">
            <v>пНБК</v>
          </cell>
          <cell r="N3" t="str">
            <v>Дата</v>
          </cell>
          <cell r="O3" t="str">
            <v>Хлор акт</v>
          </cell>
          <cell r="P3" t="str">
            <v>Железо</v>
          </cell>
          <cell r="Q3" t="str">
            <v>pH</v>
          </cell>
          <cell r="R3" t="str">
            <v>аммоний-ион</v>
          </cell>
          <cell r="S3" t="str">
            <v>хпк</v>
          </cell>
          <cell r="T3" t="str">
            <v>хлориды</v>
          </cell>
          <cell r="U3" t="str">
            <v>цианиды</v>
          </cell>
          <cell r="V3" t="str">
            <v>аминобензол</v>
          </cell>
          <cell r="W3" t="str">
            <v>гидроксибензол</v>
          </cell>
          <cell r="X3" t="str">
            <v>взвеш.в-ва</v>
          </cell>
          <cell r="Y3" t="str">
            <v>нефтепрод</v>
          </cell>
          <cell r="AA3" t="str">
            <v>Железо</v>
          </cell>
          <cell r="AB3" t="str">
            <v>pH</v>
          </cell>
          <cell r="AC3" t="str">
            <v>аммоний-ион</v>
          </cell>
          <cell r="AD3" t="str">
            <v>хлорбензол</v>
          </cell>
          <cell r="AE3" t="str">
            <v>хпк</v>
          </cell>
          <cell r="AF3" t="str">
            <v>хлориды</v>
          </cell>
          <cell r="AG3" t="str">
            <v>нитраты</v>
          </cell>
          <cell r="AH3" t="str">
            <v>нитриты</v>
          </cell>
          <cell r="AI3" t="str">
            <v>пНБК</v>
          </cell>
          <cell r="AJ3" t="str">
            <v>Хлор акт</v>
          </cell>
          <cell r="AK3" t="str">
            <v>Железо</v>
          </cell>
          <cell r="AL3" t="str">
            <v>цианиды</v>
          </cell>
          <cell r="AM3" t="str">
            <v>аминобензол</v>
          </cell>
          <cell r="AN3" t="str">
            <v>гидроксибензол</v>
          </cell>
          <cell r="AO3" t="str">
            <v>взвеш.в-ва</v>
          </cell>
          <cell r="AP3" t="str">
            <v>нефтепрод</v>
          </cell>
        </row>
        <row r="4">
          <cell r="C4">
            <v>0</v>
          </cell>
          <cell r="D4">
            <v>7.5</v>
          </cell>
          <cell r="E4">
            <v>3.75</v>
          </cell>
          <cell r="G4">
            <v>200</v>
          </cell>
          <cell r="H4">
            <v>1216</v>
          </cell>
          <cell r="I4">
            <v>2.4</v>
          </cell>
          <cell r="J4">
            <v>0.22</v>
          </cell>
          <cell r="N4">
            <v>44562</v>
          </cell>
          <cell r="O4">
            <v>0</v>
          </cell>
          <cell r="Q4">
            <v>11.2</v>
          </cell>
          <cell r="R4">
            <v>16</v>
          </cell>
          <cell r="S4">
            <v>800</v>
          </cell>
          <cell r="T4">
            <v>4659</v>
          </cell>
          <cell r="U4">
            <v>0</v>
          </cell>
          <cell r="Y4">
            <v>0</v>
          </cell>
          <cell r="AA4">
            <v>0</v>
          </cell>
          <cell r="AB4">
            <v>9.35</v>
          </cell>
          <cell r="AC4">
            <v>9.875</v>
          </cell>
          <cell r="AD4">
            <v>0</v>
          </cell>
          <cell r="AE4">
            <v>500</v>
          </cell>
          <cell r="AF4">
            <v>2937.5</v>
          </cell>
          <cell r="AG4">
            <v>2.4</v>
          </cell>
          <cell r="AH4">
            <v>0.22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</row>
      </sheetData>
      <sheetData sheetId="14">
        <row r="3">
          <cell r="B3" t="str">
            <v>хпк</v>
          </cell>
          <cell r="C3" t="str">
            <v>аммоний ион</v>
          </cell>
          <cell r="D3" t="str">
            <v>хб</v>
          </cell>
          <cell r="E3" t="str">
            <v>хлориды</v>
          </cell>
          <cell r="F3" t="str">
            <v>взвеш вещ</v>
          </cell>
          <cell r="G3" t="str">
            <v>pH</v>
          </cell>
          <cell r="H3" t="str">
            <v>сумма аминов</v>
          </cell>
          <cell r="I3" t="str">
            <v>м-2</v>
          </cell>
          <cell r="J3" t="str">
            <v>железо</v>
          </cell>
          <cell r="K3" t="str">
            <v>никель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35E6-9D6E-4520-BE4E-49836233CD59}">
  <sheetPr>
    <tabColor theme="4" tint="0.39997558519241921"/>
  </sheetPr>
  <dimension ref="A1:AL385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5"/>
  <cols>
    <col min="1" max="1" width="10.42578125" customWidth="1"/>
  </cols>
  <sheetData>
    <row r="1" spans="1:38" ht="15.75">
      <c r="B1" s="43" t="s">
        <v>73</v>
      </c>
      <c r="P1" s="43" t="s">
        <v>73</v>
      </c>
      <c r="AB1" s="43" t="s">
        <v>73</v>
      </c>
    </row>
    <row r="2" spans="1:38">
      <c r="A2" s="44" t="s">
        <v>6</v>
      </c>
      <c r="B2" s="44" t="s">
        <v>74</v>
      </c>
      <c r="C2" s="44"/>
      <c r="D2" s="44">
        <v>300</v>
      </c>
      <c r="E2" s="45">
        <v>500</v>
      </c>
      <c r="F2" s="44"/>
      <c r="G2" s="44"/>
      <c r="H2" s="44"/>
      <c r="I2" s="44">
        <v>92.6</v>
      </c>
      <c r="J2" s="44"/>
      <c r="K2" s="45">
        <v>7.0000000000000007E-2</v>
      </c>
      <c r="L2" s="45">
        <v>2.8000000000000001E-2</v>
      </c>
      <c r="M2" s="45">
        <v>300</v>
      </c>
      <c r="N2" s="45">
        <v>181</v>
      </c>
      <c r="O2" s="45">
        <v>2.1</v>
      </c>
      <c r="P2" s="45"/>
      <c r="Q2" s="45"/>
      <c r="R2" s="45">
        <v>25</v>
      </c>
      <c r="S2" s="45">
        <v>12</v>
      </c>
      <c r="T2" s="45">
        <v>3.1</v>
      </c>
      <c r="U2" s="45">
        <v>6.7000000000000004E-2</v>
      </c>
      <c r="V2" s="45"/>
      <c r="W2" s="45">
        <v>0.44600000000000001</v>
      </c>
      <c r="X2" s="45">
        <v>145.69999999999999</v>
      </c>
      <c r="Y2" s="45">
        <v>0.1</v>
      </c>
      <c r="Z2" s="45"/>
      <c r="AA2" s="45"/>
      <c r="AB2" s="45">
        <v>0.08</v>
      </c>
      <c r="AC2" s="45">
        <v>0.03</v>
      </c>
      <c r="AD2" s="45"/>
      <c r="AE2" s="45"/>
      <c r="AF2" s="45"/>
      <c r="AG2" s="45">
        <v>1114</v>
      </c>
      <c r="AH2" s="45"/>
      <c r="AI2" s="45">
        <v>300</v>
      </c>
    </row>
    <row r="3" spans="1:38" ht="39">
      <c r="A3" s="46" t="s">
        <v>12</v>
      </c>
      <c r="B3" s="9" t="s">
        <v>14</v>
      </c>
      <c r="C3" s="46" t="s">
        <v>75</v>
      </c>
      <c r="D3" s="46" t="s">
        <v>29</v>
      </c>
      <c r="E3" s="46" t="s">
        <v>76</v>
      </c>
      <c r="F3" s="46" t="s">
        <v>60</v>
      </c>
      <c r="G3" s="46" t="s">
        <v>77</v>
      </c>
      <c r="H3" s="46" t="s">
        <v>78</v>
      </c>
      <c r="I3" s="46" t="s">
        <v>26</v>
      </c>
      <c r="J3" s="46" t="s">
        <v>79</v>
      </c>
      <c r="K3" s="28" t="s">
        <v>57</v>
      </c>
      <c r="L3" s="28" t="s">
        <v>80</v>
      </c>
      <c r="M3" s="28" t="s">
        <v>30</v>
      </c>
      <c r="N3" s="28" t="s">
        <v>22</v>
      </c>
      <c r="O3" s="28" t="s">
        <v>25</v>
      </c>
      <c r="P3" s="28" t="s">
        <v>56</v>
      </c>
      <c r="Q3" s="28" t="s">
        <v>55</v>
      </c>
      <c r="R3" s="28" t="s">
        <v>52</v>
      </c>
      <c r="S3" s="28" t="s">
        <v>81</v>
      </c>
      <c r="T3" s="47" t="s">
        <v>82</v>
      </c>
      <c r="U3" s="48" t="s">
        <v>83</v>
      </c>
      <c r="V3" s="48" t="s">
        <v>84</v>
      </c>
      <c r="W3" s="48" t="s">
        <v>85</v>
      </c>
      <c r="X3" s="48" t="s">
        <v>86</v>
      </c>
      <c r="Y3" s="48" t="s">
        <v>87</v>
      </c>
      <c r="Z3" s="48" t="s">
        <v>88</v>
      </c>
      <c r="AA3" s="48" t="s">
        <v>89</v>
      </c>
      <c r="AB3" s="48" t="s">
        <v>90</v>
      </c>
      <c r="AC3" s="48" t="s">
        <v>23</v>
      </c>
      <c r="AD3" s="48" t="s">
        <v>91</v>
      </c>
      <c r="AE3" s="48" t="s">
        <v>92</v>
      </c>
      <c r="AF3" s="48" t="s">
        <v>93</v>
      </c>
      <c r="AG3" s="49" t="s">
        <v>94</v>
      </c>
      <c r="AH3" s="48" t="s">
        <v>95</v>
      </c>
      <c r="AI3" s="48" t="s">
        <v>96</v>
      </c>
    </row>
    <row r="4" spans="1:38">
      <c r="A4" s="12">
        <v>44562</v>
      </c>
      <c r="B4" s="50">
        <f>AVERAGE(IFERROR(AVERAGEIFS('110'!B4:AW4,'110'!B4:AW4,"&lt;&gt;0",'110'!$B$3:$AW$3,$B$3),0),IFERROR(AVERAGEIFS('61'!B4:AW4,'61'!B4:AW4,"&lt;&gt;0",'61'!$B$3:$AW$3,$B$3),0),IFERROR(AVERAGEIFS('62'!B4:AW4,'62'!B4:AW4,"&lt;&gt;0",'62'!$B$3:$AW$3,$B$3),0))</f>
        <v>7.0388888888888888</v>
      </c>
      <c r="C4" s="50"/>
      <c r="D4" s="50"/>
      <c r="E4" s="50"/>
      <c r="F4" s="50"/>
      <c r="G4" s="50"/>
      <c r="H4" s="50"/>
      <c r="I4" s="50"/>
      <c r="J4" s="50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L4" s="50">
        <f>AVERAGE(IFERROR(AVERAGEIFS('[1]110'!B4:AW4,'[1]110'!B4:AW4,"&lt;&gt;0",'[1]110'!$B$3:$AW$3,$B$3),0),IFERROR(AVERAGEIFS('[1]61'!B4:AW4,'[1]61'!B4:AW4,"&lt;&gt;0",'[1]61'!$B$3:$AW$3,$B$3),0),IFERROR(AVERAGEIFS('[1]62'!B4:AW4,'[1]62'!B4:AW4,"&lt;&gt;0",'[1]62'!$B$3:$AW$3,$B$3),0))</f>
        <v>7.0388888888888888</v>
      </c>
    </row>
    <row r="5" spans="1:38">
      <c r="A5" s="12">
        <v>44563</v>
      </c>
      <c r="B5" s="50"/>
      <c r="C5" s="50"/>
      <c r="D5" s="50"/>
      <c r="E5" s="50"/>
      <c r="F5" s="50"/>
      <c r="G5" s="50"/>
      <c r="H5" s="50"/>
      <c r="I5" s="50"/>
      <c r="J5" s="50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8">
      <c r="A6" s="12">
        <v>44564</v>
      </c>
      <c r="B6" s="50"/>
      <c r="C6" s="50"/>
      <c r="D6" s="50"/>
      <c r="E6" s="50"/>
      <c r="F6" s="50"/>
      <c r="G6" s="50"/>
      <c r="H6" s="50"/>
      <c r="I6" s="50"/>
      <c r="J6" s="50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8">
      <c r="A7" s="12">
        <v>44565</v>
      </c>
      <c r="B7" s="50"/>
      <c r="C7" s="50"/>
      <c r="D7" s="50"/>
      <c r="E7" s="50"/>
      <c r="F7" s="50"/>
      <c r="G7" s="50"/>
      <c r="H7" s="50"/>
      <c r="I7" s="50"/>
      <c r="J7" s="50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8">
      <c r="A8" s="12">
        <v>44566</v>
      </c>
      <c r="B8" s="50"/>
      <c r="C8" s="51"/>
      <c r="D8" s="50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8">
      <c r="A9" s="12">
        <v>44567</v>
      </c>
      <c r="B9" s="50"/>
      <c r="C9" s="50"/>
      <c r="D9" s="50"/>
      <c r="E9" s="50"/>
      <c r="F9" s="50"/>
      <c r="G9" s="50"/>
      <c r="H9" s="50"/>
      <c r="I9" s="50"/>
      <c r="J9" s="50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8">
      <c r="A10" s="12">
        <v>44568</v>
      </c>
      <c r="B10" s="50"/>
      <c r="C10" s="50"/>
      <c r="D10" s="50"/>
      <c r="E10" s="50"/>
      <c r="F10" s="50"/>
      <c r="G10" s="50"/>
      <c r="H10" s="50"/>
      <c r="I10" s="50"/>
      <c r="J10" s="5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8">
      <c r="A11" s="12">
        <v>44569</v>
      </c>
      <c r="B11" s="50"/>
      <c r="C11" s="50"/>
      <c r="D11" s="50"/>
      <c r="E11" s="50"/>
      <c r="F11" s="50"/>
      <c r="G11" s="50"/>
      <c r="H11" s="50"/>
      <c r="I11" s="50"/>
      <c r="J11" s="50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47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8">
      <c r="A12" s="12">
        <v>44570</v>
      </c>
      <c r="B12" s="50"/>
      <c r="C12" s="50"/>
      <c r="D12" s="50"/>
      <c r="E12" s="50"/>
      <c r="F12" s="50"/>
      <c r="G12" s="50"/>
      <c r="H12" s="50"/>
      <c r="I12" s="50"/>
      <c r="J12" s="50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47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8">
      <c r="A13" s="12">
        <v>44571</v>
      </c>
      <c r="B13" s="50"/>
      <c r="C13" s="50"/>
      <c r="D13" s="50"/>
      <c r="E13" s="50"/>
      <c r="F13" s="50"/>
      <c r="G13" s="50"/>
      <c r="H13" s="50"/>
      <c r="I13" s="50"/>
      <c r="J13" s="50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47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8">
      <c r="A14" s="12">
        <v>44572</v>
      </c>
      <c r="B14" s="50"/>
      <c r="C14" s="50"/>
      <c r="D14" s="50"/>
      <c r="E14" s="50"/>
      <c r="F14" s="50"/>
      <c r="G14" s="50"/>
      <c r="H14" s="50"/>
      <c r="I14" s="50"/>
      <c r="J14" s="50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47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8">
      <c r="A15" s="12">
        <v>44573</v>
      </c>
      <c r="B15" s="50"/>
      <c r="C15" s="53"/>
      <c r="D15" s="50"/>
      <c r="E15" s="53"/>
      <c r="F15" s="53"/>
      <c r="G15" s="53"/>
      <c r="H15" s="53"/>
      <c r="I15" s="53"/>
      <c r="J15" s="5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47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8">
      <c r="A16" s="12">
        <v>44574</v>
      </c>
      <c r="B16" s="50"/>
      <c r="C16" s="50"/>
      <c r="D16" s="50"/>
      <c r="E16" s="50"/>
      <c r="F16" s="50"/>
      <c r="G16" s="50"/>
      <c r="H16" s="50"/>
      <c r="I16" s="50"/>
      <c r="J16" s="50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47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>
      <c r="A17" s="12">
        <v>44575</v>
      </c>
      <c r="B17" s="50"/>
      <c r="C17" s="50"/>
      <c r="D17" s="50"/>
      <c r="E17" s="50"/>
      <c r="F17" s="50"/>
      <c r="G17" s="50"/>
      <c r="H17" s="50"/>
      <c r="I17" s="50"/>
      <c r="J17" s="50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47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>
      <c r="A18" s="12">
        <v>44576</v>
      </c>
      <c r="B18" s="50"/>
      <c r="C18" s="50"/>
      <c r="D18" s="50"/>
      <c r="E18" s="50"/>
      <c r="F18" s="50"/>
      <c r="G18" s="50"/>
      <c r="H18" s="50"/>
      <c r="I18" s="50"/>
      <c r="J18" s="50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47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>
      <c r="A19" s="12">
        <v>44577</v>
      </c>
      <c r="B19" s="50"/>
      <c r="C19" s="50"/>
      <c r="D19" s="50"/>
      <c r="E19" s="50"/>
      <c r="F19" s="50"/>
      <c r="G19" s="50"/>
      <c r="H19" s="50"/>
      <c r="I19" s="50"/>
      <c r="J19" s="50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47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>
      <c r="A20" s="12">
        <v>44578</v>
      </c>
      <c r="B20" s="50"/>
      <c r="C20" s="50"/>
      <c r="D20" s="50"/>
      <c r="E20" s="50"/>
      <c r="F20" s="50"/>
      <c r="G20" s="50"/>
      <c r="H20" s="50"/>
      <c r="I20" s="50"/>
      <c r="J20" s="50"/>
      <c r="K20" s="13"/>
      <c r="L20" s="54"/>
      <c r="M20" s="13"/>
      <c r="N20" s="13"/>
      <c r="O20" s="13"/>
      <c r="P20" s="13"/>
      <c r="Q20" s="13"/>
      <c r="R20" s="13"/>
      <c r="S20" s="13"/>
      <c r="T20" s="13"/>
      <c r="U20" s="47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>
      <c r="A21" s="12">
        <v>44579</v>
      </c>
      <c r="B21" s="50"/>
      <c r="C21" s="50"/>
      <c r="D21" s="50"/>
      <c r="E21" s="50"/>
      <c r="F21" s="50"/>
      <c r="G21" s="50"/>
      <c r="H21" s="50"/>
      <c r="I21" s="50"/>
      <c r="J21" s="50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47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>
      <c r="A22" s="12">
        <v>44580</v>
      </c>
      <c r="B22" s="50"/>
      <c r="C22" s="50"/>
      <c r="D22" s="50"/>
      <c r="E22" s="50"/>
      <c r="F22" s="55"/>
      <c r="G22" s="50"/>
      <c r="H22" s="50"/>
      <c r="I22" s="50"/>
      <c r="J22" s="50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47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>
      <c r="A23" s="12">
        <v>44581</v>
      </c>
      <c r="B23" s="50"/>
      <c r="C23" s="50"/>
      <c r="D23" s="50"/>
      <c r="E23" s="50"/>
      <c r="F23" s="50"/>
      <c r="G23" s="50"/>
      <c r="H23" s="50"/>
      <c r="I23" s="50"/>
      <c r="J23" s="50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47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>
      <c r="A24" s="12">
        <v>44582</v>
      </c>
      <c r="B24" s="50"/>
      <c r="C24" s="50"/>
      <c r="D24" s="50"/>
      <c r="E24" s="50"/>
      <c r="F24" s="55"/>
      <c r="G24" s="50"/>
      <c r="H24" s="50"/>
      <c r="I24" s="50"/>
      <c r="J24" s="50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56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>
      <c r="A25" s="12">
        <v>44583</v>
      </c>
      <c r="B25" s="50"/>
      <c r="C25" s="50"/>
      <c r="D25" s="50"/>
      <c r="E25" s="50"/>
      <c r="F25" s="50"/>
      <c r="G25" s="50"/>
      <c r="H25" s="50"/>
      <c r="I25" s="50"/>
      <c r="J25" s="50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47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>
      <c r="A26" s="12">
        <v>44584</v>
      </c>
      <c r="B26" s="50"/>
      <c r="C26" s="50"/>
      <c r="D26" s="50"/>
      <c r="E26" s="50"/>
      <c r="F26" s="55"/>
      <c r="G26" s="50"/>
      <c r="H26" s="50"/>
      <c r="I26" s="50"/>
      <c r="J26" s="50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47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>
      <c r="A27" s="12">
        <v>44585</v>
      </c>
      <c r="B27" s="50"/>
      <c r="C27" s="50"/>
      <c r="D27" s="50"/>
      <c r="E27" s="50"/>
      <c r="F27" s="50"/>
      <c r="G27" s="50"/>
      <c r="H27" s="50"/>
      <c r="I27" s="50"/>
      <c r="J27" s="5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47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>
      <c r="A28" s="12">
        <v>44586</v>
      </c>
      <c r="B28" s="50"/>
      <c r="C28" s="50"/>
      <c r="D28" s="50"/>
      <c r="E28" s="50"/>
      <c r="F28" s="50"/>
      <c r="G28" s="50"/>
      <c r="H28" s="50"/>
      <c r="I28" s="50"/>
      <c r="J28" s="50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>
      <c r="A29" s="12">
        <v>44587</v>
      </c>
      <c r="B29" s="50"/>
      <c r="C29" s="50"/>
      <c r="D29" s="50"/>
      <c r="E29" s="50"/>
      <c r="F29" s="50"/>
      <c r="G29" s="50"/>
      <c r="H29" s="50"/>
      <c r="I29" s="50"/>
      <c r="J29" s="5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>
      <c r="A30" s="12">
        <v>44588</v>
      </c>
      <c r="B30" s="50"/>
      <c r="C30" s="50"/>
      <c r="D30" s="50"/>
      <c r="E30" s="50"/>
      <c r="F30" s="50"/>
      <c r="G30" s="50"/>
      <c r="H30" s="50"/>
      <c r="I30" s="50"/>
      <c r="J30" s="50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>
      <c r="A31" s="12">
        <v>44589</v>
      </c>
      <c r="B31" s="50"/>
      <c r="C31" s="50"/>
      <c r="D31" s="50"/>
      <c r="E31" s="50"/>
      <c r="F31" s="50"/>
      <c r="G31" s="50"/>
      <c r="H31" s="50"/>
      <c r="I31" s="50"/>
      <c r="J31" s="50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>
      <c r="A32" s="12">
        <v>44590</v>
      </c>
      <c r="B32" s="50"/>
      <c r="C32" s="50"/>
      <c r="D32" s="50"/>
      <c r="E32" s="50"/>
      <c r="F32" s="50"/>
      <c r="G32" s="50"/>
      <c r="H32" s="50"/>
      <c r="I32" s="50"/>
      <c r="J32" s="50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>
      <c r="A33" s="12">
        <v>44591</v>
      </c>
      <c r="B33" s="50"/>
      <c r="C33" s="50"/>
      <c r="D33" s="50"/>
      <c r="E33" s="50"/>
      <c r="F33" s="50"/>
      <c r="G33" s="50"/>
      <c r="H33" s="50"/>
      <c r="I33" s="50"/>
      <c r="J33" s="50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>
      <c r="A34" s="12">
        <v>44592</v>
      </c>
      <c r="B34" s="50"/>
      <c r="C34" s="50"/>
      <c r="D34" s="50"/>
      <c r="E34" s="50"/>
      <c r="F34" s="50"/>
      <c r="G34" s="50"/>
      <c r="H34" s="50"/>
      <c r="I34" s="50"/>
      <c r="J34" s="50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>
      <c r="A35" s="12">
        <v>44593</v>
      </c>
      <c r="B35" s="50"/>
      <c r="C35" s="50"/>
      <c r="D35" s="50"/>
      <c r="E35" s="50"/>
      <c r="F35" s="50"/>
      <c r="G35" s="50"/>
      <c r="H35" s="50"/>
      <c r="I35" s="50"/>
      <c r="J35" s="50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>
      <c r="A36" s="12">
        <v>44594</v>
      </c>
      <c r="B36" s="50"/>
      <c r="C36" s="50"/>
      <c r="D36" s="50"/>
      <c r="E36" s="50"/>
      <c r="F36" s="50"/>
      <c r="G36" s="50"/>
      <c r="H36" s="50"/>
      <c r="I36" s="50"/>
      <c r="J36" s="5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>
      <c r="A37" s="12">
        <v>44595</v>
      </c>
      <c r="B37" s="50"/>
      <c r="C37" s="50"/>
      <c r="D37" s="50"/>
      <c r="E37" s="50"/>
      <c r="F37" s="50"/>
      <c r="G37" s="50"/>
      <c r="H37" s="50"/>
      <c r="I37" s="50"/>
      <c r="J37" s="50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>
      <c r="A38" s="12">
        <v>44596</v>
      </c>
      <c r="B38" s="50"/>
      <c r="C38" s="50"/>
      <c r="D38" s="50"/>
      <c r="E38" s="50"/>
      <c r="F38" s="50"/>
      <c r="G38" s="50"/>
      <c r="H38" s="50"/>
      <c r="I38" s="50"/>
      <c r="J38" s="50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>
      <c r="A39" s="12">
        <v>44597</v>
      </c>
      <c r="B39" s="50"/>
      <c r="C39" s="50"/>
      <c r="D39" s="50"/>
      <c r="E39" s="50"/>
      <c r="F39" s="50"/>
      <c r="G39" s="50"/>
      <c r="H39" s="50"/>
      <c r="I39" s="50"/>
      <c r="J39" s="50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>
      <c r="A40" s="12">
        <v>44598</v>
      </c>
      <c r="B40" s="50"/>
      <c r="C40" s="50"/>
      <c r="D40" s="50"/>
      <c r="E40" s="50"/>
      <c r="F40" s="50"/>
      <c r="G40" s="50"/>
      <c r="H40" s="50"/>
      <c r="I40" s="50"/>
      <c r="J40" s="50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>
      <c r="A41" s="12">
        <v>44599</v>
      </c>
      <c r="B41" s="50"/>
      <c r="C41" s="50"/>
      <c r="D41" s="50"/>
      <c r="E41" s="50"/>
      <c r="F41" s="50"/>
      <c r="G41" s="50"/>
      <c r="H41" s="50"/>
      <c r="I41" s="50"/>
      <c r="J41" s="50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>
      <c r="A42" s="12">
        <v>44600</v>
      </c>
      <c r="B42" s="50"/>
      <c r="C42" s="50"/>
      <c r="D42" s="50"/>
      <c r="E42" s="50"/>
      <c r="F42" s="50"/>
      <c r="G42" s="50"/>
      <c r="H42" s="50"/>
      <c r="I42" s="50"/>
      <c r="J42" s="50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>
      <c r="A43" s="12">
        <v>44601</v>
      </c>
      <c r="B43" s="50"/>
      <c r="C43" s="50"/>
      <c r="D43" s="50"/>
      <c r="E43" s="50"/>
      <c r="F43" s="50"/>
      <c r="G43" s="50"/>
      <c r="H43" s="50"/>
      <c r="I43" s="50"/>
      <c r="J43" s="50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>
      <c r="A44" s="12">
        <v>44602</v>
      </c>
      <c r="B44" s="50"/>
      <c r="C44" s="50"/>
      <c r="D44" s="50"/>
      <c r="E44" s="50"/>
      <c r="F44" s="50"/>
      <c r="G44" s="50"/>
      <c r="H44" s="50"/>
      <c r="I44" s="50"/>
      <c r="J44" s="50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>
      <c r="A45" s="12">
        <v>44603</v>
      </c>
      <c r="B45" s="50"/>
      <c r="C45" s="50"/>
      <c r="D45" s="50"/>
      <c r="E45" s="50"/>
      <c r="F45" s="50"/>
      <c r="G45" s="50"/>
      <c r="H45" s="50"/>
      <c r="I45" s="50"/>
      <c r="J45" s="50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>
      <c r="A46" s="12">
        <v>44604</v>
      </c>
      <c r="B46" s="50"/>
      <c r="C46" s="50"/>
      <c r="D46" s="50"/>
      <c r="E46" s="50"/>
      <c r="F46" s="50"/>
      <c r="G46" s="50"/>
      <c r="H46" s="50"/>
      <c r="I46" s="50"/>
      <c r="J46" s="50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>
      <c r="A47" s="12">
        <v>44605</v>
      </c>
      <c r="B47" s="50"/>
      <c r="C47" s="50"/>
      <c r="D47" s="50"/>
      <c r="E47" s="50"/>
      <c r="F47" s="50"/>
      <c r="G47" s="50"/>
      <c r="H47" s="50"/>
      <c r="I47" s="50"/>
      <c r="J47" s="50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>
      <c r="A48" s="12">
        <v>44606</v>
      </c>
      <c r="B48" s="50"/>
      <c r="C48" s="50"/>
      <c r="D48" s="50"/>
      <c r="E48" s="50"/>
      <c r="F48" s="50"/>
      <c r="G48" s="50"/>
      <c r="H48" s="50"/>
      <c r="I48" s="50"/>
      <c r="J48" s="50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>
      <c r="A49" s="12">
        <v>44607</v>
      </c>
      <c r="B49" s="50"/>
      <c r="C49" s="50"/>
      <c r="D49" s="50"/>
      <c r="E49" s="50"/>
      <c r="F49" s="50"/>
      <c r="G49" s="50"/>
      <c r="H49" s="50"/>
      <c r="I49" s="50"/>
      <c r="J49" s="50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>
      <c r="A50" s="12">
        <v>44608</v>
      </c>
      <c r="B50" s="50"/>
      <c r="C50" s="50"/>
      <c r="D50" s="50"/>
      <c r="E50" s="50"/>
      <c r="F50" s="50"/>
      <c r="G50" s="50"/>
      <c r="H50" s="50"/>
      <c r="I50" s="50"/>
      <c r="J50" s="50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>
      <c r="A51" s="12">
        <v>44609</v>
      </c>
      <c r="B51" s="50"/>
      <c r="C51" s="50"/>
      <c r="D51" s="50"/>
      <c r="E51" s="50"/>
      <c r="F51" s="50"/>
      <c r="G51" s="50"/>
      <c r="H51" s="50"/>
      <c r="I51" s="50"/>
      <c r="J51" s="50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>
      <c r="A52" s="12">
        <v>44610</v>
      </c>
      <c r="B52" s="50"/>
      <c r="C52" s="50"/>
      <c r="D52" s="50"/>
      <c r="E52" s="50"/>
      <c r="F52" s="50"/>
      <c r="G52" s="50"/>
      <c r="H52" s="50"/>
      <c r="I52" s="50"/>
      <c r="J52" s="50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>
      <c r="A53" s="12">
        <v>44611</v>
      </c>
      <c r="B53" s="50"/>
      <c r="C53" s="50"/>
      <c r="D53" s="50"/>
      <c r="E53" s="50"/>
      <c r="F53" s="50"/>
      <c r="G53" s="50"/>
      <c r="H53" s="50"/>
      <c r="I53" s="50"/>
      <c r="J53" s="50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>
      <c r="A54" s="12">
        <v>44612</v>
      </c>
      <c r="B54" s="50"/>
      <c r="C54" s="50"/>
      <c r="D54" s="50"/>
      <c r="E54" s="50"/>
      <c r="F54" s="50"/>
      <c r="G54" s="50"/>
      <c r="H54" s="50"/>
      <c r="I54" s="50"/>
      <c r="J54" s="5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>
      <c r="A55" s="12">
        <v>44613</v>
      </c>
      <c r="B55" s="50"/>
      <c r="C55" s="50"/>
      <c r="D55" s="50"/>
      <c r="E55" s="50"/>
      <c r="F55" s="50"/>
      <c r="G55" s="50"/>
      <c r="H55" s="50"/>
      <c r="I55" s="50"/>
      <c r="J55" s="5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>
      <c r="A56" s="12">
        <v>44614</v>
      </c>
      <c r="B56" s="50"/>
      <c r="C56" s="50"/>
      <c r="D56" s="50"/>
      <c r="E56" s="50"/>
      <c r="F56" s="50"/>
      <c r="G56" s="50"/>
      <c r="H56" s="50"/>
      <c r="I56" s="50"/>
      <c r="J56" s="50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>
      <c r="A57" s="12">
        <v>44615</v>
      </c>
      <c r="B57" s="50"/>
      <c r="C57" s="50"/>
      <c r="D57" s="50"/>
      <c r="E57" s="50"/>
      <c r="F57" s="50"/>
      <c r="G57" s="50"/>
      <c r="H57" s="50"/>
      <c r="I57" s="50"/>
      <c r="J57" s="50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>
      <c r="A58" s="12">
        <v>44616</v>
      </c>
      <c r="B58" s="50"/>
      <c r="C58" s="50"/>
      <c r="D58" s="50"/>
      <c r="E58" s="50"/>
      <c r="F58" s="50"/>
      <c r="G58" s="50"/>
      <c r="H58" s="50"/>
      <c r="I58" s="50"/>
      <c r="J58" s="5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>
      <c r="A59" s="12">
        <v>44617</v>
      </c>
      <c r="B59" s="50"/>
      <c r="C59" s="50"/>
      <c r="D59" s="50"/>
      <c r="E59" s="50"/>
      <c r="F59" s="50"/>
      <c r="G59" s="50"/>
      <c r="H59" s="50"/>
      <c r="I59" s="50"/>
      <c r="J59" s="50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>
      <c r="A60" s="12">
        <v>44618</v>
      </c>
      <c r="B60" s="50"/>
      <c r="C60" s="50"/>
      <c r="D60" s="50"/>
      <c r="E60" s="50"/>
      <c r="F60" s="50"/>
      <c r="G60" s="50"/>
      <c r="H60" s="50"/>
      <c r="I60" s="50"/>
      <c r="J60" s="50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>
      <c r="A61" s="12">
        <v>44619</v>
      </c>
      <c r="B61" s="50"/>
      <c r="C61" s="50"/>
      <c r="D61" s="50"/>
      <c r="E61" s="50"/>
      <c r="F61" s="50"/>
      <c r="G61" s="50"/>
      <c r="H61" s="50"/>
      <c r="I61" s="50"/>
      <c r="J61" s="50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>
      <c r="A62" s="12">
        <v>44620</v>
      </c>
      <c r="B62" s="50"/>
      <c r="C62" s="50"/>
      <c r="D62" s="50"/>
      <c r="E62" s="50"/>
      <c r="F62" s="50"/>
      <c r="G62" s="50"/>
      <c r="H62" s="50"/>
      <c r="I62" s="50"/>
      <c r="J62" s="50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>
      <c r="A63" s="12" t="s">
        <v>31</v>
      </c>
      <c r="B63" s="50"/>
      <c r="C63" s="50"/>
      <c r="D63" s="50"/>
      <c r="E63" s="50"/>
      <c r="F63" s="50"/>
      <c r="G63" s="50"/>
      <c r="H63" s="50"/>
      <c r="I63" s="50"/>
      <c r="J63" s="50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>
      <c r="A64" s="12">
        <v>44621</v>
      </c>
      <c r="B64" s="50"/>
      <c r="C64" s="50"/>
      <c r="D64" s="50"/>
      <c r="E64" s="50"/>
      <c r="F64" s="50"/>
      <c r="G64" s="50"/>
      <c r="H64" s="50"/>
      <c r="I64" s="50"/>
      <c r="J64" s="50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>
      <c r="A65" s="12">
        <v>44622</v>
      </c>
      <c r="B65" s="50"/>
      <c r="C65" s="50"/>
      <c r="D65" s="50"/>
      <c r="E65" s="50"/>
      <c r="F65" s="50"/>
      <c r="G65" s="50"/>
      <c r="H65" s="50"/>
      <c r="I65" s="50"/>
      <c r="J65" s="50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>
      <c r="A66" s="12">
        <v>44623</v>
      </c>
      <c r="B66" s="50"/>
      <c r="C66" s="50"/>
      <c r="D66" s="50"/>
      <c r="E66" s="50"/>
      <c r="F66" s="50"/>
      <c r="G66" s="50"/>
      <c r="H66" s="50"/>
      <c r="I66" s="50"/>
      <c r="J66" s="50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>
      <c r="A67" s="12">
        <v>44624</v>
      </c>
      <c r="B67" s="50"/>
      <c r="C67" s="50"/>
      <c r="D67" s="50"/>
      <c r="E67" s="50"/>
      <c r="F67" s="50"/>
      <c r="G67" s="50"/>
      <c r="H67" s="50"/>
      <c r="I67" s="50"/>
      <c r="J67" s="50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>
      <c r="A68" s="12">
        <v>44625</v>
      </c>
      <c r="B68" s="50"/>
      <c r="C68" s="50"/>
      <c r="D68" s="50"/>
      <c r="E68" s="50"/>
      <c r="F68" s="50"/>
      <c r="G68" s="50"/>
      <c r="H68" s="50"/>
      <c r="I68" s="50"/>
      <c r="J68" s="50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>
      <c r="A69" s="12">
        <v>44626</v>
      </c>
      <c r="B69" s="50"/>
      <c r="C69" s="50"/>
      <c r="D69" s="50"/>
      <c r="E69" s="50"/>
      <c r="F69" s="50"/>
      <c r="G69" s="50"/>
      <c r="H69" s="50"/>
      <c r="I69" s="50"/>
      <c r="J69" s="50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>
      <c r="A70" s="12">
        <v>44627</v>
      </c>
      <c r="B70" s="50"/>
      <c r="C70" s="50"/>
      <c r="D70" s="50"/>
      <c r="E70" s="50"/>
      <c r="F70" s="50"/>
      <c r="G70" s="50"/>
      <c r="H70" s="50"/>
      <c r="I70" s="50"/>
      <c r="J70" s="50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>
      <c r="A71" s="12">
        <v>44628</v>
      </c>
      <c r="B71" s="50"/>
      <c r="C71" s="50"/>
      <c r="D71" s="50"/>
      <c r="E71" s="50"/>
      <c r="F71" s="50"/>
      <c r="G71" s="50"/>
      <c r="H71" s="50"/>
      <c r="I71" s="50"/>
      <c r="J71" s="50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>
      <c r="A72" s="12">
        <v>44629</v>
      </c>
      <c r="B72" s="50"/>
      <c r="C72" s="50"/>
      <c r="D72" s="50"/>
      <c r="E72" s="50"/>
      <c r="F72" s="50"/>
      <c r="G72" s="50"/>
      <c r="H72" s="50"/>
      <c r="I72" s="50"/>
      <c r="J72" s="50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>
      <c r="A73" s="12">
        <v>44630</v>
      </c>
      <c r="B73" s="50"/>
      <c r="C73" s="50"/>
      <c r="D73" s="50"/>
      <c r="E73" s="50"/>
      <c r="F73" s="50"/>
      <c r="G73" s="50"/>
      <c r="H73" s="50"/>
      <c r="I73" s="50"/>
      <c r="J73" s="50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>
      <c r="A74" s="12">
        <v>44631</v>
      </c>
      <c r="B74" s="50"/>
      <c r="C74" s="50"/>
      <c r="D74" s="50"/>
      <c r="E74" s="50"/>
      <c r="F74" s="50"/>
      <c r="G74" s="50"/>
      <c r="H74" s="50"/>
      <c r="I74" s="50"/>
      <c r="J74" s="50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>
      <c r="A75" s="12">
        <v>44632</v>
      </c>
      <c r="B75" s="50"/>
      <c r="C75" s="50"/>
      <c r="D75" s="50"/>
      <c r="E75" s="50"/>
      <c r="F75" s="50"/>
      <c r="G75" s="50"/>
      <c r="H75" s="50"/>
      <c r="I75" s="50"/>
      <c r="J75" s="50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>
      <c r="A76" s="12">
        <v>44633</v>
      </c>
      <c r="B76" s="50"/>
      <c r="C76" s="50"/>
      <c r="D76" s="50"/>
      <c r="E76" s="50"/>
      <c r="F76" s="50"/>
      <c r="G76" s="50"/>
      <c r="H76" s="50"/>
      <c r="I76" s="50"/>
      <c r="J76" s="50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>
      <c r="A77" s="12">
        <v>44634</v>
      </c>
      <c r="B77" s="50"/>
      <c r="C77" s="50"/>
      <c r="D77" s="50"/>
      <c r="E77" s="50"/>
      <c r="F77" s="50"/>
      <c r="G77" s="50"/>
      <c r="H77" s="50"/>
      <c r="I77" s="50"/>
      <c r="J77" s="50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>
      <c r="A78" s="12">
        <v>44635</v>
      </c>
      <c r="B78" s="50"/>
      <c r="C78" s="50"/>
      <c r="D78" s="50"/>
      <c r="E78" s="50"/>
      <c r="F78" s="50"/>
      <c r="G78" s="50"/>
      <c r="H78" s="50"/>
      <c r="I78" s="50"/>
      <c r="J78" s="50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>
      <c r="A79" s="12">
        <v>44636</v>
      </c>
      <c r="B79" s="50"/>
      <c r="C79" s="50"/>
      <c r="D79" s="50"/>
      <c r="E79" s="50"/>
      <c r="F79" s="50"/>
      <c r="G79" s="50"/>
      <c r="H79" s="50"/>
      <c r="I79" s="50"/>
      <c r="J79" s="50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>
      <c r="A80" s="12">
        <v>44637</v>
      </c>
      <c r="B80" s="50"/>
      <c r="C80" s="50"/>
      <c r="D80" s="50"/>
      <c r="E80" s="50"/>
      <c r="F80" s="50"/>
      <c r="G80" s="50"/>
      <c r="H80" s="50"/>
      <c r="I80" s="50"/>
      <c r="J80" s="50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>
      <c r="A81" s="12">
        <v>44638</v>
      </c>
      <c r="B81" s="50"/>
      <c r="C81" s="50"/>
      <c r="D81" s="50"/>
      <c r="E81" s="50"/>
      <c r="F81" s="50"/>
      <c r="G81" s="50"/>
      <c r="H81" s="50"/>
      <c r="I81" s="50"/>
      <c r="J81" s="50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>
      <c r="A82" s="12">
        <v>44639</v>
      </c>
      <c r="B82" s="50"/>
      <c r="C82" s="50"/>
      <c r="D82" s="50"/>
      <c r="E82" s="50"/>
      <c r="F82" s="50"/>
      <c r="G82" s="50"/>
      <c r="H82" s="50"/>
      <c r="I82" s="50"/>
      <c r="J82" s="50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>
      <c r="A83" s="12">
        <v>44640</v>
      </c>
      <c r="B83" s="50"/>
      <c r="C83" s="50"/>
      <c r="D83" s="50"/>
      <c r="E83" s="50"/>
      <c r="F83" s="50"/>
      <c r="G83" s="50"/>
      <c r="H83" s="50"/>
      <c r="I83" s="50"/>
      <c r="J83" s="50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>
      <c r="A84" s="12">
        <v>44641</v>
      </c>
      <c r="B84" s="50"/>
      <c r="C84" s="50"/>
      <c r="D84" s="50"/>
      <c r="E84" s="50"/>
      <c r="F84" s="50"/>
      <c r="G84" s="50"/>
      <c r="H84" s="50"/>
      <c r="I84" s="50"/>
      <c r="J84" s="50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>
      <c r="A85" s="12">
        <v>44642</v>
      </c>
      <c r="B85" s="50"/>
      <c r="C85" s="50"/>
      <c r="D85" s="50"/>
      <c r="E85" s="50"/>
      <c r="F85" s="50"/>
      <c r="G85" s="50"/>
      <c r="H85" s="50"/>
      <c r="I85" s="50"/>
      <c r="J85" s="50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>
      <c r="A86" s="12">
        <v>44643</v>
      </c>
      <c r="B86" s="50"/>
      <c r="C86" s="50"/>
      <c r="D86" s="50"/>
      <c r="E86" s="50"/>
      <c r="F86" s="50"/>
      <c r="G86" s="50"/>
      <c r="H86" s="50"/>
      <c r="I86" s="50"/>
      <c r="J86" s="50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>
      <c r="A87" s="12">
        <v>44644</v>
      </c>
      <c r="B87" s="50"/>
      <c r="C87" s="50"/>
      <c r="D87" s="50"/>
      <c r="E87" s="50"/>
      <c r="F87" s="50"/>
      <c r="G87" s="50"/>
      <c r="H87" s="50"/>
      <c r="I87" s="50"/>
      <c r="J87" s="50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>
      <c r="A88" s="12">
        <v>44645</v>
      </c>
      <c r="B88" s="50"/>
      <c r="C88" s="50"/>
      <c r="D88" s="50"/>
      <c r="E88" s="50"/>
      <c r="F88" s="50"/>
      <c r="G88" s="50"/>
      <c r="H88" s="50"/>
      <c r="I88" s="50"/>
      <c r="J88" s="50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>
      <c r="A89" s="12">
        <v>44646</v>
      </c>
      <c r="B89" s="50"/>
      <c r="C89" s="50"/>
      <c r="D89" s="50"/>
      <c r="E89" s="50"/>
      <c r="F89" s="50"/>
      <c r="G89" s="50"/>
      <c r="H89" s="50"/>
      <c r="I89" s="50"/>
      <c r="J89" s="50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>
      <c r="A90" s="12">
        <v>44647</v>
      </c>
      <c r="B90" s="50"/>
      <c r="C90" s="50"/>
      <c r="D90" s="50"/>
      <c r="E90" s="50"/>
      <c r="F90" s="50"/>
      <c r="G90" s="50"/>
      <c r="H90" s="50"/>
      <c r="I90" s="50"/>
      <c r="J90" s="50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>
      <c r="A91" s="12">
        <v>44648</v>
      </c>
      <c r="B91" s="50"/>
      <c r="C91" s="50"/>
      <c r="D91" s="50"/>
      <c r="E91" s="50"/>
      <c r="F91" s="50"/>
      <c r="G91" s="50"/>
      <c r="H91" s="50"/>
      <c r="I91" s="50"/>
      <c r="J91" s="50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>
      <c r="A92" s="12">
        <v>44649</v>
      </c>
      <c r="B92" s="50"/>
      <c r="C92" s="50"/>
      <c r="D92" s="50"/>
      <c r="E92" s="50"/>
      <c r="F92" s="50"/>
      <c r="G92" s="50"/>
      <c r="H92" s="50"/>
      <c r="I92" s="50"/>
      <c r="J92" s="50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>
      <c r="A93" s="12">
        <v>44650</v>
      </c>
      <c r="B93" s="50"/>
      <c r="C93" s="50"/>
      <c r="D93" s="50"/>
      <c r="E93" s="50"/>
      <c r="F93" s="50"/>
      <c r="G93" s="50"/>
      <c r="H93" s="50"/>
      <c r="I93" s="50"/>
      <c r="J93" s="50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>
      <c r="A94" s="12">
        <v>44651</v>
      </c>
      <c r="B94" s="50"/>
      <c r="C94" s="50"/>
      <c r="D94" s="50"/>
      <c r="E94" s="50"/>
      <c r="F94" s="50"/>
      <c r="G94" s="50"/>
      <c r="H94" s="50"/>
      <c r="I94" s="50"/>
      <c r="J94" s="50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>
      <c r="A95" s="12">
        <v>44652</v>
      </c>
      <c r="B95" s="50"/>
      <c r="C95" s="50"/>
      <c r="D95" s="50"/>
      <c r="E95" s="50"/>
      <c r="F95" s="50"/>
      <c r="G95" s="50"/>
      <c r="H95" s="50"/>
      <c r="I95" s="50"/>
      <c r="J95" s="50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>
      <c r="A96" s="12">
        <v>44653</v>
      </c>
      <c r="B96" s="50"/>
      <c r="C96" s="50"/>
      <c r="D96" s="50"/>
      <c r="E96" s="50"/>
      <c r="F96" s="50"/>
      <c r="G96" s="50"/>
      <c r="H96" s="50"/>
      <c r="I96" s="50"/>
      <c r="J96" s="50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>
      <c r="A97" s="12">
        <v>44654</v>
      </c>
      <c r="B97" s="50"/>
      <c r="C97" s="50"/>
      <c r="D97" s="50"/>
      <c r="E97" s="50"/>
      <c r="F97" s="50"/>
      <c r="G97" s="50"/>
      <c r="H97" s="50"/>
      <c r="I97" s="50"/>
      <c r="J97" s="50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>
      <c r="A98" s="12">
        <v>44655</v>
      </c>
      <c r="B98" s="50"/>
      <c r="C98" s="50"/>
      <c r="D98" s="50"/>
      <c r="E98" s="50"/>
      <c r="F98" s="50"/>
      <c r="G98" s="50"/>
      <c r="H98" s="50"/>
      <c r="I98" s="50"/>
      <c r="J98" s="50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>
      <c r="A99" s="12">
        <v>44656</v>
      </c>
      <c r="B99" s="50"/>
      <c r="C99" s="50"/>
      <c r="D99" s="50"/>
      <c r="E99" s="50"/>
      <c r="F99" s="50"/>
      <c r="G99" s="50"/>
      <c r="H99" s="50"/>
      <c r="I99" s="50"/>
      <c r="J99" s="50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>
      <c r="A100" s="12">
        <v>44657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>
      <c r="A101" s="12">
        <v>44658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>
      <c r="A102" s="12">
        <v>44659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>
      <c r="A103" s="12">
        <v>44660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:35">
      <c r="A104" s="12">
        <v>44661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:35">
      <c r="A105" s="12">
        <v>44662</v>
      </c>
      <c r="B105" s="50"/>
      <c r="C105" s="50"/>
      <c r="D105" s="50"/>
      <c r="E105" s="50"/>
      <c r="F105" s="50"/>
      <c r="G105" s="50"/>
      <c r="H105" s="50"/>
      <c r="I105" s="50"/>
      <c r="J105" s="50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:35">
      <c r="A106" s="12">
        <v>44663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:35">
      <c r="A107" s="12">
        <v>44664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:35">
      <c r="A108" s="12">
        <v>44665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:35">
      <c r="A109" s="12">
        <v>44666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:35">
      <c r="A110" s="12">
        <v>44667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:35">
      <c r="A111" s="12">
        <v>44668</v>
      </c>
      <c r="B111" s="50"/>
      <c r="C111" s="50"/>
      <c r="D111" s="50"/>
      <c r="E111" s="50"/>
      <c r="F111" s="50"/>
      <c r="G111" s="50"/>
      <c r="H111" s="50"/>
      <c r="I111" s="50"/>
      <c r="J111" s="50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:35">
      <c r="A112" s="12">
        <v>44669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:35">
      <c r="A113" s="12">
        <v>44670</v>
      </c>
      <c r="B113" s="50"/>
      <c r="C113" s="50"/>
      <c r="D113" s="50"/>
      <c r="E113" s="50"/>
      <c r="F113" s="50"/>
      <c r="G113" s="50"/>
      <c r="H113" s="50"/>
      <c r="I113" s="50"/>
      <c r="J113" s="50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:35">
      <c r="A114" s="12">
        <v>44671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:35">
      <c r="A115" s="12">
        <v>44672</v>
      </c>
      <c r="B115" s="50"/>
      <c r="C115" s="50"/>
      <c r="D115" s="50"/>
      <c r="E115" s="50"/>
      <c r="F115" s="50"/>
      <c r="G115" s="50"/>
      <c r="H115" s="50"/>
      <c r="I115" s="50"/>
      <c r="J115" s="50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:35">
      <c r="A116" s="12">
        <v>44673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5">
      <c r="A117" s="12">
        <v>44674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:35">
      <c r="A118" s="12">
        <v>44675</v>
      </c>
      <c r="B118" s="50"/>
      <c r="C118" s="50"/>
      <c r="D118" s="50"/>
      <c r="E118" s="50"/>
      <c r="F118" s="50"/>
      <c r="G118" s="50"/>
      <c r="H118" s="50"/>
      <c r="I118" s="50"/>
      <c r="J118" s="50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:35">
      <c r="A119" s="12">
        <v>44676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:35">
      <c r="A120" s="12">
        <v>44677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:35">
      <c r="A121" s="12">
        <v>44678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:35">
      <c r="A122" s="12">
        <v>44679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:35">
      <c r="A123" s="12">
        <v>44680</v>
      </c>
      <c r="B123" s="50"/>
      <c r="C123" s="50"/>
      <c r="D123" s="50"/>
      <c r="E123" s="50"/>
      <c r="F123" s="50"/>
      <c r="G123" s="50"/>
      <c r="H123" s="50"/>
      <c r="I123" s="50"/>
      <c r="J123" s="50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:35">
      <c r="A124" s="12">
        <v>44681</v>
      </c>
      <c r="B124" s="50"/>
      <c r="C124" s="50"/>
      <c r="D124" s="50"/>
      <c r="E124" s="50"/>
      <c r="F124" s="50"/>
      <c r="G124" s="50"/>
      <c r="H124" s="50"/>
      <c r="I124" s="50"/>
      <c r="J124" s="50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:35">
      <c r="A125" s="12">
        <v>44682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:35">
      <c r="A126" s="12">
        <v>44683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:35">
      <c r="A127" s="12">
        <v>44684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:35">
      <c r="A128" s="12">
        <v>44685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:35">
      <c r="A129" s="12">
        <v>44686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:35">
      <c r="A130" s="12">
        <v>44687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:35">
      <c r="A131" s="12">
        <v>44688</v>
      </c>
      <c r="B131" s="50"/>
      <c r="C131" s="50"/>
      <c r="D131" s="50"/>
      <c r="E131" s="50"/>
      <c r="F131" s="50"/>
      <c r="G131" s="50"/>
      <c r="H131" s="50"/>
      <c r="I131" s="50"/>
      <c r="J131" s="50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:35">
      <c r="A132" s="12">
        <v>44689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:35">
      <c r="A133" s="12">
        <v>44690</v>
      </c>
      <c r="B133" s="50"/>
      <c r="C133" s="50"/>
      <c r="D133" s="50"/>
      <c r="E133" s="50"/>
      <c r="F133" s="50"/>
      <c r="G133" s="50"/>
      <c r="H133" s="50"/>
      <c r="I133" s="50"/>
      <c r="J133" s="50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:35">
      <c r="A134" s="12">
        <v>44691</v>
      </c>
      <c r="B134" s="13"/>
      <c r="C134" s="13"/>
      <c r="D134" s="50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:35">
      <c r="A135" s="12">
        <v>44692</v>
      </c>
      <c r="B135" s="13"/>
      <c r="C135" s="13"/>
      <c r="D135" s="50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:35">
      <c r="A136" s="12">
        <v>44693</v>
      </c>
      <c r="B136" s="13"/>
      <c r="C136" s="13"/>
      <c r="D136" s="50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:35">
      <c r="A137" s="12">
        <v>44694</v>
      </c>
      <c r="B137" s="13"/>
      <c r="C137" s="13"/>
      <c r="D137" s="50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:35">
      <c r="A138" s="12">
        <v>44695</v>
      </c>
      <c r="B138" s="13"/>
      <c r="C138" s="13"/>
      <c r="D138" s="50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:35">
      <c r="A139" s="12">
        <v>44696</v>
      </c>
      <c r="B139" s="13"/>
      <c r="C139" s="13"/>
      <c r="D139" s="50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:35">
      <c r="A140" s="12">
        <v>44697</v>
      </c>
      <c r="B140" s="13"/>
      <c r="C140" s="13"/>
      <c r="D140" s="50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:35">
      <c r="A141" s="12">
        <v>44698</v>
      </c>
      <c r="B141" s="13"/>
      <c r="C141" s="13"/>
      <c r="D141" s="50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:35">
      <c r="A142" s="12">
        <v>44699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:35">
      <c r="A143" s="12">
        <v>44700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:35">
      <c r="A144" s="12">
        <v>44701</v>
      </c>
      <c r="B144" s="13"/>
      <c r="C144" s="13"/>
      <c r="D144" s="50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:35">
      <c r="A145" s="12">
        <v>44702</v>
      </c>
      <c r="B145" s="13"/>
      <c r="C145" s="13"/>
      <c r="D145" s="50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:35">
      <c r="A146" s="12">
        <v>44703</v>
      </c>
      <c r="B146" s="13"/>
      <c r="C146" s="13"/>
      <c r="D146" s="50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:35">
      <c r="A147" s="12">
        <v>44704</v>
      </c>
      <c r="B147" s="13"/>
      <c r="C147" s="13"/>
      <c r="D147" s="50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:35">
      <c r="A148" s="12">
        <v>44705</v>
      </c>
      <c r="B148" s="13"/>
      <c r="C148" s="13"/>
      <c r="D148" s="50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:35">
      <c r="A149" s="12">
        <v>44706</v>
      </c>
      <c r="B149" s="13"/>
      <c r="C149" s="13"/>
      <c r="D149" s="50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:35">
      <c r="A150" s="12">
        <v>44707</v>
      </c>
      <c r="B150" s="13"/>
      <c r="C150" s="13"/>
      <c r="D150" s="50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:35">
      <c r="A151" s="12">
        <v>44708</v>
      </c>
      <c r="B151" s="13"/>
      <c r="C151" s="13"/>
      <c r="D151" s="50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:35">
      <c r="A152" s="12">
        <v>44709</v>
      </c>
      <c r="B152" s="13"/>
      <c r="C152" s="13"/>
      <c r="D152" s="50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:35">
      <c r="A153" s="12">
        <v>44710</v>
      </c>
      <c r="B153" s="13"/>
      <c r="C153" s="13"/>
      <c r="D153" s="50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:35">
      <c r="A154" s="12">
        <v>44711</v>
      </c>
      <c r="B154" s="13"/>
      <c r="C154" s="13"/>
      <c r="D154" s="50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:35">
      <c r="A155" s="12">
        <v>44712</v>
      </c>
      <c r="B155" s="13"/>
      <c r="C155" s="13"/>
      <c r="D155" s="50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:35">
      <c r="A156" s="12">
        <v>44713</v>
      </c>
      <c r="B156" s="13"/>
      <c r="C156" s="13"/>
      <c r="D156" s="50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:35">
      <c r="A157" s="12">
        <v>44714</v>
      </c>
      <c r="B157" s="13"/>
      <c r="C157" s="13"/>
      <c r="D157" s="50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:35">
      <c r="A158" s="12">
        <v>44715</v>
      </c>
      <c r="B158" s="13"/>
      <c r="C158" s="13"/>
      <c r="D158" s="50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:35">
      <c r="A159" s="12">
        <v>44716</v>
      </c>
      <c r="B159" s="13"/>
      <c r="C159" s="13"/>
      <c r="D159" s="50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:35">
      <c r="A160" s="12">
        <v>44717</v>
      </c>
      <c r="B160" s="13"/>
      <c r="C160" s="13"/>
      <c r="D160" s="50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:35">
      <c r="A161" s="12">
        <v>44718</v>
      </c>
      <c r="B161" s="13"/>
      <c r="C161" s="13"/>
      <c r="D161" s="50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:35">
      <c r="A162" s="12">
        <v>44719</v>
      </c>
      <c r="B162" s="13"/>
      <c r="C162" s="13"/>
      <c r="D162" s="50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:35">
      <c r="A163" s="12">
        <v>44720</v>
      </c>
      <c r="B163" s="13"/>
      <c r="C163" s="13"/>
      <c r="D163" s="50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:35">
      <c r="A164" s="12">
        <v>44721</v>
      </c>
      <c r="B164" s="13"/>
      <c r="C164" s="13"/>
      <c r="D164" s="50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:35">
      <c r="A165" s="12">
        <v>44722</v>
      </c>
      <c r="B165" s="13"/>
      <c r="C165" s="13"/>
      <c r="D165" s="50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:35">
      <c r="A166" s="12">
        <v>44723</v>
      </c>
      <c r="B166" s="13"/>
      <c r="C166" s="13"/>
      <c r="D166" s="50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:35">
      <c r="A167" s="12">
        <v>44724</v>
      </c>
      <c r="B167" s="13"/>
      <c r="C167" s="13"/>
      <c r="D167" s="50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:35">
      <c r="A168" s="12">
        <v>44725</v>
      </c>
      <c r="B168" s="13"/>
      <c r="C168" s="13"/>
      <c r="D168" s="50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:35">
      <c r="A169" s="12">
        <v>44726</v>
      </c>
      <c r="B169" s="13"/>
      <c r="C169" s="13"/>
      <c r="D169" s="50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:35">
      <c r="A170" s="12">
        <v>44727</v>
      </c>
      <c r="B170" s="13"/>
      <c r="C170" s="13"/>
      <c r="D170" s="50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:35">
      <c r="A171" s="12">
        <v>44728</v>
      </c>
      <c r="B171" s="13"/>
      <c r="C171" s="13"/>
      <c r="D171" s="50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:35">
      <c r="A172" s="12">
        <v>44729</v>
      </c>
      <c r="B172" s="13"/>
      <c r="C172" s="13"/>
      <c r="D172" s="50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:35">
      <c r="A173" s="12">
        <v>44730</v>
      </c>
      <c r="B173" s="13"/>
      <c r="C173" s="13"/>
      <c r="D173" s="50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:35">
      <c r="A174" s="12">
        <v>44731</v>
      </c>
      <c r="B174" s="13"/>
      <c r="C174" s="13"/>
      <c r="D174" s="50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:35">
      <c r="A175" s="12">
        <v>44732</v>
      </c>
      <c r="B175" s="13"/>
      <c r="C175" s="13"/>
      <c r="D175" s="50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:35">
      <c r="A176" s="12">
        <v>44733</v>
      </c>
      <c r="B176" s="13"/>
      <c r="C176" s="13"/>
      <c r="D176" s="50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:35">
      <c r="A177" s="12">
        <v>44734</v>
      </c>
      <c r="B177" s="13"/>
      <c r="C177" s="13"/>
      <c r="D177" s="50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:35">
      <c r="A178" s="12">
        <v>44735</v>
      </c>
      <c r="B178" s="13"/>
      <c r="C178" s="13"/>
      <c r="D178" s="50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:35">
      <c r="A179" s="12">
        <v>44736</v>
      </c>
      <c r="B179" s="13"/>
      <c r="C179" s="13"/>
      <c r="D179" s="50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:35">
      <c r="A180" s="12">
        <v>44737</v>
      </c>
      <c r="B180" s="13"/>
      <c r="C180" s="13"/>
      <c r="D180" s="50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:35">
      <c r="A181" s="12">
        <v>44738</v>
      </c>
      <c r="B181" s="13"/>
      <c r="C181" s="13"/>
      <c r="D181" s="50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:35">
      <c r="A182" s="12">
        <v>44739</v>
      </c>
      <c r="B182" s="13"/>
      <c r="C182" s="13"/>
      <c r="D182" s="50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:35">
      <c r="A183" s="12">
        <v>44740</v>
      </c>
      <c r="B183" s="13"/>
      <c r="C183" s="13"/>
      <c r="D183" s="50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:35">
      <c r="A184" s="12">
        <v>44741</v>
      </c>
      <c r="B184" s="13"/>
      <c r="C184" s="13"/>
      <c r="D184" s="50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:35">
      <c r="A185" s="12">
        <v>44742</v>
      </c>
      <c r="B185" s="13"/>
      <c r="C185" s="13"/>
      <c r="D185" s="50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:35">
      <c r="A186" s="12">
        <v>44743</v>
      </c>
      <c r="B186" s="13"/>
      <c r="C186" s="13"/>
      <c r="D186" s="50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:35">
      <c r="A187" s="12">
        <v>44744</v>
      </c>
      <c r="B187" s="13"/>
      <c r="C187" s="13"/>
      <c r="D187" s="50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:35">
      <c r="A188" s="12">
        <v>44745</v>
      </c>
      <c r="B188" s="13"/>
      <c r="C188" s="13"/>
      <c r="D188" s="50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:35">
      <c r="A189" s="12">
        <v>44746</v>
      </c>
      <c r="B189" s="13"/>
      <c r="C189" s="13"/>
      <c r="D189" s="50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:35">
      <c r="A190" s="12">
        <v>44747</v>
      </c>
      <c r="B190" s="13"/>
      <c r="C190" s="13"/>
      <c r="D190" s="50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:35">
      <c r="A191" s="12">
        <v>44748</v>
      </c>
      <c r="B191" s="13"/>
      <c r="C191" s="13"/>
      <c r="D191" s="50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:35">
      <c r="A192" s="12">
        <v>44749</v>
      </c>
      <c r="B192" s="13"/>
      <c r="C192" s="13"/>
      <c r="D192" s="50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:35">
      <c r="A193" s="12">
        <v>44750</v>
      </c>
      <c r="B193" s="13"/>
      <c r="C193" s="13"/>
      <c r="D193" s="50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:35">
      <c r="A194" s="12">
        <v>44751</v>
      </c>
      <c r="B194" s="13"/>
      <c r="C194" s="13"/>
      <c r="D194" s="50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:35">
      <c r="A195" s="12">
        <v>44752</v>
      </c>
      <c r="B195" s="13"/>
      <c r="C195" s="13"/>
      <c r="D195" s="50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:35">
      <c r="A196" s="12">
        <v>44753</v>
      </c>
      <c r="B196" s="13"/>
      <c r="C196" s="13"/>
      <c r="D196" s="50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:35">
      <c r="A197" s="12">
        <v>44754</v>
      </c>
      <c r="B197" s="13"/>
      <c r="C197" s="13"/>
      <c r="D197" s="50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:35">
      <c r="A198" s="12">
        <v>44755</v>
      </c>
      <c r="B198" s="13"/>
      <c r="C198" s="13"/>
      <c r="D198" s="50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:35">
      <c r="A199" s="12">
        <v>44756</v>
      </c>
      <c r="B199" s="13"/>
      <c r="C199" s="13"/>
      <c r="D199" s="50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:35">
      <c r="A200" s="12">
        <v>44757</v>
      </c>
      <c r="B200" s="13"/>
      <c r="C200" s="13"/>
      <c r="D200" s="50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:35">
      <c r="A201" s="12">
        <v>44758</v>
      </c>
      <c r="B201" s="13"/>
      <c r="C201" s="13"/>
      <c r="D201" s="50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:35">
      <c r="A202" s="12">
        <v>44759</v>
      </c>
      <c r="B202" s="13"/>
      <c r="C202" s="13"/>
      <c r="D202" s="50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:35">
      <c r="A203" s="12">
        <v>44760</v>
      </c>
      <c r="B203" s="13"/>
      <c r="C203" s="13"/>
      <c r="D203" s="50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:35">
      <c r="A204" s="12">
        <v>44761</v>
      </c>
      <c r="B204" s="13"/>
      <c r="C204" s="13"/>
      <c r="D204" s="50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:35">
      <c r="A205" s="12">
        <v>44762</v>
      </c>
      <c r="B205" s="13"/>
      <c r="C205" s="13"/>
      <c r="D205" s="50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:35">
      <c r="A206" s="12">
        <v>44763</v>
      </c>
      <c r="B206" s="13"/>
      <c r="C206" s="13"/>
      <c r="D206" s="50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:35">
      <c r="A207" s="12">
        <v>44764</v>
      </c>
      <c r="B207" s="13"/>
      <c r="C207" s="13"/>
      <c r="D207" s="50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:35">
      <c r="A208" s="12">
        <v>44765</v>
      </c>
      <c r="B208" s="13"/>
      <c r="C208" s="13"/>
      <c r="D208" s="50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:35">
      <c r="A209" s="12">
        <v>44766</v>
      </c>
      <c r="B209" s="13"/>
      <c r="C209" s="13"/>
      <c r="D209" s="50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:35">
      <c r="A210" s="12">
        <v>44767</v>
      </c>
      <c r="B210" s="13"/>
      <c r="C210" s="13"/>
      <c r="D210" s="50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:35">
      <c r="A211" s="12">
        <v>44768</v>
      </c>
      <c r="B211" s="13"/>
      <c r="C211" s="13"/>
      <c r="D211" s="50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:35">
      <c r="A212" s="12">
        <v>44769</v>
      </c>
      <c r="B212" s="13"/>
      <c r="C212" s="13"/>
      <c r="D212" s="50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:35">
      <c r="A213" s="12">
        <v>44770</v>
      </c>
      <c r="B213" s="13"/>
      <c r="C213" s="13"/>
      <c r="D213" s="50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:35">
      <c r="A214" s="12">
        <v>44771</v>
      </c>
      <c r="B214" s="13"/>
      <c r="C214" s="13"/>
      <c r="D214" s="50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:35">
      <c r="A215" s="12">
        <v>44772</v>
      </c>
      <c r="B215" s="13"/>
      <c r="C215" s="13"/>
      <c r="D215" s="50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:35">
      <c r="A216" s="12">
        <v>44773</v>
      </c>
      <c r="B216" s="13"/>
      <c r="C216" s="13"/>
      <c r="D216" s="50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:35">
      <c r="A217" s="12">
        <v>44774</v>
      </c>
      <c r="B217" s="13"/>
      <c r="C217" s="13"/>
      <c r="D217" s="50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:35">
      <c r="A218" s="12">
        <v>44775</v>
      </c>
      <c r="B218" s="13"/>
      <c r="C218" s="13"/>
      <c r="D218" s="50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:35">
      <c r="A219" s="12">
        <v>44776</v>
      </c>
      <c r="B219" s="13"/>
      <c r="C219" s="13"/>
      <c r="D219" s="50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:35">
      <c r="A220" s="12">
        <v>44777</v>
      </c>
      <c r="B220" s="13"/>
      <c r="C220" s="13"/>
      <c r="D220" s="50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  <row r="221" spans="1:35">
      <c r="A221" s="12">
        <v>44778</v>
      </c>
      <c r="B221" s="13"/>
      <c r="C221" s="13"/>
      <c r="D221" s="50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</row>
    <row r="222" spans="1:35">
      <c r="A222" s="12">
        <v>44779</v>
      </c>
      <c r="B222" s="13"/>
      <c r="C222" s="13"/>
      <c r="D222" s="50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</row>
    <row r="223" spans="1:35">
      <c r="A223" s="12">
        <v>44780</v>
      </c>
      <c r="B223" s="13"/>
      <c r="C223" s="13"/>
      <c r="D223" s="50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</row>
    <row r="224" spans="1:35">
      <c r="A224" s="12">
        <v>44781</v>
      </c>
      <c r="B224" s="13"/>
      <c r="C224" s="13"/>
      <c r="D224" s="50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</row>
    <row r="225" spans="1:35">
      <c r="A225" s="12">
        <v>44782</v>
      </c>
      <c r="B225" s="13"/>
      <c r="C225" s="13"/>
      <c r="D225" s="50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</row>
    <row r="226" spans="1:35">
      <c r="A226" s="12">
        <v>44783</v>
      </c>
      <c r="B226" s="13"/>
      <c r="C226" s="13"/>
      <c r="D226" s="50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</row>
    <row r="227" spans="1:35">
      <c r="A227" s="12">
        <v>44784</v>
      </c>
      <c r="B227" s="13"/>
      <c r="C227" s="13"/>
      <c r="D227" s="50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</row>
    <row r="228" spans="1:35">
      <c r="A228" s="12">
        <v>44785</v>
      </c>
      <c r="B228" s="13"/>
      <c r="C228" s="13"/>
      <c r="D228" s="50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</row>
    <row r="229" spans="1:35">
      <c r="A229" s="12">
        <v>44786</v>
      </c>
      <c r="B229" s="13"/>
      <c r="C229" s="13"/>
      <c r="D229" s="50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</row>
    <row r="230" spans="1:35">
      <c r="A230" s="12">
        <v>44787</v>
      </c>
      <c r="B230" s="13"/>
      <c r="C230" s="13"/>
      <c r="D230" s="50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</row>
    <row r="231" spans="1:35">
      <c r="A231" s="12">
        <v>44788</v>
      </c>
      <c r="B231" s="13"/>
      <c r="C231" s="13"/>
      <c r="D231" s="50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</row>
    <row r="232" spans="1:35">
      <c r="A232" s="12">
        <v>44789</v>
      </c>
      <c r="B232" s="13"/>
      <c r="C232" s="13"/>
      <c r="D232" s="50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</row>
    <row r="233" spans="1:35">
      <c r="A233" s="12">
        <v>44790</v>
      </c>
      <c r="B233" s="13"/>
      <c r="C233" s="13"/>
      <c r="D233" s="50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</row>
    <row r="234" spans="1:35">
      <c r="A234" s="12">
        <v>44791</v>
      </c>
      <c r="B234" s="13"/>
      <c r="C234" s="13"/>
      <c r="D234" s="50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</row>
    <row r="235" spans="1:35">
      <c r="A235" s="12">
        <v>44792</v>
      </c>
      <c r="B235" s="13"/>
      <c r="C235" s="13"/>
      <c r="D235" s="50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</row>
    <row r="236" spans="1:35">
      <c r="A236" s="12">
        <v>44793</v>
      </c>
      <c r="B236" s="13"/>
      <c r="C236" s="13"/>
      <c r="D236" s="50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</row>
    <row r="237" spans="1:35">
      <c r="A237" s="12">
        <v>44794</v>
      </c>
      <c r="B237" s="13"/>
      <c r="C237" s="13"/>
      <c r="D237" s="50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</row>
    <row r="238" spans="1:35">
      <c r="A238" s="12">
        <v>44795</v>
      </c>
      <c r="B238" s="13"/>
      <c r="C238" s="13"/>
      <c r="D238" s="50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</row>
    <row r="239" spans="1:35">
      <c r="A239" s="12">
        <v>44796</v>
      </c>
      <c r="B239" s="13"/>
      <c r="C239" s="13"/>
      <c r="D239" s="50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</row>
    <row r="240" spans="1:35">
      <c r="A240" s="12">
        <v>44797</v>
      </c>
      <c r="B240" s="13"/>
      <c r="C240" s="13"/>
      <c r="D240" s="50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</row>
    <row r="241" spans="1:35">
      <c r="A241" s="12">
        <v>44798</v>
      </c>
      <c r="B241" s="13"/>
      <c r="C241" s="13"/>
      <c r="D241" s="50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</row>
    <row r="242" spans="1:35">
      <c r="A242" s="12">
        <v>44799</v>
      </c>
      <c r="B242" s="13"/>
      <c r="C242" s="13"/>
      <c r="D242" s="50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</row>
    <row r="243" spans="1:35">
      <c r="A243" s="12">
        <v>44800</v>
      </c>
      <c r="B243" s="13"/>
      <c r="C243" s="13"/>
      <c r="D243" s="50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</row>
    <row r="244" spans="1:35">
      <c r="A244" s="12">
        <v>44801</v>
      </c>
      <c r="B244" s="13"/>
      <c r="C244" s="13"/>
      <c r="D244" s="50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</row>
    <row r="245" spans="1:35">
      <c r="A245" s="12">
        <v>44802</v>
      </c>
      <c r="B245" s="13"/>
      <c r="C245" s="13"/>
      <c r="D245" s="50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</row>
    <row r="246" spans="1:35">
      <c r="A246" s="12">
        <v>44803</v>
      </c>
      <c r="B246" s="13"/>
      <c r="C246" s="13"/>
      <c r="D246" s="50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</row>
    <row r="247" spans="1:35">
      <c r="A247" s="12">
        <v>44804</v>
      </c>
      <c r="B247" s="13"/>
      <c r="C247" s="13"/>
      <c r="D247" s="50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</row>
    <row r="248" spans="1:35">
      <c r="A248" s="12">
        <v>44805</v>
      </c>
      <c r="B248" s="13"/>
      <c r="C248" s="13"/>
      <c r="D248" s="50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</row>
    <row r="249" spans="1:35">
      <c r="A249" s="12">
        <v>44806</v>
      </c>
      <c r="B249" s="13"/>
      <c r="C249" s="13"/>
      <c r="D249" s="50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</row>
    <row r="250" spans="1:35">
      <c r="A250" s="12">
        <v>44807</v>
      </c>
      <c r="B250" s="13"/>
      <c r="C250" s="13"/>
      <c r="D250" s="50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</row>
    <row r="251" spans="1:35">
      <c r="A251" s="12">
        <v>44808</v>
      </c>
      <c r="B251" s="13"/>
      <c r="C251" s="13"/>
      <c r="D251" s="50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</row>
    <row r="252" spans="1:35">
      <c r="A252" s="12">
        <v>44809</v>
      </c>
      <c r="B252" s="13"/>
      <c r="C252" s="13"/>
      <c r="D252" s="50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</row>
    <row r="253" spans="1:35">
      <c r="A253" s="12">
        <v>44810</v>
      </c>
      <c r="B253" s="13"/>
      <c r="C253" s="13"/>
      <c r="D253" s="50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</row>
    <row r="254" spans="1:35">
      <c r="A254" s="12">
        <v>44811</v>
      </c>
      <c r="B254" s="13"/>
      <c r="C254" s="13"/>
      <c r="D254" s="50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</row>
    <row r="255" spans="1:35">
      <c r="A255" s="12">
        <v>44812</v>
      </c>
      <c r="B255" s="13"/>
      <c r="C255" s="13"/>
      <c r="D255" s="50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</row>
    <row r="256" spans="1:35">
      <c r="A256" s="12">
        <v>44813</v>
      </c>
      <c r="B256" s="13"/>
      <c r="C256" s="13"/>
      <c r="D256" s="50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</row>
    <row r="257" spans="1:35">
      <c r="A257" s="12">
        <v>44814</v>
      </c>
      <c r="B257" s="13"/>
      <c r="C257" s="13"/>
      <c r="D257" s="50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</row>
    <row r="258" spans="1:35">
      <c r="A258" s="12">
        <v>44815</v>
      </c>
      <c r="B258" s="13"/>
      <c r="C258" s="13"/>
      <c r="D258" s="50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</row>
    <row r="259" spans="1:35">
      <c r="A259" s="12">
        <v>44816</v>
      </c>
      <c r="B259" s="13"/>
      <c r="C259" s="13"/>
      <c r="D259" s="50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</row>
    <row r="260" spans="1:35">
      <c r="A260" s="12">
        <v>44817</v>
      </c>
      <c r="B260" s="13"/>
      <c r="C260" s="13"/>
      <c r="D260" s="50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</row>
    <row r="261" spans="1:35">
      <c r="A261" s="12">
        <v>44818</v>
      </c>
      <c r="B261" s="13"/>
      <c r="C261" s="13"/>
      <c r="D261" s="50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</row>
    <row r="262" spans="1:35">
      <c r="A262" s="12">
        <v>44819</v>
      </c>
      <c r="B262" s="13"/>
      <c r="C262" s="13"/>
      <c r="D262" s="50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</row>
    <row r="263" spans="1:35">
      <c r="A263" s="12">
        <v>44820</v>
      </c>
      <c r="B263" s="13"/>
      <c r="C263" s="13"/>
      <c r="D263" s="50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</row>
    <row r="264" spans="1:35">
      <c r="A264" s="12">
        <v>44821</v>
      </c>
      <c r="B264" s="13"/>
      <c r="C264" s="13"/>
      <c r="D264" s="50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</row>
    <row r="265" spans="1:35">
      <c r="A265" s="12">
        <v>44822</v>
      </c>
      <c r="B265" s="13"/>
      <c r="C265" s="13"/>
      <c r="D265" s="50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</row>
    <row r="266" spans="1:35">
      <c r="A266" s="12">
        <v>44823</v>
      </c>
      <c r="B266" s="13"/>
      <c r="C266" s="13"/>
      <c r="D266" s="50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</row>
    <row r="267" spans="1:35">
      <c r="A267" s="12">
        <v>44824</v>
      </c>
      <c r="B267" s="13"/>
      <c r="C267" s="13"/>
      <c r="D267" s="50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</row>
    <row r="268" spans="1:35">
      <c r="A268" s="12">
        <v>44825</v>
      </c>
      <c r="B268" s="13"/>
      <c r="C268" s="13"/>
      <c r="D268" s="50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</row>
    <row r="269" spans="1:35">
      <c r="A269" s="12">
        <v>44826</v>
      </c>
      <c r="B269" s="13"/>
      <c r="C269" s="13"/>
      <c r="D269" s="50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</row>
    <row r="270" spans="1:35">
      <c r="A270" s="12">
        <v>44827</v>
      </c>
      <c r="B270" s="13"/>
      <c r="C270" s="13"/>
      <c r="D270" s="50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</row>
    <row r="271" spans="1:35">
      <c r="A271" s="12">
        <v>44828</v>
      </c>
      <c r="B271" s="13"/>
      <c r="C271" s="13"/>
      <c r="D271" s="50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</row>
    <row r="272" spans="1:35">
      <c r="A272" s="12">
        <v>44829</v>
      </c>
      <c r="B272" s="13"/>
      <c r="C272" s="13"/>
      <c r="D272" s="50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</row>
    <row r="273" spans="1:35">
      <c r="A273" s="12">
        <v>44830</v>
      </c>
      <c r="B273" s="13"/>
      <c r="C273" s="13"/>
      <c r="D273" s="50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</row>
    <row r="274" spans="1:35">
      <c r="A274" s="12">
        <v>44831</v>
      </c>
      <c r="B274" s="13"/>
      <c r="C274" s="13"/>
      <c r="D274" s="50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</row>
    <row r="275" spans="1:35">
      <c r="A275" s="12">
        <v>44832</v>
      </c>
      <c r="B275" s="13"/>
      <c r="C275" s="13"/>
      <c r="D275" s="50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</row>
    <row r="276" spans="1:35">
      <c r="A276" s="12">
        <v>44833</v>
      </c>
      <c r="B276" s="13"/>
      <c r="C276" s="13"/>
      <c r="D276" s="50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</row>
    <row r="277" spans="1:35">
      <c r="A277" s="12">
        <v>44834</v>
      </c>
      <c r="B277" s="13"/>
      <c r="C277" s="13"/>
      <c r="D277" s="50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</row>
    <row r="278" spans="1:35">
      <c r="A278" s="12">
        <v>44835</v>
      </c>
      <c r="B278" s="13"/>
      <c r="C278" s="13"/>
      <c r="D278" s="50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</row>
    <row r="279" spans="1:35">
      <c r="A279" s="12">
        <v>44836</v>
      </c>
      <c r="B279" s="13"/>
      <c r="C279" s="13"/>
      <c r="D279" s="50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</row>
    <row r="280" spans="1:35">
      <c r="A280" s="12">
        <v>44837</v>
      </c>
      <c r="B280" s="13"/>
      <c r="C280" s="13"/>
      <c r="D280" s="50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</row>
    <row r="281" spans="1:35">
      <c r="A281" s="12">
        <v>44838</v>
      </c>
      <c r="B281" s="13"/>
      <c r="C281" s="13"/>
      <c r="D281" s="50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</row>
    <row r="282" spans="1:35">
      <c r="A282" s="12">
        <v>44839</v>
      </c>
      <c r="B282" s="13"/>
      <c r="C282" s="13"/>
      <c r="D282" s="50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</row>
    <row r="283" spans="1:35">
      <c r="A283" s="12">
        <v>44840</v>
      </c>
      <c r="B283" s="13"/>
      <c r="C283" s="13"/>
      <c r="D283" s="50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</row>
    <row r="284" spans="1:35">
      <c r="A284" s="12">
        <v>44841</v>
      </c>
      <c r="B284" s="13"/>
      <c r="C284" s="13"/>
      <c r="D284" s="50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</row>
    <row r="285" spans="1:35">
      <c r="A285" s="12">
        <v>44842</v>
      </c>
      <c r="B285" s="13"/>
      <c r="C285" s="13"/>
      <c r="D285" s="50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</row>
    <row r="286" spans="1:35">
      <c r="A286" s="12">
        <v>44843</v>
      </c>
      <c r="B286" s="13"/>
      <c r="C286" s="13"/>
      <c r="D286" s="50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</row>
    <row r="287" spans="1:35">
      <c r="A287" s="12">
        <v>44844</v>
      </c>
      <c r="B287" s="13"/>
      <c r="C287" s="13"/>
      <c r="D287" s="50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</row>
    <row r="288" spans="1:35">
      <c r="A288" s="12">
        <v>44845</v>
      </c>
      <c r="B288" s="13"/>
      <c r="C288" s="13"/>
      <c r="D288" s="50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</row>
    <row r="289" spans="1:35">
      <c r="A289" s="12">
        <v>44846</v>
      </c>
      <c r="B289" s="13"/>
      <c r="C289" s="13"/>
      <c r="D289" s="50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</row>
    <row r="290" spans="1:35">
      <c r="A290" s="12">
        <v>44847</v>
      </c>
      <c r="B290" s="13"/>
      <c r="C290" s="13"/>
      <c r="D290" s="50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</row>
    <row r="291" spans="1:35">
      <c r="A291" s="12">
        <v>44848</v>
      </c>
      <c r="B291" s="13"/>
      <c r="C291" s="13"/>
      <c r="D291" s="50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</row>
    <row r="292" spans="1:35">
      <c r="A292" s="12">
        <v>44849</v>
      </c>
      <c r="B292" s="13"/>
      <c r="C292" s="13"/>
      <c r="D292" s="50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</row>
    <row r="293" spans="1:35">
      <c r="A293" s="12">
        <v>44850</v>
      </c>
      <c r="B293" s="13"/>
      <c r="C293" s="13"/>
      <c r="D293" s="50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</row>
    <row r="294" spans="1:35">
      <c r="A294" s="12">
        <v>44851</v>
      </c>
      <c r="B294" s="13"/>
      <c r="C294" s="13"/>
      <c r="D294" s="50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</row>
    <row r="295" spans="1:35">
      <c r="A295" s="12">
        <v>44852</v>
      </c>
      <c r="B295" s="13"/>
      <c r="C295" s="13"/>
      <c r="D295" s="50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</row>
    <row r="296" spans="1:35">
      <c r="A296" s="12">
        <v>44853</v>
      </c>
      <c r="B296" s="13"/>
      <c r="C296" s="13"/>
      <c r="D296" s="50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</row>
    <row r="297" spans="1:35">
      <c r="A297" s="12">
        <v>44854</v>
      </c>
      <c r="B297" s="13"/>
      <c r="C297" s="13"/>
      <c r="D297" s="50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</row>
    <row r="298" spans="1:35">
      <c r="A298" s="12">
        <v>44855</v>
      </c>
      <c r="B298" s="13"/>
      <c r="C298" s="13"/>
      <c r="D298" s="50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</row>
    <row r="299" spans="1:35">
      <c r="A299" s="12">
        <v>44856</v>
      </c>
      <c r="B299" s="13"/>
      <c r="C299" s="13"/>
      <c r="D299" s="50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</row>
    <row r="300" spans="1:35">
      <c r="A300" s="12">
        <v>44857</v>
      </c>
      <c r="B300" s="13"/>
      <c r="C300" s="13"/>
      <c r="D300" s="50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</row>
    <row r="301" spans="1:35">
      <c r="A301" s="12">
        <v>44858</v>
      </c>
      <c r="B301" s="13"/>
      <c r="C301" s="13"/>
      <c r="D301" s="50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</row>
    <row r="302" spans="1:35">
      <c r="A302" s="12">
        <v>44859</v>
      </c>
      <c r="B302" s="13"/>
      <c r="C302" s="13"/>
      <c r="D302" s="50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</row>
    <row r="303" spans="1:35">
      <c r="A303" s="12">
        <v>44860</v>
      </c>
      <c r="B303" s="13"/>
      <c r="C303" s="13"/>
      <c r="D303" s="50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</row>
    <row r="304" spans="1:35">
      <c r="A304" s="12">
        <v>44861</v>
      </c>
      <c r="B304" s="13"/>
      <c r="C304" s="13"/>
      <c r="D304" s="50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</row>
    <row r="305" spans="1:35">
      <c r="A305" s="12">
        <v>44862</v>
      </c>
      <c r="B305" s="13"/>
      <c r="C305" s="13"/>
      <c r="D305" s="50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</row>
    <row r="306" spans="1:35">
      <c r="A306" s="12">
        <v>44863</v>
      </c>
      <c r="B306" s="13"/>
      <c r="C306" s="13"/>
      <c r="D306" s="50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</row>
    <row r="307" spans="1:35">
      <c r="A307" s="12">
        <v>44864</v>
      </c>
      <c r="B307" s="13"/>
      <c r="C307" s="13"/>
      <c r="D307" s="50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</row>
    <row r="308" spans="1:35">
      <c r="A308" s="12">
        <v>44865</v>
      </c>
      <c r="B308" s="13"/>
      <c r="C308" s="13"/>
      <c r="D308" s="50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</row>
    <row r="309" spans="1:35">
      <c r="A309" s="12">
        <v>44866</v>
      </c>
      <c r="B309" s="13"/>
      <c r="C309" s="13"/>
      <c r="D309" s="50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</row>
    <row r="310" spans="1:35">
      <c r="A310" s="12">
        <v>44867</v>
      </c>
      <c r="B310" s="13"/>
      <c r="C310" s="13"/>
      <c r="D310" s="50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</row>
    <row r="311" spans="1:35">
      <c r="A311" s="12">
        <v>44868</v>
      </c>
      <c r="B311" s="13"/>
      <c r="C311" s="13"/>
      <c r="D311" s="50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</row>
    <row r="312" spans="1:35">
      <c r="A312" s="12">
        <v>44869</v>
      </c>
      <c r="B312" s="13"/>
      <c r="C312" s="13"/>
      <c r="D312" s="50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</row>
    <row r="313" spans="1:35">
      <c r="A313" s="12">
        <v>44870</v>
      </c>
      <c r="B313" s="13"/>
      <c r="C313" s="13"/>
      <c r="D313" s="50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</row>
    <row r="314" spans="1:35">
      <c r="A314" s="12">
        <v>44871</v>
      </c>
      <c r="B314" s="13"/>
      <c r="C314" s="13"/>
      <c r="D314" s="50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</row>
    <row r="315" spans="1:35">
      <c r="A315" s="12">
        <v>44872</v>
      </c>
      <c r="B315" s="13"/>
      <c r="C315" s="13"/>
      <c r="D315" s="50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</row>
    <row r="316" spans="1:35">
      <c r="A316" s="12">
        <v>44873</v>
      </c>
      <c r="B316" s="13"/>
      <c r="C316" s="13"/>
      <c r="D316" s="50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</row>
    <row r="317" spans="1:35">
      <c r="A317" s="12">
        <v>44874</v>
      </c>
      <c r="B317" s="13"/>
      <c r="C317" s="13"/>
      <c r="D317" s="50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</row>
    <row r="318" spans="1:35">
      <c r="A318" s="12">
        <v>44875</v>
      </c>
      <c r="B318" s="13"/>
      <c r="C318" s="13"/>
      <c r="D318" s="50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</row>
    <row r="319" spans="1:35">
      <c r="A319" s="12">
        <v>44876</v>
      </c>
      <c r="B319" s="13"/>
      <c r="C319" s="13"/>
      <c r="D319" s="50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</row>
    <row r="320" spans="1:35">
      <c r="A320" s="12">
        <v>44877</v>
      </c>
      <c r="B320" s="13"/>
      <c r="C320" s="13"/>
      <c r="D320" s="50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</row>
    <row r="321" spans="1:35">
      <c r="A321" s="12">
        <v>44878</v>
      </c>
      <c r="B321" s="13"/>
      <c r="C321" s="13"/>
      <c r="D321" s="50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</row>
    <row r="322" spans="1:35">
      <c r="A322" s="12">
        <v>44879</v>
      </c>
      <c r="B322" s="13"/>
      <c r="C322" s="13"/>
      <c r="D322" s="50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</row>
    <row r="323" spans="1:35">
      <c r="A323" s="12">
        <v>44880</v>
      </c>
      <c r="B323" s="13"/>
      <c r="C323" s="13"/>
      <c r="D323" s="50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</row>
    <row r="324" spans="1:35">
      <c r="A324" s="12">
        <v>44881</v>
      </c>
      <c r="B324" s="13"/>
      <c r="C324" s="13"/>
      <c r="D324" s="50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</row>
    <row r="325" spans="1:35">
      <c r="A325" s="12">
        <v>44882</v>
      </c>
      <c r="B325" s="13"/>
      <c r="C325" s="13"/>
      <c r="D325" s="50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</row>
    <row r="326" spans="1:35">
      <c r="A326" s="12">
        <v>44883</v>
      </c>
      <c r="B326" s="13"/>
      <c r="C326" s="13"/>
      <c r="D326" s="50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</row>
    <row r="327" spans="1:35">
      <c r="A327" s="12">
        <v>44884</v>
      </c>
      <c r="B327" s="13"/>
      <c r="C327" s="13"/>
      <c r="D327" s="50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</row>
    <row r="328" spans="1:35">
      <c r="A328" s="12">
        <v>44885</v>
      </c>
      <c r="B328" s="13"/>
      <c r="C328" s="13"/>
      <c r="D328" s="50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</row>
    <row r="329" spans="1:35">
      <c r="A329" s="12">
        <v>44886</v>
      </c>
      <c r="B329" s="13"/>
      <c r="C329" s="13"/>
      <c r="D329" s="50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</row>
    <row r="330" spans="1:35">
      <c r="A330" s="12">
        <v>44887</v>
      </c>
      <c r="B330" s="13"/>
      <c r="C330" s="13"/>
      <c r="D330" s="50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</row>
    <row r="331" spans="1:35">
      <c r="A331" s="12">
        <v>44888</v>
      </c>
      <c r="B331" s="13"/>
      <c r="C331" s="13"/>
      <c r="D331" s="50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</row>
    <row r="332" spans="1:35">
      <c r="A332" s="12">
        <v>44889</v>
      </c>
      <c r="B332" s="13"/>
      <c r="C332" s="13"/>
      <c r="D332" s="50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</row>
    <row r="333" spans="1:35">
      <c r="A333" s="12">
        <v>44890</v>
      </c>
      <c r="B333" s="13"/>
      <c r="C333" s="13"/>
      <c r="D333" s="50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</row>
    <row r="334" spans="1:35">
      <c r="A334" s="12">
        <v>44891</v>
      </c>
      <c r="B334" s="13"/>
      <c r="C334" s="13"/>
      <c r="D334" s="50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</row>
    <row r="335" spans="1:35">
      <c r="A335" s="12">
        <v>44892</v>
      </c>
      <c r="B335" s="13"/>
      <c r="C335" s="13"/>
      <c r="D335" s="50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</row>
    <row r="336" spans="1:35">
      <c r="A336" s="12">
        <v>44893</v>
      </c>
      <c r="B336" s="13"/>
      <c r="C336" s="13"/>
      <c r="D336" s="50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</row>
    <row r="337" spans="1:35">
      <c r="A337" s="12">
        <v>44894</v>
      </c>
      <c r="B337" s="13"/>
      <c r="C337" s="13"/>
      <c r="D337" s="50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</row>
    <row r="338" spans="1:35">
      <c r="A338" s="12">
        <v>44895</v>
      </c>
      <c r="B338" s="13"/>
      <c r="C338" s="13"/>
      <c r="D338" s="50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</row>
    <row r="339" spans="1:35">
      <c r="A339" s="12">
        <v>44896</v>
      </c>
      <c r="B339" s="13"/>
      <c r="C339" s="13"/>
      <c r="D339" s="50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</row>
    <row r="340" spans="1:35">
      <c r="A340" s="12">
        <v>44897</v>
      </c>
      <c r="B340" s="13"/>
      <c r="C340" s="13"/>
      <c r="D340" s="50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</row>
    <row r="341" spans="1:35">
      <c r="A341" s="12">
        <v>44898</v>
      </c>
      <c r="B341" s="13"/>
      <c r="C341" s="13"/>
      <c r="D341" s="50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</row>
    <row r="342" spans="1:35">
      <c r="A342" s="12">
        <v>44899</v>
      </c>
      <c r="B342" s="13"/>
      <c r="C342" s="13"/>
      <c r="D342" s="50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</row>
    <row r="343" spans="1:35">
      <c r="A343" s="12">
        <v>44900</v>
      </c>
      <c r="B343" s="13"/>
      <c r="C343" s="13"/>
      <c r="D343" s="50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</row>
    <row r="344" spans="1:35">
      <c r="A344" s="12">
        <v>44901</v>
      </c>
      <c r="B344" s="13"/>
      <c r="C344" s="13"/>
      <c r="D344" s="50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</row>
    <row r="345" spans="1:35">
      <c r="A345" s="12">
        <v>44902</v>
      </c>
      <c r="B345" s="13"/>
      <c r="C345" s="13"/>
      <c r="D345" s="50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</row>
    <row r="346" spans="1:35">
      <c r="A346" s="12">
        <v>44903</v>
      </c>
      <c r="B346" s="13"/>
      <c r="C346" s="13"/>
      <c r="D346" s="50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</row>
    <row r="347" spans="1:35">
      <c r="A347" s="12">
        <v>44904</v>
      </c>
      <c r="B347" s="13"/>
      <c r="C347" s="13"/>
      <c r="D347" s="50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</row>
    <row r="348" spans="1:35">
      <c r="A348" s="12">
        <v>44905</v>
      </c>
      <c r="B348" s="13"/>
      <c r="C348" s="13"/>
      <c r="D348" s="50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</row>
    <row r="349" spans="1:35">
      <c r="A349" s="12">
        <v>44906</v>
      </c>
      <c r="B349" s="13"/>
      <c r="C349" s="13"/>
      <c r="D349" s="50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</row>
    <row r="350" spans="1:35">
      <c r="A350" s="12">
        <v>44907</v>
      </c>
      <c r="B350" s="13"/>
      <c r="C350" s="13"/>
      <c r="D350" s="50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</row>
    <row r="351" spans="1:35">
      <c r="A351" s="12">
        <v>44908</v>
      </c>
      <c r="B351" s="13"/>
      <c r="C351" s="13"/>
      <c r="D351" s="50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</row>
    <row r="352" spans="1:35">
      <c r="A352" s="12">
        <v>44909</v>
      </c>
      <c r="B352" s="13"/>
      <c r="C352" s="13"/>
      <c r="D352" s="50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</row>
    <row r="353" spans="1:35">
      <c r="A353" s="12">
        <v>44910</v>
      </c>
      <c r="B353" s="13"/>
      <c r="C353" s="13"/>
      <c r="D353" s="50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</row>
    <row r="354" spans="1:35">
      <c r="A354" s="12">
        <v>44911</v>
      </c>
      <c r="B354" s="13"/>
      <c r="C354" s="13"/>
      <c r="D354" s="50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</row>
    <row r="355" spans="1:35">
      <c r="A355" s="12">
        <v>44912</v>
      </c>
      <c r="B355" s="13"/>
      <c r="C355" s="13"/>
      <c r="D355" s="50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</row>
    <row r="356" spans="1:35">
      <c r="A356" s="12">
        <v>44913</v>
      </c>
      <c r="B356" s="13"/>
      <c r="C356" s="13"/>
      <c r="D356" s="50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</row>
    <row r="357" spans="1:35">
      <c r="A357" s="12">
        <v>44914</v>
      </c>
      <c r="B357" s="13"/>
      <c r="C357" s="13"/>
      <c r="D357" s="50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</row>
    <row r="358" spans="1:35">
      <c r="A358" s="12">
        <v>44915</v>
      </c>
      <c r="B358" s="13"/>
      <c r="C358" s="13"/>
      <c r="D358" s="50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</row>
    <row r="359" spans="1:35">
      <c r="A359" s="12">
        <v>44916</v>
      </c>
      <c r="B359" s="13"/>
      <c r="C359" s="13"/>
      <c r="D359" s="50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</row>
    <row r="360" spans="1:35">
      <c r="A360" s="12">
        <v>44917</v>
      </c>
      <c r="B360" s="13"/>
      <c r="C360" s="13"/>
      <c r="D360" s="50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</row>
    <row r="361" spans="1:35">
      <c r="A361" s="12">
        <v>44918</v>
      </c>
      <c r="B361" s="13"/>
      <c r="C361" s="13"/>
      <c r="D361" s="50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</row>
    <row r="362" spans="1:35">
      <c r="A362" s="12">
        <v>44919</v>
      </c>
      <c r="B362" s="13"/>
      <c r="C362" s="13"/>
      <c r="D362" s="50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</row>
    <row r="363" spans="1:35">
      <c r="A363" s="12">
        <v>44920</v>
      </c>
      <c r="B363" s="13"/>
      <c r="C363" s="13"/>
      <c r="D363" s="50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</row>
    <row r="364" spans="1:35">
      <c r="A364" s="12">
        <v>44921</v>
      </c>
      <c r="B364" s="13"/>
      <c r="C364" s="13"/>
      <c r="D364" s="50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</row>
    <row r="365" spans="1:35">
      <c r="A365" s="12">
        <v>44922</v>
      </c>
      <c r="B365" s="13"/>
      <c r="C365" s="13"/>
      <c r="D365" s="50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</row>
    <row r="366" spans="1:35">
      <c r="A366" s="12">
        <v>44923</v>
      </c>
      <c r="B366" s="13"/>
      <c r="C366" s="13"/>
      <c r="D366" s="50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</row>
    <row r="367" spans="1:35">
      <c r="A367" s="12">
        <v>44924</v>
      </c>
      <c r="B367" s="13"/>
      <c r="C367" s="13"/>
      <c r="D367" s="50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</row>
    <row r="368" spans="1:35">
      <c r="A368" s="12">
        <v>44925</v>
      </c>
      <c r="B368" s="13"/>
      <c r="C368" s="13"/>
      <c r="D368" s="50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</row>
    <row r="369" spans="1:35">
      <c r="A369" s="12">
        <v>44926</v>
      </c>
      <c r="B369" s="13"/>
      <c r="C369" s="13"/>
      <c r="D369" s="50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</row>
    <row r="371" spans="1:35">
      <c r="A371" s="13" t="s">
        <v>72</v>
      </c>
      <c r="B371" s="8">
        <f>IFERROR(AVERAGE(B4:B369),0)</f>
        <v>7.0388888888888888</v>
      </c>
      <c r="C371" s="8">
        <f t="shared" ref="C371:D371" si="0">IFERROR(AVERAGE(C4:C369),0)</f>
        <v>0</v>
      </c>
      <c r="D371" s="8">
        <f t="shared" si="0"/>
        <v>0</v>
      </c>
      <c r="E371" s="8">
        <f>IFERROR(AVERAGE(E4:E369),0)</f>
        <v>0</v>
      </c>
      <c r="F371" s="8">
        <f t="shared" ref="F371:AI371" si="1">IFERROR(AVERAGE(F4:F369),0)</f>
        <v>0</v>
      </c>
      <c r="G371" s="8">
        <f t="shared" si="1"/>
        <v>0</v>
      </c>
      <c r="H371" s="8">
        <f t="shared" si="1"/>
        <v>0</v>
      </c>
      <c r="I371" s="8">
        <f t="shared" si="1"/>
        <v>0</v>
      </c>
      <c r="J371" s="8">
        <f t="shared" si="1"/>
        <v>0</v>
      </c>
      <c r="K371" s="8">
        <f t="shared" si="1"/>
        <v>0</v>
      </c>
      <c r="L371" s="8">
        <f t="shared" si="1"/>
        <v>0</v>
      </c>
      <c r="M371" s="8">
        <f t="shared" si="1"/>
        <v>0</v>
      </c>
      <c r="N371" s="8">
        <f t="shared" si="1"/>
        <v>0</v>
      </c>
      <c r="O371" s="8">
        <f t="shared" si="1"/>
        <v>0</v>
      </c>
      <c r="P371" s="8">
        <f t="shared" si="1"/>
        <v>0</v>
      </c>
      <c r="Q371" s="8">
        <f t="shared" si="1"/>
        <v>0</v>
      </c>
      <c r="R371" s="8">
        <f t="shared" si="1"/>
        <v>0</v>
      </c>
      <c r="S371" s="8">
        <f t="shared" si="1"/>
        <v>0</v>
      </c>
      <c r="T371" s="8">
        <f t="shared" si="1"/>
        <v>0</v>
      </c>
      <c r="U371" s="8">
        <f t="shared" si="1"/>
        <v>0</v>
      </c>
      <c r="V371" s="8">
        <f t="shared" si="1"/>
        <v>0</v>
      </c>
      <c r="W371" s="8">
        <f t="shared" si="1"/>
        <v>0</v>
      </c>
      <c r="X371" s="8">
        <f t="shared" si="1"/>
        <v>0</v>
      </c>
      <c r="Y371" s="8">
        <f t="shared" si="1"/>
        <v>0</v>
      </c>
      <c r="Z371" s="8">
        <f t="shared" si="1"/>
        <v>0</v>
      </c>
      <c r="AA371" s="8">
        <f t="shared" si="1"/>
        <v>0</v>
      </c>
      <c r="AB371" s="8">
        <f t="shared" si="1"/>
        <v>0</v>
      </c>
      <c r="AC371" s="8">
        <f t="shared" si="1"/>
        <v>0</v>
      </c>
      <c r="AD371" s="8">
        <f t="shared" si="1"/>
        <v>0</v>
      </c>
      <c r="AE371" s="8">
        <f t="shared" si="1"/>
        <v>0</v>
      </c>
      <c r="AF371" s="8">
        <f t="shared" si="1"/>
        <v>0</v>
      </c>
      <c r="AG371" s="8">
        <f t="shared" si="1"/>
        <v>0</v>
      </c>
      <c r="AH371" s="8">
        <f t="shared" si="1"/>
        <v>0</v>
      </c>
      <c r="AI371" s="8">
        <f t="shared" si="1"/>
        <v>0</v>
      </c>
    </row>
    <row r="372" spans="1:35">
      <c r="A372" s="14" t="s">
        <v>33</v>
      </c>
      <c r="B372" s="13">
        <f>IFERROR(AVERAGE(B4:B34),0)</f>
        <v>7.0388888888888888</v>
      </c>
      <c r="C372" s="13">
        <f t="shared" ref="C372:D372" si="2">IFERROR(AVERAGE(C4:C34),0)</f>
        <v>0</v>
      </c>
      <c r="D372" s="13">
        <f t="shared" si="2"/>
        <v>0</v>
      </c>
      <c r="E372" s="13">
        <f>IFERROR(AVERAGE(E4:E34),0)</f>
        <v>0</v>
      </c>
      <c r="F372" s="13">
        <f t="shared" ref="F372:AI372" si="3">IFERROR(AVERAGE(F4:F34),0)</f>
        <v>0</v>
      </c>
      <c r="G372" s="13">
        <f t="shared" si="3"/>
        <v>0</v>
      </c>
      <c r="H372" s="13">
        <f t="shared" si="3"/>
        <v>0</v>
      </c>
      <c r="I372" s="13">
        <f t="shared" si="3"/>
        <v>0</v>
      </c>
      <c r="J372" s="13">
        <f t="shared" si="3"/>
        <v>0</v>
      </c>
      <c r="K372" s="13">
        <f t="shared" si="3"/>
        <v>0</v>
      </c>
      <c r="L372" s="13">
        <f t="shared" si="3"/>
        <v>0</v>
      </c>
      <c r="M372" s="13">
        <f t="shared" si="3"/>
        <v>0</v>
      </c>
      <c r="N372" s="13">
        <f t="shared" si="3"/>
        <v>0</v>
      </c>
      <c r="O372" s="13">
        <f t="shared" si="3"/>
        <v>0</v>
      </c>
      <c r="P372" s="13">
        <f t="shared" si="3"/>
        <v>0</v>
      </c>
      <c r="Q372" s="13">
        <f t="shared" si="3"/>
        <v>0</v>
      </c>
      <c r="R372" s="13">
        <f t="shared" si="3"/>
        <v>0</v>
      </c>
      <c r="S372" s="13">
        <f t="shared" si="3"/>
        <v>0</v>
      </c>
      <c r="T372" s="13">
        <f t="shared" si="3"/>
        <v>0</v>
      </c>
      <c r="U372" s="13">
        <f t="shared" si="3"/>
        <v>0</v>
      </c>
      <c r="V372" s="13">
        <f t="shared" si="3"/>
        <v>0</v>
      </c>
      <c r="W372" s="13">
        <f t="shared" si="3"/>
        <v>0</v>
      </c>
      <c r="X372" s="13">
        <f t="shared" si="3"/>
        <v>0</v>
      </c>
      <c r="Y372" s="13">
        <f t="shared" si="3"/>
        <v>0</v>
      </c>
      <c r="Z372" s="13">
        <f t="shared" si="3"/>
        <v>0</v>
      </c>
      <c r="AA372" s="13">
        <f t="shared" si="3"/>
        <v>0</v>
      </c>
      <c r="AB372" s="13">
        <f t="shared" si="3"/>
        <v>0</v>
      </c>
      <c r="AC372" s="13">
        <f t="shared" si="3"/>
        <v>0</v>
      </c>
      <c r="AD372" s="13">
        <f t="shared" si="3"/>
        <v>0</v>
      </c>
      <c r="AE372" s="13">
        <f t="shared" si="3"/>
        <v>0</v>
      </c>
      <c r="AF372" s="13">
        <f t="shared" si="3"/>
        <v>0</v>
      </c>
      <c r="AG372" s="13">
        <f t="shared" si="3"/>
        <v>0</v>
      </c>
      <c r="AH372" s="13">
        <f t="shared" si="3"/>
        <v>0</v>
      </c>
      <c r="AI372" s="13">
        <f t="shared" si="3"/>
        <v>0</v>
      </c>
    </row>
    <row r="373" spans="1:35">
      <c r="A373" s="14" t="s">
        <v>34</v>
      </c>
      <c r="B373" s="13">
        <f>IFERROR(AVERAGE(B35:B63),0)</f>
        <v>0</v>
      </c>
      <c r="C373" s="13">
        <f t="shared" ref="C373:D373" si="4">IFERROR(AVERAGE(C35:C63),0)</f>
        <v>0</v>
      </c>
      <c r="D373" s="13">
        <f t="shared" si="4"/>
        <v>0</v>
      </c>
      <c r="E373" s="13">
        <f>IFERROR(AVERAGE(E35:E63),0)</f>
        <v>0</v>
      </c>
      <c r="F373" s="13">
        <f t="shared" ref="F373:AI373" si="5">IFERROR(AVERAGE(F35:F63),0)</f>
        <v>0</v>
      </c>
      <c r="G373" s="13">
        <f t="shared" si="5"/>
        <v>0</v>
      </c>
      <c r="H373" s="13">
        <f t="shared" si="5"/>
        <v>0</v>
      </c>
      <c r="I373" s="13">
        <f t="shared" si="5"/>
        <v>0</v>
      </c>
      <c r="J373" s="13">
        <f t="shared" si="5"/>
        <v>0</v>
      </c>
      <c r="K373" s="13">
        <f t="shared" si="5"/>
        <v>0</v>
      </c>
      <c r="L373" s="13">
        <f t="shared" si="5"/>
        <v>0</v>
      </c>
      <c r="M373" s="13">
        <f t="shared" si="5"/>
        <v>0</v>
      </c>
      <c r="N373" s="13">
        <f t="shared" si="5"/>
        <v>0</v>
      </c>
      <c r="O373" s="13">
        <f t="shared" si="5"/>
        <v>0</v>
      </c>
      <c r="P373" s="13">
        <f t="shared" si="5"/>
        <v>0</v>
      </c>
      <c r="Q373" s="13">
        <f t="shared" si="5"/>
        <v>0</v>
      </c>
      <c r="R373" s="13">
        <f t="shared" si="5"/>
        <v>0</v>
      </c>
      <c r="S373" s="13">
        <f t="shared" si="5"/>
        <v>0</v>
      </c>
      <c r="T373" s="13">
        <f t="shared" si="5"/>
        <v>0</v>
      </c>
      <c r="U373" s="13">
        <f t="shared" si="5"/>
        <v>0</v>
      </c>
      <c r="V373" s="13">
        <f t="shared" si="5"/>
        <v>0</v>
      </c>
      <c r="W373" s="13">
        <f t="shared" si="5"/>
        <v>0</v>
      </c>
      <c r="X373" s="13">
        <f t="shared" si="5"/>
        <v>0</v>
      </c>
      <c r="Y373" s="13">
        <f t="shared" si="5"/>
        <v>0</v>
      </c>
      <c r="Z373" s="13">
        <f t="shared" si="5"/>
        <v>0</v>
      </c>
      <c r="AA373" s="13">
        <f t="shared" si="5"/>
        <v>0</v>
      </c>
      <c r="AB373" s="13">
        <f t="shared" si="5"/>
        <v>0</v>
      </c>
      <c r="AC373" s="13">
        <f t="shared" si="5"/>
        <v>0</v>
      </c>
      <c r="AD373" s="13">
        <f t="shared" si="5"/>
        <v>0</v>
      </c>
      <c r="AE373" s="13">
        <f t="shared" si="5"/>
        <v>0</v>
      </c>
      <c r="AF373" s="13">
        <f t="shared" si="5"/>
        <v>0</v>
      </c>
      <c r="AG373" s="13">
        <f t="shared" si="5"/>
        <v>0</v>
      </c>
      <c r="AH373" s="13">
        <f t="shared" si="5"/>
        <v>0</v>
      </c>
      <c r="AI373" s="13">
        <f t="shared" si="5"/>
        <v>0</v>
      </c>
    </row>
    <row r="374" spans="1:35">
      <c r="A374" s="14" t="s">
        <v>35</v>
      </c>
      <c r="B374" s="13">
        <f>IFERROR(AVERAGE(B64:B94),0)</f>
        <v>0</v>
      </c>
      <c r="C374" s="13">
        <f t="shared" ref="C374:D374" si="6">IFERROR(AVERAGE(C64:C94),0)</f>
        <v>0</v>
      </c>
      <c r="D374" s="13">
        <f t="shared" si="6"/>
        <v>0</v>
      </c>
      <c r="E374" s="13">
        <f>IFERROR(AVERAGE(E64:E94),0)</f>
        <v>0</v>
      </c>
      <c r="F374" s="13">
        <f t="shared" ref="F374:AI374" si="7">IFERROR(AVERAGE(F64:F94),0)</f>
        <v>0</v>
      </c>
      <c r="G374" s="13">
        <f t="shared" si="7"/>
        <v>0</v>
      </c>
      <c r="H374" s="13">
        <f t="shared" si="7"/>
        <v>0</v>
      </c>
      <c r="I374" s="13">
        <f t="shared" si="7"/>
        <v>0</v>
      </c>
      <c r="J374" s="13">
        <f t="shared" si="7"/>
        <v>0</v>
      </c>
      <c r="K374" s="13">
        <f t="shared" si="7"/>
        <v>0</v>
      </c>
      <c r="L374" s="13">
        <f t="shared" si="7"/>
        <v>0</v>
      </c>
      <c r="M374" s="13">
        <f t="shared" si="7"/>
        <v>0</v>
      </c>
      <c r="N374" s="13">
        <f t="shared" si="7"/>
        <v>0</v>
      </c>
      <c r="O374" s="13">
        <f t="shared" si="7"/>
        <v>0</v>
      </c>
      <c r="P374" s="13">
        <f t="shared" si="7"/>
        <v>0</v>
      </c>
      <c r="Q374" s="13">
        <f t="shared" si="7"/>
        <v>0</v>
      </c>
      <c r="R374" s="13">
        <f t="shared" si="7"/>
        <v>0</v>
      </c>
      <c r="S374" s="13">
        <f t="shared" si="7"/>
        <v>0</v>
      </c>
      <c r="T374" s="13">
        <f t="shared" si="7"/>
        <v>0</v>
      </c>
      <c r="U374" s="13">
        <f t="shared" si="7"/>
        <v>0</v>
      </c>
      <c r="V374" s="13">
        <f t="shared" si="7"/>
        <v>0</v>
      </c>
      <c r="W374" s="13">
        <f t="shared" si="7"/>
        <v>0</v>
      </c>
      <c r="X374" s="13">
        <f t="shared" si="7"/>
        <v>0</v>
      </c>
      <c r="Y374" s="13">
        <f t="shared" si="7"/>
        <v>0</v>
      </c>
      <c r="Z374" s="13">
        <f t="shared" si="7"/>
        <v>0</v>
      </c>
      <c r="AA374" s="13">
        <f t="shared" si="7"/>
        <v>0</v>
      </c>
      <c r="AB374" s="13">
        <f t="shared" si="7"/>
        <v>0</v>
      </c>
      <c r="AC374" s="13">
        <f t="shared" si="7"/>
        <v>0</v>
      </c>
      <c r="AD374" s="13">
        <f t="shared" si="7"/>
        <v>0</v>
      </c>
      <c r="AE374" s="13">
        <f t="shared" si="7"/>
        <v>0</v>
      </c>
      <c r="AF374" s="13">
        <f t="shared" si="7"/>
        <v>0</v>
      </c>
      <c r="AG374" s="13">
        <f t="shared" si="7"/>
        <v>0</v>
      </c>
      <c r="AH374" s="13">
        <f t="shared" si="7"/>
        <v>0</v>
      </c>
      <c r="AI374" s="13">
        <f t="shared" si="7"/>
        <v>0</v>
      </c>
    </row>
    <row r="375" spans="1:35">
      <c r="A375" s="14" t="s">
        <v>36</v>
      </c>
      <c r="B375" s="13">
        <f>IFERROR(AVERAGE(B95:B124),0)</f>
        <v>0</v>
      </c>
      <c r="C375" s="13">
        <f t="shared" ref="C375:D375" si="8">IFERROR(AVERAGE(C95:C124),0)</f>
        <v>0</v>
      </c>
      <c r="D375" s="13">
        <f t="shared" si="8"/>
        <v>0</v>
      </c>
      <c r="E375" s="13">
        <f>IFERROR(AVERAGE(E95:E124),0)</f>
        <v>0</v>
      </c>
      <c r="F375" s="13">
        <f t="shared" ref="F375:AI375" si="9">IFERROR(AVERAGE(F95:F124),0)</f>
        <v>0</v>
      </c>
      <c r="G375" s="13">
        <f t="shared" si="9"/>
        <v>0</v>
      </c>
      <c r="H375" s="13">
        <f t="shared" si="9"/>
        <v>0</v>
      </c>
      <c r="I375" s="13">
        <f t="shared" si="9"/>
        <v>0</v>
      </c>
      <c r="J375" s="13">
        <f t="shared" si="9"/>
        <v>0</v>
      </c>
      <c r="K375" s="13">
        <f t="shared" si="9"/>
        <v>0</v>
      </c>
      <c r="L375" s="13">
        <f t="shared" si="9"/>
        <v>0</v>
      </c>
      <c r="M375" s="13">
        <f t="shared" si="9"/>
        <v>0</v>
      </c>
      <c r="N375" s="13">
        <f t="shared" si="9"/>
        <v>0</v>
      </c>
      <c r="O375" s="13">
        <f t="shared" si="9"/>
        <v>0</v>
      </c>
      <c r="P375" s="13">
        <f t="shared" si="9"/>
        <v>0</v>
      </c>
      <c r="Q375" s="13">
        <f t="shared" si="9"/>
        <v>0</v>
      </c>
      <c r="R375" s="13">
        <f t="shared" si="9"/>
        <v>0</v>
      </c>
      <c r="S375" s="13">
        <f t="shared" si="9"/>
        <v>0</v>
      </c>
      <c r="T375" s="13">
        <f t="shared" si="9"/>
        <v>0</v>
      </c>
      <c r="U375" s="13">
        <f t="shared" si="9"/>
        <v>0</v>
      </c>
      <c r="V375" s="13">
        <f t="shared" si="9"/>
        <v>0</v>
      </c>
      <c r="W375" s="13">
        <f t="shared" si="9"/>
        <v>0</v>
      </c>
      <c r="X375" s="13">
        <f t="shared" si="9"/>
        <v>0</v>
      </c>
      <c r="Y375" s="13">
        <f t="shared" si="9"/>
        <v>0</v>
      </c>
      <c r="Z375" s="13">
        <f t="shared" si="9"/>
        <v>0</v>
      </c>
      <c r="AA375" s="13">
        <f t="shared" si="9"/>
        <v>0</v>
      </c>
      <c r="AB375" s="13">
        <f t="shared" si="9"/>
        <v>0</v>
      </c>
      <c r="AC375" s="13">
        <f t="shared" si="9"/>
        <v>0</v>
      </c>
      <c r="AD375" s="13">
        <f t="shared" si="9"/>
        <v>0</v>
      </c>
      <c r="AE375" s="13">
        <f t="shared" si="9"/>
        <v>0</v>
      </c>
      <c r="AF375" s="13">
        <f t="shared" si="9"/>
        <v>0</v>
      </c>
      <c r="AG375" s="13">
        <f t="shared" si="9"/>
        <v>0</v>
      </c>
      <c r="AH375" s="13">
        <f t="shared" si="9"/>
        <v>0</v>
      </c>
      <c r="AI375" s="13">
        <f t="shared" si="9"/>
        <v>0</v>
      </c>
    </row>
    <row r="376" spans="1:35">
      <c r="A376" s="14" t="s">
        <v>37</v>
      </c>
      <c r="B376" s="13">
        <f>IFERROR(AVERAGE(B125:B155),0)</f>
        <v>0</v>
      </c>
      <c r="C376" s="13">
        <f t="shared" ref="C376:D376" si="10">IFERROR(AVERAGE(C125:C155),0)</f>
        <v>0</v>
      </c>
      <c r="D376" s="13">
        <f t="shared" si="10"/>
        <v>0</v>
      </c>
      <c r="E376" s="13">
        <f>IFERROR(AVERAGE(E125:E155),0)</f>
        <v>0</v>
      </c>
      <c r="F376" s="13">
        <f t="shared" ref="F376:AI376" si="11">IFERROR(AVERAGE(F125:F155),0)</f>
        <v>0</v>
      </c>
      <c r="G376" s="13">
        <f t="shared" si="11"/>
        <v>0</v>
      </c>
      <c r="H376" s="13">
        <f t="shared" si="11"/>
        <v>0</v>
      </c>
      <c r="I376" s="13">
        <f t="shared" si="11"/>
        <v>0</v>
      </c>
      <c r="J376" s="13">
        <f t="shared" si="11"/>
        <v>0</v>
      </c>
      <c r="K376" s="13">
        <f t="shared" si="11"/>
        <v>0</v>
      </c>
      <c r="L376" s="13">
        <f t="shared" si="11"/>
        <v>0</v>
      </c>
      <c r="M376" s="13">
        <f t="shared" si="11"/>
        <v>0</v>
      </c>
      <c r="N376" s="13">
        <f t="shared" si="11"/>
        <v>0</v>
      </c>
      <c r="O376" s="13">
        <f t="shared" si="11"/>
        <v>0</v>
      </c>
      <c r="P376" s="13">
        <f t="shared" si="11"/>
        <v>0</v>
      </c>
      <c r="Q376" s="13">
        <f t="shared" si="11"/>
        <v>0</v>
      </c>
      <c r="R376" s="13">
        <f t="shared" si="11"/>
        <v>0</v>
      </c>
      <c r="S376" s="13">
        <f t="shared" si="11"/>
        <v>0</v>
      </c>
      <c r="T376" s="13">
        <f t="shared" si="11"/>
        <v>0</v>
      </c>
      <c r="U376" s="13">
        <f t="shared" si="11"/>
        <v>0</v>
      </c>
      <c r="V376" s="13">
        <f t="shared" si="11"/>
        <v>0</v>
      </c>
      <c r="W376" s="13">
        <f t="shared" si="11"/>
        <v>0</v>
      </c>
      <c r="X376" s="13">
        <f t="shared" si="11"/>
        <v>0</v>
      </c>
      <c r="Y376" s="13">
        <f t="shared" si="11"/>
        <v>0</v>
      </c>
      <c r="Z376" s="13">
        <f t="shared" si="11"/>
        <v>0</v>
      </c>
      <c r="AA376" s="13">
        <f t="shared" si="11"/>
        <v>0</v>
      </c>
      <c r="AB376" s="13">
        <f t="shared" si="11"/>
        <v>0</v>
      </c>
      <c r="AC376" s="13">
        <f t="shared" si="11"/>
        <v>0</v>
      </c>
      <c r="AD376" s="13">
        <f t="shared" si="11"/>
        <v>0</v>
      </c>
      <c r="AE376" s="13">
        <f t="shared" si="11"/>
        <v>0</v>
      </c>
      <c r="AF376" s="13">
        <f t="shared" si="11"/>
        <v>0</v>
      </c>
      <c r="AG376" s="13">
        <f t="shared" si="11"/>
        <v>0</v>
      </c>
      <c r="AH376" s="13">
        <f t="shared" si="11"/>
        <v>0</v>
      </c>
      <c r="AI376" s="13">
        <f t="shared" si="11"/>
        <v>0</v>
      </c>
    </row>
    <row r="377" spans="1:35">
      <c r="A377" s="14" t="s">
        <v>38</v>
      </c>
      <c r="B377" s="13">
        <f>IFERROR(AVERAGE(B156:B185),0)</f>
        <v>0</v>
      </c>
      <c r="C377" s="13">
        <f t="shared" ref="C377:D377" si="12">IFERROR(AVERAGE(C156:C185),0)</f>
        <v>0</v>
      </c>
      <c r="D377" s="13">
        <f t="shared" si="12"/>
        <v>0</v>
      </c>
      <c r="E377" s="13">
        <f>IFERROR(AVERAGE(E156:E185),0)</f>
        <v>0</v>
      </c>
      <c r="F377" s="13">
        <f t="shared" ref="F377:AI377" si="13">IFERROR(AVERAGE(F156:F185),0)</f>
        <v>0</v>
      </c>
      <c r="G377" s="13">
        <f t="shared" si="13"/>
        <v>0</v>
      </c>
      <c r="H377" s="13">
        <f t="shared" si="13"/>
        <v>0</v>
      </c>
      <c r="I377" s="13">
        <f t="shared" si="13"/>
        <v>0</v>
      </c>
      <c r="J377" s="13">
        <f t="shared" si="13"/>
        <v>0</v>
      </c>
      <c r="K377" s="13">
        <f t="shared" si="13"/>
        <v>0</v>
      </c>
      <c r="L377" s="13">
        <f t="shared" si="13"/>
        <v>0</v>
      </c>
      <c r="M377" s="13">
        <f t="shared" si="13"/>
        <v>0</v>
      </c>
      <c r="N377" s="13">
        <f t="shared" si="13"/>
        <v>0</v>
      </c>
      <c r="O377" s="13">
        <f t="shared" si="13"/>
        <v>0</v>
      </c>
      <c r="P377" s="13">
        <f t="shared" si="13"/>
        <v>0</v>
      </c>
      <c r="Q377" s="13">
        <f t="shared" si="13"/>
        <v>0</v>
      </c>
      <c r="R377" s="13">
        <f t="shared" si="13"/>
        <v>0</v>
      </c>
      <c r="S377" s="13">
        <f t="shared" si="13"/>
        <v>0</v>
      </c>
      <c r="T377" s="13">
        <f t="shared" si="13"/>
        <v>0</v>
      </c>
      <c r="U377" s="13">
        <f t="shared" si="13"/>
        <v>0</v>
      </c>
      <c r="V377" s="13">
        <f t="shared" si="13"/>
        <v>0</v>
      </c>
      <c r="W377" s="13">
        <f t="shared" si="13"/>
        <v>0</v>
      </c>
      <c r="X377" s="13">
        <f t="shared" si="13"/>
        <v>0</v>
      </c>
      <c r="Y377" s="13">
        <f t="shared" si="13"/>
        <v>0</v>
      </c>
      <c r="Z377" s="13">
        <f t="shared" si="13"/>
        <v>0</v>
      </c>
      <c r="AA377" s="13">
        <f t="shared" si="13"/>
        <v>0</v>
      </c>
      <c r="AB377" s="13">
        <f t="shared" si="13"/>
        <v>0</v>
      </c>
      <c r="AC377" s="13">
        <f t="shared" si="13"/>
        <v>0</v>
      </c>
      <c r="AD377" s="13">
        <f t="shared" si="13"/>
        <v>0</v>
      </c>
      <c r="AE377" s="13">
        <f t="shared" si="13"/>
        <v>0</v>
      </c>
      <c r="AF377" s="13">
        <f t="shared" si="13"/>
        <v>0</v>
      </c>
      <c r="AG377" s="13">
        <f t="shared" si="13"/>
        <v>0</v>
      </c>
      <c r="AH377" s="13">
        <f t="shared" si="13"/>
        <v>0</v>
      </c>
      <c r="AI377" s="13">
        <f t="shared" si="13"/>
        <v>0</v>
      </c>
    </row>
    <row r="378" spans="1:35">
      <c r="A378" s="14" t="s">
        <v>39</v>
      </c>
      <c r="B378" s="13">
        <f>IFERROR(AVERAGE(B186:B216),0)</f>
        <v>0</v>
      </c>
      <c r="C378" s="13">
        <f t="shared" ref="C378:D378" si="14">IFERROR(AVERAGE(C186:C216),0)</f>
        <v>0</v>
      </c>
      <c r="D378" s="13">
        <f t="shared" si="14"/>
        <v>0</v>
      </c>
      <c r="E378" s="13">
        <f>IFERROR(AVERAGE(E186:E216),0)</f>
        <v>0</v>
      </c>
      <c r="F378" s="13">
        <f t="shared" ref="F378:AI378" si="15">IFERROR(AVERAGE(F186:F216),0)</f>
        <v>0</v>
      </c>
      <c r="G378" s="13">
        <f t="shared" si="15"/>
        <v>0</v>
      </c>
      <c r="H378" s="13">
        <f t="shared" si="15"/>
        <v>0</v>
      </c>
      <c r="I378" s="13">
        <f t="shared" si="15"/>
        <v>0</v>
      </c>
      <c r="J378" s="13">
        <f t="shared" si="15"/>
        <v>0</v>
      </c>
      <c r="K378" s="13">
        <f t="shared" si="15"/>
        <v>0</v>
      </c>
      <c r="L378" s="13">
        <f t="shared" si="15"/>
        <v>0</v>
      </c>
      <c r="M378" s="13">
        <f t="shared" si="15"/>
        <v>0</v>
      </c>
      <c r="N378" s="13">
        <f t="shared" si="15"/>
        <v>0</v>
      </c>
      <c r="O378" s="13">
        <f t="shared" si="15"/>
        <v>0</v>
      </c>
      <c r="P378" s="13">
        <f t="shared" si="15"/>
        <v>0</v>
      </c>
      <c r="Q378" s="13">
        <f t="shared" si="15"/>
        <v>0</v>
      </c>
      <c r="R378" s="13">
        <f t="shared" si="15"/>
        <v>0</v>
      </c>
      <c r="S378" s="13">
        <f t="shared" si="15"/>
        <v>0</v>
      </c>
      <c r="T378" s="13">
        <f t="shared" si="15"/>
        <v>0</v>
      </c>
      <c r="U378" s="13">
        <f t="shared" si="15"/>
        <v>0</v>
      </c>
      <c r="V378" s="13">
        <f t="shared" si="15"/>
        <v>0</v>
      </c>
      <c r="W378" s="13">
        <f t="shared" si="15"/>
        <v>0</v>
      </c>
      <c r="X378" s="13">
        <f t="shared" si="15"/>
        <v>0</v>
      </c>
      <c r="Y378" s="13">
        <f t="shared" si="15"/>
        <v>0</v>
      </c>
      <c r="Z378" s="13">
        <f t="shared" si="15"/>
        <v>0</v>
      </c>
      <c r="AA378" s="13">
        <f t="shared" si="15"/>
        <v>0</v>
      </c>
      <c r="AB378" s="13">
        <f t="shared" si="15"/>
        <v>0</v>
      </c>
      <c r="AC378" s="13">
        <f t="shared" si="15"/>
        <v>0</v>
      </c>
      <c r="AD378" s="13">
        <f t="shared" si="15"/>
        <v>0</v>
      </c>
      <c r="AE378" s="13">
        <f t="shared" si="15"/>
        <v>0</v>
      </c>
      <c r="AF378" s="13">
        <f t="shared" si="15"/>
        <v>0</v>
      </c>
      <c r="AG378" s="13">
        <f t="shared" si="15"/>
        <v>0</v>
      </c>
      <c r="AH378" s="13">
        <f t="shared" si="15"/>
        <v>0</v>
      </c>
      <c r="AI378" s="13">
        <f t="shared" si="15"/>
        <v>0</v>
      </c>
    </row>
    <row r="379" spans="1:35">
      <c r="A379" s="14" t="s">
        <v>40</v>
      </c>
      <c r="B379" s="13">
        <f>IFERROR(AVERAGE(B217:B247),0)</f>
        <v>0</v>
      </c>
      <c r="C379" s="13">
        <f t="shared" ref="C379:D379" si="16">IFERROR(AVERAGE(C217:C247),0)</f>
        <v>0</v>
      </c>
      <c r="D379" s="13">
        <f t="shared" si="16"/>
        <v>0</v>
      </c>
      <c r="E379" s="13">
        <f>IFERROR(AVERAGE(E217:E247),0)</f>
        <v>0</v>
      </c>
      <c r="F379" s="13">
        <f t="shared" ref="F379:AI379" si="17">IFERROR(AVERAGE(F217:F247),0)</f>
        <v>0</v>
      </c>
      <c r="G379" s="13">
        <f t="shared" si="17"/>
        <v>0</v>
      </c>
      <c r="H379" s="13">
        <f t="shared" si="17"/>
        <v>0</v>
      </c>
      <c r="I379" s="13">
        <f t="shared" si="17"/>
        <v>0</v>
      </c>
      <c r="J379" s="13">
        <f t="shared" si="17"/>
        <v>0</v>
      </c>
      <c r="K379" s="13">
        <f t="shared" si="17"/>
        <v>0</v>
      </c>
      <c r="L379" s="13">
        <f t="shared" si="17"/>
        <v>0</v>
      </c>
      <c r="M379" s="13">
        <f t="shared" si="17"/>
        <v>0</v>
      </c>
      <c r="N379" s="13">
        <f t="shared" si="17"/>
        <v>0</v>
      </c>
      <c r="O379" s="13">
        <f t="shared" si="17"/>
        <v>0</v>
      </c>
      <c r="P379" s="13">
        <f t="shared" si="17"/>
        <v>0</v>
      </c>
      <c r="Q379" s="13">
        <f t="shared" si="17"/>
        <v>0</v>
      </c>
      <c r="R379" s="13">
        <f t="shared" si="17"/>
        <v>0</v>
      </c>
      <c r="S379" s="13">
        <f t="shared" si="17"/>
        <v>0</v>
      </c>
      <c r="T379" s="13">
        <f t="shared" si="17"/>
        <v>0</v>
      </c>
      <c r="U379" s="13">
        <f t="shared" si="17"/>
        <v>0</v>
      </c>
      <c r="V379" s="13">
        <f t="shared" si="17"/>
        <v>0</v>
      </c>
      <c r="W379" s="13">
        <f t="shared" si="17"/>
        <v>0</v>
      </c>
      <c r="X379" s="13">
        <f t="shared" si="17"/>
        <v>0</v>
      </c>
      <c r="Y379" s="13">
        <f t="shared" si="17"/>
        <v>0</v>
      </c>
      <c r="Z379" s="13">
        <f t="shared" si="17"/>
        <v>0</v>
      </c>
      <c r="AA379" s="13">
        <f t="shared" si="17"/>
        <v>0</v>
      </c>
      <c r="AB379" s="13">
        <f t="shared" si="17"/>
        <v>0</v>
      </c>
      <c r="AC379" s="13">
        <f t="shared" si="17"/>
        <v>0</v>
      </c>
      <c r="AD379" s="13">
        <f t="shared" si="17"/>
        <v>0</v>
      </c>
      <c r="AE379" s="13">
        <f t="shared" si="17"/>
        <v>0</v>
      </c>
      <c r="AF379" s="13">
        <f t="shared" si="17"/>
        <v>0</v>
      </c>
      <c r="AG379" s="13">
        <f t="shared" si="17"/>
        <v>0</v>
      </c>
      <c r="AH379" s="13">
        <f t="shared" si="17"/>
        <v>0</v>
      </c>
      <c r="AI379" s="13">
        <f t="shared" si="17"/>
        <v>0</v>
      </c>
    </row>
    <row r="380" spans="1:35">
      <c r="A380" s="14" t="s">
        <v>41</v>
      </c>
      <c r="B380" s="13">
        <f>IFERROR(AVERAGE(B248:B277),0)</f>
        <v>0</v>
      </c>
      <c r="C380" s="13">
        <f t="shared" ref="C380:D380" si="18">IFERROR(AVERAGE(C248:C277),0)</f>
        <v>0</v>
      </c>
      <c r="D380" s="13">
        <f t="shared" si="18"/>
        <v>0</v>
      </c>
      <c r="E380" s="13">
        <f>IFERROR(AVERAGE(E248:E277),0)</f>
        <v>0</v>
      </c>
      <c r="F380" s="13">
        <f t="shared" ref="F380:AI380" si="19">IFERROR(AVERAGE(F248:F277),0)</f>
        <v>0</v>
      </c>
      <c r="G380" s="13">
        <f t="shared" si="19"/>
        <v>0</v>
      </c>
      <c r="H380" s="13">
        <f t="shared" si="19"/>
        <v>0</v>
      </c>
      <c r="I380" s="13">
        <f t="shared" si="19"/>
        <v>0</v>
      </c>
      <c r="J380" s="13">
        <f t="shared" si="19"/>
        <v>0</v>
      </c>
      <c r="K380" s="13">
        <f t="shared" si="19"/>
        <v>0</v>
      </c>
      <c r="L380" s="13">
        <f t="shared" si="19"/>
        <v>0</v>
      </c>
      <c r="M380" s="13">
        <f t="shared" si="19"/>
        <v>0</v>
      </c>
      <c r="N380" s="13">
        <f t="shared" si="19"/>
        <v>0</v>
      </c>
      <c r="O380" s="13">
        <f t="shared" si="19"/>
        <v>0</v>
      </c>
      <c r="P380" s="13">
        <f t="shared" si="19"/>
        <v>0</v>
      </c>
      <c r="Q380" s="13">
        <f t="shared" si="19"/>
        <v>0</v>
      </c>
      <c r="R380" s="13">
        <f t="shared" si="19"/>
        <v>0</v>
      </c>
      <c r="S380" s="13">
        <f t="shared" si="19"/>
        <v>0</v>
      </c>
      <c r="T380" s="13">
        <f t="shared" si="19"/>
        <v>0</v>
      </c>
      <c r="U380" s="13">
        <f t="shared" si="19"/>
        <v>0</v>
      </c>
      <c r="V380" s="13">
        <f t="shared" si="19"/>
        <v>0</v>
      </c>
      <c r="W380" s="13">
        <f t="shared" si="19"/>
        <v>0</v>
      </c>
      <c r="X380" s="13">
        <f t="shared" si="19"/>
        <v>0</v>
      </c>
      <c r="Y380" s="13">
        <f t="shared" si="19"/>
        <v>0</v>
      </c>
      <c r="Z380" s="13">
        <f t="shared" si="19"/>
        <v>0</v>
      </c>
      <c r="AA380" s="13">
        <f t="shared" si="19"/>
        <v>0</v>
      </c>
      <c r="AB380" s="13">
        <f t="shared" si="19"/>
        <v>0</v>
      </c>
      <c r="AC380" s="13">
        <f t="shared" si="19"/>
        <v>0</v>
      </c>
      <c r="AD380" s="13">
        <f t="shared" si="19"/>
        <v>0</v>
      </c>
      <c r="AE380" s="13">
        <f t="shared" si="19"/>
        <v>0</v>
      </c>
      <c r="AF380" s="13">
        <f t="shared" si="19"/>
        <v>0</v>
      </c>
      <c r="AG380" s="13">
        <f t="shared" si="19"/>
        <v>0</v>
      </c>
      <c r="AH380" s="13">
        <f t="shared" si="19"/>
        <v>0</v>
      </c>
      <c r="AI380" s="13">
        <f t="shared" si="19"/>
        <v>0</v>
      </c>
    </row>
    <row r="381" spans="1:35">
      <c r="A381" s="14" t="s">
        <v>42</v>
      </c>
      <c r="B381" s="13">
        <f>IFERROR(AVERAGE(B278:B308),0)</f>
        <v>0</v>
      </c>
      <c r="C381" s="13">
        <f t="shared" ref="C381:D381" si="20">IFERROR(AVERAGE(C278:C308),0)</f>
        <v>0</v>
      </c>
      <c r="D381" s="13">
        <f t="shared" si="20"/>
        <v>0</v>
      </c>
      <c r="E381" s="13">
        <f>IFERROR(AVERAGE(E278:E308),0)</f>
        <v>0</v>
      </c>
      <c r="F381" s="13">
        <f t="shared" ref="F381:AI381" si="21">IFERROR(AVERAGE(F278:F308),0)</f>
        <v>0</v>
      </c>
      <c r="G381" s="13">
        <f t="shared" si="21"/>
        <v>0</v>
      </c>
      <c r="H381" s="13">
        <f t="shared" si="21"/>
        <v>0</v>
      </c>
      <c r="I381" s="13">
        <f t="shared" si="21"/>
        <v>0</v>
      </c>
      <c r="J381" s="13">
        <f t="shared" si="21"/>
        <v>0</v>
      </c>
      <c r="K381" s="13">
        <f t="shared" si="21"/>
        <v>0</v>
      </c>
      <c r="L381" s="13">
        <f t="shared" si="21"/>
        <v>0</v>
      </c>
      <c r="M381" s="13">
        <f t="shared" si="21"/>
        <v>0</v>
      </c>
      <c r="N381" s="13">
        <f t="shared" si="21"/>
        <v>0</v>
      </c>
      <c r="O381" s="13">
        <f t="shared" si="21"/>
        <v>0</v>
      </c>
      <c r="P381" s="13">
        <f t="shared" si="21"/>
        <v>0</v>
      </c>
      <c r="Q381" s="13">
        <f t="shared" si="21"/>
        <v>0</v>
      </c>
      <c r="R381" s="13">
        <f t="shared" si="21"/>
        <v>0</v>
      </c>
      <c r="S381" s="13">
        <f t="shared" si="21"/>
        <v>0</v>
      </c>
      <c r="T381" s="13">
        <f t="shared" si="21"/>
        <v>0</v>
      </c>
      <c r="U381" s="13">
        <f t="shared" si="21"/>
        <v>0</v>
      </c>
      <c r="V381" s="13">
        <f t="shared" si="21"/>
        <v>0</v>
      </c>
      <c r="W381" s="13">
        <f t="shared" si="21"/>
        <v>0</v>
      </c>
      <c r="X381" s="13">
        <f t="shared" si="21"/>
        <v>0</v>
      </c>
      <c r="Y381" s="13">
        <f t="shared" si="21"/>
        <v>0</v>
      </c>
      <c r="Z381" s="13">
        <f t="shared" si="21"/>
        <v>0</v>
      </c>
      <c r="AA381" s="13">
        <f t="shared" si="21"/>
        <v>0</v>
      </c>
      <c r="AB381" s="13">
        <f t="shared" si="21"/>
        <v>0</v>
      </c>
      <c r="AC381" s="13">
        <f t="shared" si="21"/>
        <v>0</v>
      </c>
      <c r="AD381" s="13">
        <f t="shared" si="21"/>
        <v>0</v>
      </c>
      <c r="AE381" s="13">
        <f t="shared" si="21"/>
        <v>0</v>
      </c>
      <c r="AF381" s="13">
        <f t="shared" si="21"/>
        <v>0</v>
      </c>
      <c r="AG381" s="13">
        <f t="shared" si="21"/>
        <v>0</v>
      </c>
      <c r="AH381" s="13">
        <f t="shared" si="21"/>
        <v>0</v>
      </c>
      <c r="AI381" s="13">
        <f t="shared" si="21"/>
        <v>0</v>
      </c>
    </row>
    <row r="382" spans="1:35">
      <c r="A382" s="14" t="s">
        <v>43</v>
      </c>
      <c r="B382" s="13">
        <f>IFERROR(AVERAGE(B309:B338),0)</f>
        <v>0</v>
      </c>
      <c r="C382" s="13">
        <f t="shared" ref="C382:D382" si="22">IFERROR(AVERAGE(C309:C338),0)</f>
        <v>0</v>
      </c>
      <c r="D382" s="13">
        <f t="shared" si="22"/>
        <v>0</v>
      </c>
      <c r="E382" s="13">
        <f>IFERROR(AVERAGE(E309:E338),0)</f>
        <v>0</v>
      </c>
      <c r="F382" s="13">
        <f t="shared" ref="F382:AI382" si="23">IFERROR(AVERAGE(F309:F338),0)</f>
        <v>0</v>
      </c>
      <c r="G382" s="13">
        <f t="shared" si="23"/>
        <v>0</v>
      </c>
      <c r="H382" s="13">
        <f t="shared" si="23"/>
        <v>0</v>
      </c>
      <c r="I382" s="13">
        <f t="shared" si="23"/>
        <v>0</v>
      </c>
      <c r="J382" s="13">
        <f t="shared" si="23"/>
        <v>0</v>
      </c>
      <c r="K382" s="13">
        <f t="shared" si="23"/>
        <v>0</v>
      </c>
      <c r="L382" s="13">
        <f t="shared" si="23"/>
        <v>0</v>
      </c>
      <c r="M382" s="13">
        <f t="shared" si="23"/>
        <v>0</v>
      </c>
      <c r="N382" s="13">
        <f t="shared" si="23"/>
        <v>0</v>
      </c>
      <c r="O382" s="13">
        <f t="shared" si="23"/>
        <v>0</v>
      </c>
      <c r="P382" s="13">
        <f t="shared" si="23"/>
        <v>0</v>
      </c>
      <c r="Q382" s="13">
        <f t="shared" si="23"/>
        <v>0</v>
      </c>
      <c r="R382" s="13">
        <f t="shared" si="23"/>
        <v>0</v>
      </c>
      <c r="S382" s="13">
        <f t="shared" si="23"/>
        <v>0</v>
      </c>
      <c r="T382" s="13">
        <f t="shared" si="23"/>
        <v>0</v>
      </c>
      <c r="U382" s="13">
        <f t="shared" si="23"/>
        <v>0</v>
      </c>
      <c r="V382" s="13">
        <f t="shared" si="23"/>
        <v>0</v>
      </c>
      <c r="W382" s="13">
        <f t="shared" si="23"/>
        <v>0</v>
      </c>
      <c r="X382" s="13">
        <f t="shared" si="23"/>
        <v>0</v>
      </c>
      <c r="Y382" s="13">
        <f t="shared" si="23"/>
        <v>0</v>
      </c>
      <c r="Z382" s="13">
        <f t="shared" si="23"/>
        <v>0</v>
      </c>
      <c r="AA382" s="13">
        <f t="shared" si="23"/>
        <v>0</v>
      </c>
      <c r="AB382" s="13">
        <f t="shared" si="23"/>
        <v>0</v>
      </c>
      <c r="AC382" s="13">
        <f t="shared" si="23"/>
        <v>0</v>
      </c>
      <c r="AD382" s="13">
        <f t="shared" si="23"/>
        <v>0</v>
      </c>
      <c r="AE382" s="13">
        <f t="shared" si="23"/>
        <v>0</v>
      </c>
      <c r="AF382" s="13">
        <f t="shared" si="23"/>
        <v>0</v>
      </c>
      <c r="AG382" s="13">
        <f t="shared" si="23"/>
        <v>0</v>
      </c>
      <c r="AH382" s="13">
        <f t="shared" si="23"/>
        <v>0</v>
      </c>
      <c r="AI382" s="13">
        <f t="shared" si="23"/>
        <v>0</v>
      </c>
    </row>
    <row r="383" spans="1:35">
      <c r="A383" s="14" t="s">
        <v>44</v>
      </c>
      <c r="B383" s="13">
        <f>IFERROR(AVERAGE(B339:B369),0)</f>
        <v>0</v>
      </c>
      <c r="C383" s="13">
        <f t="shared" ref="C383:D383" si="24">IFERROR(AVERAGE(C339:C369),0)</f>
        <v>0</v>
      </c>
      <c r="D383" s="13">
        <f t="shared" si="24"/>
        <v>0</v>
      </c>
      <c r="E383" s="13">
        <f>IFERROR(AVERAGE(E339:E369),0)</f>
        <v>0</v>
      </c>
      <c r="F383" s="13">
        <f t="shared" ref="F383:AI383" si="25">IFERROR(AVERAGE(F339:F369),0)</f>
        <v>0</v>
      </c>
      <c r="G383" s="13">
        <f t="shared" si="25"/>
        <v>0</v>
      </c>
      <c r="H383" s="13">
        <f t="shared" si="25"/>
        <v>0</v>
      </c>
      <c r="I383" s="13">
        <f t="shared" si="25"/>
        <v>0</v>
      </c>
      <c r="J383" s="13">
        <f t="shared" si="25"/>
        <v>0</v>
      </c>
      <c r="K383" s="13">
        <f t="shared" si="25"/>
        <v>0</v>
      </c>
      <c r="L383" s="13">
        <f t="shared" si="25"/>
        <v>0</v>
      </c>
      <c r="M383" s="13">
        <f t="shared" si="25"/>
        <v>0</v>
      </c>
      <c r="N383" s="13">
        <f t="shared" si="25"/>
        <v>0</v>
      </c>
      <c r="O383" s="13">
        <f t="shared" si="25"/>
        <v>0</v>
      </c>
      <c r="P383" s="13">
        <f t="shared" si="25"/>
        <v>0</v>
      </c>
      <c r="Q383" s="13">
        <f t="shared" si="25"/>
        <v>0</v>
      </c>
      <c r="R383" s="13">
        <f t="shared" si="25"/>
        <v>0</v>
      </c>
      <c r="S383" s="13">
        <f t="shared" si="25"/>
        <v>0</v>
      </c>
      <c r="T383" s="13">
        <f t="shared" si="25"/>
        <v>0</v>
      </c>
      <c r="U383" s="13">
        <f t="shared" si="25"/>
        <v>0</v>
      </c>
      <c r="V383" s="13">
        <f t="shared" si="25"/>
        <v>0</v>
      </c>
      <c r="W383" s="13">
        <f t="shared" si="25"/>
        <v>0</v>
      </c>
      <c r="X383" s="13">
        <f t="shared" si="25"/>
        <v>0</v>
      </c>
      <c r="Y383" s="13">
        <f t="shared" si="25"/>
        <v>0</v>
      </c>
      <c r="Z383" s="13">
        <f t="shared" si="25"/>
        <v>0</v>
      </c>
      <c r="AA383" s="13">
        <f t="shared" si="25"/>
        <v>0</v>
      </c>
      <c r="AB383" s="13">
        <f t="shared" si="25"/>
        <v>0</v>
      </c>
      <c r="AC383" s="13">
        <f t="shared" si="25"/>
        <v>0</v>
      </c>
      <c r="AD383" s="13">
        <f t="shared" si="25"/>
        <v>0</v>
      </c>
      <c r="AE383" s="13">
        <f t="shared" si="25"/>
        <v>0</v>
      </c>
      <c r="AF383" s="13">
        <f t="shared" si="25"/>
        <v>0</v>
      </c>
      <c r="AG383" s="13">
        <f t="shared" si="25"/>
        <v>0</v>
      </c>
      <c r="AH383" s="13">
        <f t="shared" si="25"/>
        <v>0</v>
      </c>
      <c r="AI383" s="13">
        <f t="shared" si="25"/>
        <v>0</v>
      </c>
    </row>
    <row r="384" spans="1:35">
      <c r="A384" s="57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</row>
    <row r="385" spans="1:35">
      <c r="A385" s="50" t="s">
        <v>45</v>
      </c>
      <c r="B385" s="50">
        <f>MAX(B4:B369)</f>
        <v>7.0388888888888888</v>
      </c>
      <c r="C385" s="50">
        <f t="shared" ref="C385:AI385" si="26">MAX(C4:C369)</f>
        <v>0</v>
      </c>
      <c r="D385" s="50">
        <f t="shared" si="26"/>
        <v>0</v>
      </c>
      <c r="E385" s="50">
        <f t="shared" si="26"/>
        <v>0</v>
      </c>
      <c r="F385" s="50">
        <f t="shared" si="26"/>
        <v>0</v>
      </c>
      <c r="G385" s="50">
        <f t="shared" si="26"/>
        <v>0</v>
      </c>
      <c r="H385" s="50">
        <f t="shared" si="26"/>
        <v>0</v>
      </c>
      <c r="I385" s="50">
        <f t="shared" si="26"/>
        <v>0</v>
      </c>
      <c r="J385" s="50">
        <f t="shared" si="26"/>
        <v>0</v>
      </c>
      <c r="K385" s="50">
        <f t="shared" si="26"/>
        <v>0</v>
      </c>
      <c r="L385" s="50">
        <f t="shared" si="26"/>
        <v>0</v>
      </c>
      <c r="M385" s="50">
        <f t="shared" si="26"/>
        <v>0</v>
      </c>
      <c r="N385" s="50">
        <f t="shared" si="26"/>
        <v>0</v>
      </c>
      <c r="O385" s="50">
        <f t="shared" si="26"/>
        <v>0</v>
      </c>
      <c r="P385" s="50">
        <f t="shared" si="26"/>
        <v>0</v>
      </c>
      <c r="Q385" s="50">
        <f t="shared" si="26"/>
        <v>0</v>
      </c>
      <c r="R385" s="50">
        <f t="shared" si="26"/>
        <v>0</v>
      </c>
      <c r="S385" s="50">
        <f t="shared" si="26"/>
        <v>0</v>
      </c>
      <c r="T385" s="50">
        <f t="shared" si="26"/>
        <v>0</v>
      </c>
      <c r="U385" s="50">
        <f t="shared" si="26"/>
        <v>0</v>
      </c>
      <c r="V385" s="50">
        <f t="shared" si="26"/>
        <v>0</v>
      </c>
      <c r="W385" s="50">
        <f t="shared" si="26"/>
        <v>0</v>
      </c>
      <c r="X385" s="50">
        <f t="shared" si="26"/>
        <v>0</v>
      </c>
      <c r="Y385" s="50">
        <f t="shared" si="26"/>
        <v>0</v>
      </c>
      <c r="Z385" s="50">
        <f t="shared" si="26"/>
        <v>0</v>
      </c>
      <c r="AA385" s="50">
        <f t="shared" si="26"/>
        <v>0</v>
      </c>
      <c r="AB385" s="50">
        <f t="shared" si="26"/>
        <v>0</v>
      </c>
      <c r="AC385" s="50">
        <f t="shared" si="26"/>
        <v>0</v>
      </c>
      <c r="AD385" s="50">
        <f t="shared" si="26"/>
        <v>0</v>
      </c>
      <c r="AE385" s="50">
        <f t="shared" si="26"/>
        <v>0</v>
      </c>
      <c r="AF385" s="50">
        <f t="shared" si="26"/>
        <v>0</v>
      </c>
      <c r="AG385" s="50">
        <f t="shared" si="26"/>
        <v>0</v>
      </c>
      <c r="AH385" s="50">
        <f t="shared" si="26"/>
        <v>0</v>
      </c>
      <c r="AI385" s="50">
        <f t="shared" si="26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F3A0-CE93-4FD6-9C27-8AC162DFB31E}">
  <sheetPr>
    <tabColor rgb="FF92D050"/>
  </sheetPr>
  <dimension ref="A1:AX394"/>
  <sheetViews>
    <sheetView workbookViewId="0">
      <pane ySplit="3" topLeftCell="A4" activePane="bottomLeft" state="frozen"/>
      <selection pane="bottomLeft" activeCell="C372" sqref="C372"/>
    </sheetView>
  </sheetViews>
  <sheetFormatPr defaultRowHeight="15"/>
  <cols>
    <col min="1" max="1" width="10.42578125" customWidth="1"/>
    <col min="2" max="2" width="10.140625" customWidth="1"/>
    <col min="3" max="3" width="8.42578125" customWidth="1"/>
    <col min="4" max="4" width="9.7109375" customWidth="1"/>
    <col min="12" max="12" width="8.140625" customWidth="1"/>
    <col min="13" max="13" width="10.7109375" customWidth="1"/>
    <col min="14" max="15" width="9.85546875" customWidth="1"/>
    <col min="18" max="18" width="11" customWidth="1"/>
    <col min="19" max="19" width="10.28515625" customWidth="1"/>
    <col min="28" max="28" width="11" customWidth="1"/>
    <col min="29" max="29" width="10.7109375" customWidth="1"/>
    <col min="40" max="40" width="11" customWidth="1"/>
    <col min="46" max="46" width="11" customWidth="1"/>
  </cols>
  <sheetData>
    <row r="1" spans="1:49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L1" s="1" t="s">
        <v>1</v>
      </c>
      <c r="M1" s="2"/>
      <c r="N1" s="2"/>
      <c r="O1" s="2"/>
      <c r="P1" s="3"/>
      <c r="R1" s="1" t="s">
        <v>2</v>
      </c>
      <c r="S1" s="2"/>
      <c r="T1" s="2"/>
      <c r="U1" s="2"/>
      <c r="V1" s="2"/>
      <c r="W1" s="2"/>
      <c r="X1" s="2"/>
      <c r="Y1" s="2"/>
      <c r="Z1" s="3"/>
      <c r="AB1" s="1" t="s">
        <v>3</v>
      </c>
      <c r="AC1" s="2"/>
      <c r="AD1" s="2"/>
      <c r="AE1" s="2"/>
      <c r="AF1" s="2"/>
      <c r="AG1" s="2"/>
      <c r="AH1" s="2"/>
      <c r="AI1" s="2"/>
      <c r="AJ1" s="2"/>
      <c r="AK1" s="2"/>
      <c r="AL1" s="3"/>
      <c r="AO1" t="s">
        <v>4</v>
      </c>
      <c r="AU1" t="s">
        <v>5</v>
      </c>
    </row>
    <row r="2" spans="1:49" s="7" customFormat="1">
      <c r="A2" s="4" t="s">
        <v>6</v>
      </c>
      <c r="B2" s="5">
        <v>3000</v>
      </c>
      <c r="C2" s="5" t="s">
        <v>7</v>
      </c>
      <c r="D2" s="5">
        <v>20</v>
      </c>
      <c r="E2" s="5">
        <v>90</v>
      </c>
      <c r="F2" s="5">
        <v>0.4</v>
      </c>
      <c r="G2" s="5">
        <v>18</v>
      </c>
      <c r="H2" s="5">
        <v>0.5</v>
      </c>
      <c r="I2" s="5">
        <v>187</v>
      </c>
      <c r="J2" s="6">
        <v>300</v>
      </c>
      <c r="L2" s="4"/>
      <c r="M2" s="5">
        <v>20</v>
      </c>
      <c r="N2" s="5">
        <v>3000</v>
      </c>
      <c r="O2" s="5">
        <v>20</v>
      </c>
      <c r="P2" s="6" t="s">
        <v>8</v>
      </c>
      <c r="R2" s="4"/>
      <c r="S2" s="5">
        <v>20</v>
      </c>
      <c r="T2" s="5" t="s">
        <v>8</v>
      </c>
      <c r="U2" s="5">
        <v>300</v>
      </c>
      <c r="V2" s="5">
        <v>5</v>
      </c>
      <c r="W2" s="5">
        <v>0.3</v>
      </c>
      <c r="X2" s="5">
        <v>3</v>
      </c>
      <c r="Y2" s="5">
        <v>1.4</v>
      </c>
      <c r="Z2" s="6">
        <v>5000</v>
      </c>
      <c r="AB2" s="4"/>
      <c r="AC2" s="5">
        <f ca="1">+AB:AL</f>
        <v>0</v>
      </c>
      <c r="AD2" s="5" t="s">
        <v>9</v>
      </c>
      <c r="AE2" s="5">
        <v>200</v>
      </c>
      <c r="AF2" s="5">
        <v>1</v>
      </c>
      <c r="AG2" s="5">
        <v>0.3</v>
      </c>
      <c r="AH2" s="5">
        <v>150</v>
      </c>
      <c r="AI2" s="5">
        <v>150</v>
      </c>
      <c r="AJ2" s="5">
        <v>3.3</v>
      </c>
      <c r="AK2" s="5">
        <v>0.1</v>
      </c>
      <c r="AL2" s="6">
        <v>5000</v>
      </c>
      <c r="AN2" s="4"/>
      <c r="AO2" s="5">
        <v>7.4</v>
      </c>
      <c r="AP2" s="5">
        <v>5</v>
      </c>
      <c r="AQ2" s="5" t="s">
        <v>10</v>
      </c>
      <c r="AR2" s="5">
        <v>5000</v>
      </c>
      <c r="AT2" s="4"/>
      <c r="AU2" s="5">
        <v>390</v>
      </c>
      <c r="AV2" s="5" t="s">
        <v>11</v>
      </c>
      <c r="AW2" s="5">
        <v>2</v>
      </c>
    </row>
    <row r="3" spans="1:49" s="10" customFormat="1" ht="33" customHeight="1">
      <c r="A3" s="8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L3" s="8" t="s">
        <v>12</v>
      </c>
      <c r="M3" s="9" t="s">
        <v>15</v>
      </c>
      <c r="N3" s="9" t="s">
        <v>13</v>
      </c>
      <c r="O3" s="9" t="s">
        <v>18</v>
      </c>
      <c r="P3" s="9" t="s">
        <v>14</v>
      </c>
      <c r="Q3" s="11"/>
      <c r="R3" s="9" t="s">
        <v>12</v>
      </c>
      <c r="S3" s="9" t="s">
        <v>15</v>
      </c>
      <c r="T3" s="9" t="s">
        <v>14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19</v>
      </c>
      <c r="Z3" s="9" t="s">
        <v>13</v>
      </c>
      <c r="AA3" s="11"/>
      <c r="AB3" s="9" t="s">
        <v>12</v>
      </c>
      <c r="AC3" s="9" t="s">
        <v>15</v>
      </c>
      <c r="AD3" s="9" t="s">
        <v>14</v>
      </c>
      <c r="AE3" s="9" t="s">
        <v>22</v>
      </c>
      <c r="AF3" s="9" t="s">
        <v>23</v>
      </c>
      <c r="AG3" s="9" t="s">
        <v>24</v>
      </c>
      <c r="AH3" s="9" t="s">
        <v>26</v>
      </c>
      <c r="AI3" s="9" t="s">
        <v>27</v>
      </c>
      <c r="AJ3" s="9" t="s">
        <v>18</v>
      </c>
      <c r="AK3" s="9" t="s">
        <v>19</v>
      </c>
      <c r="AL3" s="9" t="s">
        <v>13</v>
      </c>
      <c r="AN3" s="8" t="s">
        <v>12</v>
      </c>
      <c r="AO3" s="8" t="s">
        <v>28</v>
      </c>
      <c r="AP3" s="8" t="s">
        <v>25</v>
      </c>
      <c r="AQ3" s="8" t="s">
        <v>14</v>
      </c>
      <c r="AR3" s="8" t="s">
        <v>29</v>
      </c>
      <c r="AT3" s="8" t="s">
        <v>12</v>
      </c>
      <c r="AU3" s="8" t="s">
        <v>30</v>
      </c>
      <c r="AV3" s="8" t="s">
        <v>14</v>
      </c>
      <c r="AW3" s="8" t="s">
        <v>25</v>
      </c>
    </row>
    <row r="4" spans="1:49">
      <c r="A4" s="12">
        <v>44562</v>
      </c>
      <c r="B4" s="13">
        <v>7206</v>
      </c>
      <c r="C4" s="13">
        <v>11</v>
      </c>
      <c r="D4" s="13">
        <v>0</v>
      </c>
      <c r="E4" s="13"/>
      <c r="F4" s="13"/>
      <c r="G4" s="13"/>
      <c r="H4" s="13"/>
      <c r="I4" s="13"/>
      <c r="J4" s="13">
        <v>103</v>
      </c>
      <c r="L4" s="12">
        <v>44562</v>
      </c>
      <c r="M4" s="14"/>
      <c r="N4" s="13"/>
      <c r="O4" s="14"/>
      <c r="P4" s="14"/>
      <c r="R4" s="12">
        <v>44562</v>
      </c>
      <c r="S4" s="14">
        <v>18</v>
      </c>
      <c r="T4" s="14">
        <v>12.2</v>
      </c>
      <c r="U4" s="13"/>
      <c r="V4" s="14"/>
      <c r="W4" s="13"/>
      <c r="X4" s="13"/>
      <c r="Y4" s="13"/>
      <c r="Z4" s="13"/>
      <c r="AB4" s="12">
        <v>44562</v>
      </c>
      <c r="AC4" s="14">
        <v>0</v>
      </c>
      <c r="AD4" s="14">
        <v>12.1</v>
      </c>
      <c r="AE4" s="14"/>
      <c r="AF4" s="14"/>
      <c r="AG4" s="14"/>
      <c r="AH4" s="14"/>
      <c r="AI4" s="14"/>
      <c r="AJ4" s="14"/>
      <c r="AK4" s="14"/>
      <c r="AL4" s="13"/>
      <c r="AN4" s="12">
        <v>44562</v>
      </c>
      <c r="AO4" s="14"/>
      <c r="AP4" s="14"/>
      <c r="AQ4" s="14"/>
      <c r="AR4" s="14"/>
      <c r="AT4" s="12">
        <v>44562</v>
      </c>
      <c r="AU4" s="14"/>
      <c r="AV4" s="14"/>
      <c r="AW4" s="14"/>
    </row>
    <row r="5" spans="1:49">
      <c r="A5" s="12">
        <v>44563</v>
      </c>
      <c r="B5" s="14"/>
      <c r="C5" s="14"/>
      <c r="D5" s="14"/>
      <c r="E5" s="14"/>
      <c r="F5" s="14"/>
      <c r="G5" s="14"/>
      <c r="H5" s="14"/>
      <c r="I5" s="14"/>
      <c r="J5" s="14"/>
      <c r="L5" s="12">
        <v>44563</v>
      </c>
      <c r="M5" s="14"/>
      <c r="N5" s="14"/>
      <c r="O5" s="14"/>
      <c r="P5" s="14"/>
      <c r="R5" s="12">
        <v>44563</v>
      </c>
      <c r="S5" s="14"/>
      <c r="T5" s="14"/>
      <c r="U5" s="13"/>
      <c r="V5" s="14"/>
      <c r="W5" s="13"/>
      <c r="X5" s="13"/>
      <c r="Y5" s="13"/>
      <c r="Z5" s="13"/>
      <c r="AB5" s="12">
        <v>44563</v>
      </c>
      <c r="AC5" s="13">
        <v>0</v>
      </c>
      <c r="AD5" s="13">
        <v>9.1</v>
      </c>
      <c r="AE5" s="13">
        <v>580</v>
      </c>
      <c r="AF5" s="13"/>
      <c r="AG5" s="13"/>
      <c r="AH5" s="13"/>
      <c r="AI5" s="13"/>
      <c r="AJ5" s="13"/>
      <c r="AK5" s="13"/>
      <c r="AL5" s="13">
        <v>45000</v>
      </c>
      <c r="AN5" s="12">
        <v>44563</v>
      </c>
      <c r="AO5" s="13"/>
      <c r="AP5" s="13"/>
      <c r="AQ5" s="13"/>
      <c r="AR5" s="13"/>
      <c r="AT5" s="12">
        <v>44563</v>
      </c>
      <c r="AU5" s="13"/>
      <c r="AV5" s="13"/>
      <c r="AW5" s="13"/>
    </row>
    <row r="6" spans="1:49">
      <c r="A6" s="12">
        <v>44564</v>
      </c>
      <c r="B6" s="14">
        <v>9639</v>
      </c>
      <c r="C6" s="14">
        <v>10.199999999999999</v>
      </c>
      <c r="D6" s="14">
        <v>0</v>
      </c>
      <c r="E6" s="14"/>
      <c r="F6" s="14"/>
      <c r="G6" s="14"/>
      <c r="H6" s="14"/>
      <c r="I6" s="14"/>
      <c r="J6" s="14">
        <v>79</v>
      </c>
      <c r="L6" s="12">
        <v>44564</v>
      </c>
      <c r="M6" s="13"/>
      <c r="N6" s="14"/>
      <c r="O6" s="13"/>
      <c r="P6" s="13"/>
      <c r="R6" s="12">
        <v>44564</v>
      </c>
      <c r="S6" s="13"/>
      <c r="T6" s="13"/>
      <c r="U6" s="13"/>
      <c r="V6" s="13"/>
      <c r="W6" s="13"/>
      <c r="X6" s="13"/>
      <c r="Y6" s="13"/>
      <c r="Z6" s="13"/>
      <c r="AB6" s="12">
        <v>44564</v>
      </c>
      <c r="AC6" s="13">
        <v>0</v>
      </c>
      <c r="AD6" s="13">
        <v>2.4</v>
      </c>
      <c r="AE6" s="13"/>
      <c r="AF6" s="13"/>
      <c r="AG6" s="13"/>
      <c r="AH6" s="13"/>
      <c r="AI6" s="13"/>
      <c r="AJ6" s="13"/>
      <c r="AK6" s="13"/>
      <c r="AL6" s="13"/>
      <c r="AN6" s="12">
        <v>44564</v>
      </c>
      <c r="AO6" s="13"/>
      <c r="AP6" s="13"/>
      <c r="AQ6" s="13"/>
      <c r="AR6" s="13"/>
      <c r="AT6" s="12">
        <v>44564</v>
      </c>
      <c r="AU6" s="13"/>
      <c r="AV6" s="13"/>
      <c r="AW6" s="13"/>
    </row>
    <row r="7" spans="1:49">
      <c r="A7" s="12">
        <v>44565</v>
      </c>
      <c r="B7" s="14"/>
      <c r="C7" s="14">
        <v>10.199999999999999</v>
      </c>
      <c r="D7" s="14">
        <v>0</v>
      </c>
      <c r="E7" s="14"/>
      <c r="F7" s="14"/>
      <c r="G7" s="14"/>
      <c r="H7" s="14"/>
      <c r="I7" s="14"/>
      <c r="J7" s="14"/>
      <c r="L7" s="12">
        <v>44565</v>
      </c>
      <c r="M7" s="13"/>
      <c r="N7" s="14"/>
      <c r="O7" s="13"/>
      <c r="P7" s="13"/>
      <c r="R7" s="12">
        <v>44565</v>
      </c>
      <c r="S7" s="13"/>
      <c r="T7" s="13"/>
      <c r="U7" s="13"/>
      <c r="V7" s="13"/>
      <c r="W7" s="13"/>
      <c r="X7" s="13"/>
      <c r="Y7" s="13"/>
      <c r="Z7" s="13"/>
      <c r="AB7" s="12">
        <v>44565</v>
      </c>
      <c r="AC7" s="13">
        <v>0</v>
      </c>
      <c r="AD7" s="13">
        <v>5.4</v>
      </c>
      <c r="AE7" s="13"/>
      <c r="AF7" s="13"/>
      <c r="AG7" s="13"/>
      <c r="AH7" s="13"/>
      <c r="AI7" s="13"/>
      <c r="AJ7" s="13"/>
      <c r="AK7" s="13"/>
      <c r="AL7" s="13">
        <v>804</v>
      </c>
      <c r="AN7" s="12">
        <v>44565</v>
      </c>
      <c r="AO7" s="13"/>
      <c r="AP7" s="13"/>
      <c r="AQ7" s="13"/>
      <c r="AR7" s="13"/>
      <c r="AT7" s="12">
        <v>44565</v>
      </c>
      <c r="AU7" s="13"/>
      <c r="AV7" s="13"/>
      <c r="AW7" s="13"/>
    </row>
    <row r="8" spans="1:49">
      <c r="A8" s="12">
        <v>44566</v>
      </c>
      <c r="B8" s="14">
        <v>1029</v>
      </c>
      <c r="C8" s="14">
        <v>12.2</v>
      </c>
      <c r="D8" s="14">
        <v>0</v>
      </c>
      <c r="E8" s="14"/>
      <c r="F8" s="14"/>
      <c r="G8" s="14"/>
      <c r="H8" s="14"/>
      <c r="I8" s="14"/>
      <c r="J8" s="14"/>
      <c r="L8" s="12">
        <v>44566</v>
      </c>
      <c r="M8" s="13">
        <v>462</v>
      </c>
      <c r="N8" s="14">
        <v>1123</v>
      </c>
      <c r="O8" s="13"/>
      <c r="P8" s="13">
        <v>10.7</v>
      </c>
      <c r="R8" s="12">
        <v>44566</v>
      </c>
      <c r="S8" s="13"/>
      <c r="T8" s="13"/>
      <c r="U8" s="13"/>
      <c r="V8" s="13"/>
      <c r="W8" s="13"/>
      <c r="X8" s="13"/>
      <c r="Y8" s="13"/>
      <c r="Z8" s="13"/>
      <c r="AB8" s="12">
        <v>44566</v>
      </c>
      <c r="AC8" s="13">
        <v>18</v>
      </c>
      <c r="AD8" s="13">
        <v>2.4</v>
      </c>
      <c r="AE8" s="13"/>
      <c r="AF8" s="13"/>
      <c r="AG8" s="13"/>
      <c r="AH8" s="13"/>
      <c r="AI8" s="13"/>
      <c r="AJ8" s="13"/>
      <c r="AK8" s="13"/>
      <c r="AL8" s="13"/>
      <c r="AN8" s="12">
        <v>44566</v>
      </c>
      <c r="AO8" s="13"/>
      <c r="AP8" s="13"/>
      <c r="AQ8" s="13"/>
      <c r="AR8" s="13"/>
      <c r="AT8" s="12">
        <v>44566</v>
      </c>
      <c r="AU8" s="13"/>
      <c r="AV8" s="13"/>
      <c r="AW8" s="13"/>
    </row>
    <row r="9" spans="1:49">
      <c r="A9" s="12">
        <v>44567</v>
      </c>
      <c r="B9" s="14">
        <v>1140</v>
      </c>
      <c r="C9" s="14">
        <v>8.6</v>
      </c>
      <c r="D9" s="14">
        <v>0</v>
      </c>
      <c r="E9" s="14"/>
      <c r="F9" s="14"/>
      <c r="G9" s="14"/>
      <c r="H9" s="14"/>
      <c r="I9" s="14"/>
      <c r="J9" s="14"/>
      <c r="L9" s="12">
        <v>44567</v>
      </c>
      <c r="M9" s="13">
        <v>0</v>
      </c>
      <c r="N9" s="14">
        <v>692</v>
      </c>
      <c r="O9" s="13"/>
      <c r="P9" s="13">
        <v>8.9</v>
      </c>
      <c r="R9" s="12">
        <v>44567</v>
      </c>
      <c r="S9" s="13"/>
      <c r="T9" s="13"/>
      <c r="U9" s="13"/>
      <c r="V9" s="13"/>
      <c r="W9" s="13"/>
      <c r="X9" s="13"/>
      <c r="Y9" s="13"/>
      <c r="Z9" s="13"/>
      <c r="AB9" s="12">
        <v>44567</v>
      </c>
      <c r="AC9" s="13">
        <v>0</v>
      </c>
      <c r="AD9" s="13">
        <v>2</v>
      </c>
      <c r="AE9" s="13">
        <v>69</v>
      </c>
      <c r="AF9" s="13"/>
      <c r="AG9" s="13"/>
      <c r="AH9" s="13"/>
      <c r="AI9" s="13"/>
      <c r="AJ9" s="13"/>
      <c r="AK9" s="13"/>
      <c r="AL9" s="13">
        <v>3836</v>
      </c>
      <c r="AN9" s="12">
        <v>44567</v>
      </c>
      <c r="AO9" s="13"/>
      <c r="AP9" s="13"/>
      <c r="AQ9" s="13"/>
      <c r="AR9" s="13"/>
      <c r="AT9" s="12">
        <v>44567</v>
      </c>
      <c r="AU9" s="13"/>
      <c r="AV9" s="13"/>
      <c r="AW9" s="13"/>
    </row>
    <row r="10" spans="1:49">
      <c r="A10" s="12">
        <v>44568</v>
      </c>
      <c r="B10" s="14"/>
      <c r="C10" s="14"/>
      <c r="D10" s="14"/>
      <c r="E10" s="14"/>
      <c r="F10" s="14"/>
      <c r="G10" s="14"/>
      <c r="H10" s="14"/>
      <c r="I10" s="14"/>
      <c r="J10" s="15"/>
      <c r="L10" s="12">
        <v>44568</v>
      </c>
      <c r="M10" s="13"/>
      <c r="N10" s="14"/>
      <c r="O10" s="13"/>
      <c r="P10" s="13"/>
      <c r="R10" s="12">
        <v>44568</v>
      </c>
      <c r="S10" s="13"/>
      <c r="T10" s="13"/>
      <c r="U10" s="13"/>
      <c r="V10" s="13"/>
      <c r="W10" s="13"/>
      <c r="X10" s="13"/>
      <c r="Y10" s="13"/>
      <c r="Z10" s="13"/>
      <c r="AB10" s="12">
        <v>44568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N10" s="12">
        <v>44568</v>
      </c>
      <c r="AO10" s="13">
        <v>2.1</v>
      </c>
      <c r="AP10" s="13"/>
      <c r="AQ10" s="13">
        <v>11.5</v>
      </c>
      <c r="AR10" s="13">
        <v>337</v>
      </c>
      <c r="AT10" s="12">
        <v>44568</v>
      </c>
      <c r="AU10" s="13"/>
      <c r="AV10" s="13"/>
      <c r="AW10" s="13"/>
    </row>
    <row r="11" spans="1:49">
      <c r="A11" s="12">
        <v>44569</v>
      </c>
      <c r="B11" s="14">
        <v>6269</v>
      </c>
      <c r="C11" s="14">
        <v>11.2</v>
      </c>
      <c r="D11" s="14">
        <v>0</v>
      </c>
      <c r="E11" s="14"/>
      <c r="F11" s="14"/>
      <c r="G11" s="14"/>
      <c r="H11" s="14"/>
      <c r="I11" s="14"/>
      <c r="J11" s="16">
        <v>93</v>
      </c>
      <c r="L11" s="12">
        <v>44569</v>
      </c>
      <c r="M11" s="14"/>
      <c r="N11" s="14"/>
      <c r="O11" s="14"/>
      <c r="P11" s="14"/>
      <c r="R11" s="12">
        <v>44569</v>
      </c>
      <c r="S11" s="14"/>
      <c r="T11" s="14"/>
      <c r="U11" s="13"/>
      <c r="V11" s="14"/>
      <c r="W11" s="13"/>
      <c r="X11" s="13"/>
      <c r="Y11" s="13"/>
      <c r="Z11" s="13"/>
      <c r="AB11" s="12">
        <v>44569</v>
      </c>
      <c r="AC11" s="13">
        <v>0</v>
      </c>
      <c r="AD11" s="13">
        <v>12.2</v>
      </c>
      <c r="AE11" s="13"/>
      <c r="AF11" s="13"/>
      <c r="AG11" s="13"/>
      <c r="AH11" s="13"/>
      <c r="AI11" s="13"/>
      <c r="AJ11" s="13"/>
      <c r="AK11" s="13"/>
      <c r="AL11" s="13"/>
      <c r="AN11" s="12">
        <v>44569</v>
      </c>
      <c r="AO11" s="13"/>
      <c r="AP11" s="13"/>
      <c r="AQ11" s="13"/>
      <c r="AR11" s="13"/>
      <c r="AT11" s="12">
        <v>44569</v>
      </c>
      <c r="AU11" s="13"/>
      <c r="AV11" s="13"/>
      <c r="AW11" s="13"/>
    </row>
    <row r="12" spans="1:49">
      <c r="A12" s="12">
        <v>44570</v>
      </c>
      <c r="B12" s="14"/>
      <c r="C12" s="14"/>
      <c r="D12" s="14"/>
      <c r="E12" s="14"/>
      <c r="F12" s="14"/>
      <c r="G12" s="14"/>
      <c r="H12" s="14"/>
      <c r="I12" s="14"/>
      <c r="J12" s="14"/>
      <c r="L12" s="12">
        <v>44570</v>
      </c>
      <c r="M12" s="14"/>
      <c r="N12" s="14"/>
      <c r="O12" s="14"/>
      <c r="P12" s="14"/>
      <c r="R12" s="12">
        <v>44570</v>
      </c>
      <c r="S12" s="14">
        <v>0</v>
      </c>
      <c r="T12" s="14">
        <v>11.2</v>
      </c>
      <c r="U12" s="13">
        <v>77</v>
      </c>
      <c r="V12" s="14"/>
      <c r="W12" s="13"/>
      <c r="X12" s="13"/>
      <c r="Y12" s="13"/>
      <c r="Z12" s="13">
        <v>1066</v>
      </c>
      <c r="AB12" s="12">
        <v>44570</v>
      </c>
      <c r="AC12" s="13">
        <v>0</v>
      </c>
      <c r="AD12" s="13">
        <v>10.4</v>
      </c>
      <c r="AE12" s="13">
        <v>79</v>
      </c>
      <c r="AF12" s="13"/>
      <c r="AG12" s="13"/>
      <c r="AH12" s="13"/>
      <c r="AI12" s="13"/>
      <c r="AJ12" s="13"/>
      <c r="AK12" s="13"/>
      <c r="AL12" s="13">
        <v>1290</v>
      </c>
      <c r="AN12" s="12">
        <v>44570</v>
      </c>
      <c r="AO12" s="13"/>
      <c r="AP12" s="13"/>
      <c r="AQ12" s="13"/>
      <c r="AR12" s="13"/>
      <c r="AT12" s="12">
        <v>44570</v>
      </c>
      <c r="AU12" s="13"/>
      <c r="AV12" s="13"/>
      <c r="AW12" s="13"/>
    </row>
    <row r="13" spans="1:49">
      <c r="A13" s="12">
        <v>44571</v>
      </c>
      <c r="B13" s="14">
        <v>4586</v>
      </c>
      <c r="C13" s="14">
        <v>13.2</v>
      </c>
      <c r="D13" s="14">
        <v>0</v>
      </c>
      <c r="E13" s="14"/>
      <c r="F13" s="14">
        <v>0.63</v>
      </c>
      <c r="G13" s="14">
        <v>16.7</v>
      </c>
      <c r="H13" s="14">
        <v>0</v>
      </c>
      <c r="I13" s="14">
        <v>65</v>
      </c>
      <c r="J13" s="14">
        <v>401</v>
      </c>
      <c r="L13" s="12">
        <v>44571</v>
      </c>
      <c r="M13" s="13"/>
      <c r="N13" s="14"/>
      <c r="O13" s="13">
        <v>40.700000000000003</v>
      </c>
      <c r="P13" s="13"/>
      <c r="R13" s="12">
        <v>44571</v>
      </c>
      <c r="S13" s="13"/>
      <c r="T13" s="13"/>
      <c r="U13" s="13"/>
      <c r="V13" s="13">
        <v>0.83</v>
      </c>
      <c r="W13" s="13">
        <v>0.1</v>
      </c>
      <c r="X13" s="13">
        <v>4.3</v>
      </c>
      <c r="Y13" s="13">
        <v>0</v>
      </c>
      <c r="Z13" s="13"/>
      <c r="AB13" s="12">
        <v>44571</v>
      </c>
      <c r="AC13" s="17">
        <v>0</v>
      </c>
      <c r="AD13" s="17">
        <v>9.9</v>
      </c>
      <c r="AE13" s="13"/>
      <c r="AF13" s="13"/>
      <c r="AG13" s="13"/>
      <c r="AH13" s="13"/>
      <c r="AI13" s="13"/>
      <c r="AJ13" s="13"/>
      <c r="AK13" s="13"/>
      <c r="AL13" s="13"/>
      <c r="AN13" s="12">
        <v>44571</v>
      </c>
      <c r="AO13" s="13"/>
      <c r="AP13" s="13">
        <v>3</v>
      </c>
      <c r="AQ13" s="13"/>
      <c r="AR13" s="13"/>
      <c r="AT13" s="12">
        <v>44571</v>
      </c>
      <c r="AU13" s="13"/>
      <c r="AV13" s="13"/>
      <c r="AW13" s="13"/>
    </row>
    <row r="14" spans="1:49">
      <c r="A14" s="12">
        <v>44572</v>
      </c>
      <c r="B14" s="14"/>
      <c r="C14" s="14">
        <v>12.2</v>
      </c>
      <c r="D14" s="14">
        <v>0</v>
      </c>
      <c r="E14" s="14">
        <v>98</v>
      </c>
      <c r="F14" s="14"/>
      <c r="G14" s="14"/>
      <c r="H14" s="14"/>
      <c r="I14" s="14"/>
      <c r="J14" s="14"/>
      <c r="L14" s="12">
        <v>44572</v>
      </c>
      <c r="M14" s="14"/>
      <c r="N14" s="14"/>
      <c r="O14" s="14"/>
      <c r="P14" s="14"/>
      <c r="R14" s="12">
        <v>44572</v>
      </c>
      <c r="S14" s="14"/>
      <c r="T14" s="14"/>
      <c r="U14" s="13"/>
      <c r="V14" s="14"/>
      <c r="W14" s="13"/>
      <c r="X14" s="13"/>
      <c r="Y14" s="13"/>
      <c r="Z14" s="13"/>
      <c r="AB14" s="12">
        <v>44572</v>
      </c>
      <c r="AC14" s="18">
        <v>3.2</v>
      </c>
      <c r="AD14" s="18">
        <v>2.4</v>
      </c>
      <c r="AE14" s="14"/>
      <c r="AF14" s="14">
        <v>0</v>
      </c>
      <c r="AG14" s="14">
        <v>0.1</v>
      </c>
      <c r="AH14" s="14">
        <v>170</v>
      </c>
      <c r="AI14" s="14">
        <v>113</v>
      </c>
      <c r="AJ14" s="14">
        <v>3.9</v>
      </c>
      <c r="AK14" s="14">
        <v>0</v>
      </c>
      <c r="AL14" s="13">
        <v>3462</v>
      </c>
      <c r="AN14" s="12">
        <v>44572</v>
      </c>
      <c r="AO14" s="15"/>
      <c r="AP14" s="15"/>
      <c r="AQ14" s="14"/>
      <c r="AR14" s="14"/>
      <c r="AT14" s="12">
        <v>44572</v>
      </c>
      <c r="AU14" s="15"/>
      <c r="AV14" s="15"/>
      <c r="AW14" s="15"/>
    </row>
    <row r="15" spans="1:49">
      <c r="A15" s="12">
        <v>44573</v>
      </c>
      <c r="B15" s="14">
        <v>8330</v>
      </c>
      <c r="C15" s="14">
        <v>12</v>
      </c>
      <c r="D15" s="14">
        <v>0</v>
      </c>
      <c r="E15" s="14"/>
      <c r="F15" s="14"/>
      <c r="G15" s="14"/>
      <c r="H15" s="14"/>
      <c r="I15" s="14"/>
      <c r="J15" s="14"/>
      <c r="L15" s="12">
        <v>44573</v>
      </c>
      <c r="M15" s="13"/>
      <c r="N15" s="14"/>
      <c r="O15" s="13"/>
      <c r="P15" s="13"/>
      <c r="R15" s="12">
        <v>44573</v>
      </c>
      <c r="S15" s="14"/>
      <c r="T15" s="13"/>
      <c r="U15" s="13"/>
      <c r="V15" s="13"/>
      <c r="W15" s="13"/>
      <c r="X15" s="13"/>
      <c r="Y15" s="13"/>
      <c r="Z15" s="13"/>
      <c r="AB15" s="12">
        <v>44573</v>
      </c>
      <c r="AC15" s="17">
        <v>0</v>
      </c>
      <c r="AD15" s="17">
        <v>12.8</v>
      </c>
      <c r="AE15" s="13"/>
      <c r="AF15" s="13"/>
      <c r="AG15" s="13"/>
      <c r="AH15" s="13"/>
      <c r="AI15" s="13"/>
      <c r="AJ15" s="13"/>
      <c r="AK15" s="13"/>
      <c r="AL15" s="13"/>
      <c r="AN15" s="12">
        <v>44573</v>
      </c>
      <c r="AO15" s="13"/>
      <c r="AP15" s="13"/>
      <c r="AQ15" s="13"/>
      <c r="AR15" s="13"/>
      <c r="AT15" s="12">
        <v>44573</v>
      </c>
      <c r="AU15" s="13"/>
      <c r="AV15" s="13"/>
      <c r="AW15" s="13"/>
    </row>
    <row r="16" spans="1:49">
      <c r="A16" s="12">
        <v>44574</v>
      </c>
      <c r="B16" s="14">
        <v>1123</v>
      </c>
      <c r="C16" s="14">
        <v>11.8</v>
      </c>
      <c r="D16" s="14">
        <v>0</v>
      </c>
      <c r="E16" s="14"/>
      <c r="F16" s="14"/>
      <c r="G16" s="14"/>
      <c r="H16" s="14"/>
      <c r="I16" s="14"/>
      <c r="J16" s="14"/>
      <c r="L16" s="12">
        <v>44574</v>
      </c>
      <c r="M16" s="13">
        <v>124</v>
      </c>
      <c r="N16" s="14">
        <v>561</v>
      </c>
      <c r="O16" s="13"/>
      <c r="P16" s="13">
        <v>7.8</v>
      </c>
      <c r="R16" s="12">
        <v>44574</v>
      </c>
      <c r="S16" s="14"/>
      <c r="T16" s="13"/>
      <c r="U16" s="13"/>
      <c r="V16" s="13"/>
      <c r="W16" s="13"/>
      <c r="X16" s="13"/>
      <c r="Y16" s="13"/>
      <c r="Z16" s="13"/>
      <c r="AB16" s="12">
        <v>44574</v>
      </c>
      <c r="AC16" s="13">
        <v>0</v>
      </c>
      <c r="AD16" s="13">
        <v>12.4</v>
      </c>
      <c r="AE16" s="13">
        <v>76</v>
      </c>
      <c r="AF16" s="13"/>
      <c r="AG16" s="13"/>
      <c r="AH16" s="13"/>
      <c r="AI16" s="13"/>
      <c r="AJ16" s="13"/>
      <c r="AK16" s="13"/>
      <c r="AL16" s="13">
        <v>3275</v>
      </c>
      <c r="AN16" s="12">
        <v>44574</v>
      </c>
      <c r="AO16" s="13"/>
      <c r="AP16" s="13"/>
      <c r="AQ16" s="13"/>
      <c r="AR16" s="13"/>
      <c r="AT16" s="12">
        <v>44574</v>
      </c>
      <c r="AU16" s="13"/>
      <c r="AV16" s="13"/>
      <c r="AW16" s="13"/>
    </row>
    <row r="17" spans="1:49">
      <c r="A17" s="12">
        <v>44575</v>
      </c>
      <c r="B17" s="14"/>
      <c r="C17" s="14"/>
      <c r="D17" s="14"/>
      <c r="E17" s="14"/>
      <c r="F17" s="14"/>
      <c r="G17" s="14"/>
      <c r="H17" s="14"/>
      <c r="I17" s="14"/>
      <c r="J17" s="14"/>
      <c r="L17" s="12">
        <v>44575</v>
      </c>
      <c r="M17" s="13"/>
      <c r="N17" s="14"/>
      <c r="O17" s="13"/>
      <c r="P17" s="13"/>
      <c r="R17" s="12">
        <v>44575</v>
      </c>
      <c r="S17" s="13"/>
      <c r="T17" s="13"/>
      <c r="U17" s="13"/>
      <c r="V17" s="13"/>
      <c r="W17" s="13"/>
      <c r="X17" s="13"/>
      <c r="Y17" s="13"/>
      <c r="Z17" s="13"/>
      <c r="AB17" s="12">
        <v>44575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N17" s="12">
        <v>44575</v>
      </c>
      <c r="AO17" s="13">
        <v>2.9</v>
      </c>
      <c r="AP17" s="13"/>
      <c r="AQ17" s="13">
        <v>12</v>
      </c>
      <c r="AR17" s="13">
        <v>954</v>
      </c>
      <c r="AT17" s="12">
        <v>44575</v>
      </c>
      <c r="AU17" s="13"/>
      <c r="AV17" s="13"/>
      <c r="AW17" s="13"/>
    </row>
    <row r="18" spans="1:49">
      <c r="A18" s="12">
        <v>44576</v>
      </c>
      <c r="B18" s="14">
        <v>49602</v>
      </c>
      <c r="C18" s="14">
        <v>12.2</v>
      </c>
      <c r="D18" s="14">
        <v>0</v>
      </c>
      <c r="E18" s="14"/>
      <c r="F18" s="14"/>
      <c r="G18" s="14"/>
      <c r="H18" s="14"/>
      <c r="I18" s="14"/>
      <c r="J18" s="14">
        <v>1478</v>
      </c>
      <c r="L18" s="12">
        <v>44576</v>
      </c>
      <c r="M18" s="14"/>
      <c r="N18" s="14"/>
      <c r="O18" s="14"/>
      <c r="P18" s="14"/>
      <c r="R18" s="12">
        <v>44576</v>
      </c>
      <c r="S18" s="13"/>
      <c r="T18" s="14"/>
      <c r="U18" s="13"/>
      <c r="V18" s="14"/>
      <c r="W18" s="13"/>
      <c r="X18" s="13"/>
      <c r="Y18" s="13"/>
      <c r="Z18" s="13"/>
      <c r="AB18" s="12">
        <v>44576</v>
      </c>
      <c r="AC18" s="13">
        <v>419</v>
      </c>
      <c r="AD18" s="13">
        <v>12.8</v>
      </c>
      <c r="AE18" s="13"/>
      <c r="AF18" s="13"/>
      <c r="AG18" s="13"/>
      <c r="AH18" s="13"/>
      <c r="AI18" s="13"/>
      <c r="AJ18" s="13"/>
      <c r="AK18" s="13"/>
      <c r="AL18" s="13"/>
      <c r="AN18" s="12">
        <v>44576</v>
      </c>
      <c r="AO18" s="13"/>
      <c r="AP18" s="13"/>
      <c r="AQ18" s="13"/>
      <c r="AR18" s="13"/>
      <c r="AT18" s="12">
        <v>44576</v>
      </c>
      <c r="AU18" s="13"/>
      <c r="AV18" s="13"/>
      <c r="AW18" s="13"/>
    </row>
    <row r="19" spans="1:49">
      <c r="A19" s="12">
        <v>44577</v>
      </c>
      <c r="B19" s="14"/>
      <c r="C19" s="14"/>
      <c r="D19" s="14"/>
      <c r="E19" s="14"/>
      <c r="F19" s="14"/>
      <c r="G19" s="14"/>
      <c r="H19" s="14"/>
      <c r="I19" s="14"/>
      <c r="J19" s="14"/>
      <c r="L19" s="12">
        <v>44577</v>
      </c>
      <c r="M19" s="14"/>
      <c r="N19" s="14"/>
      <c r="O19" s="14"/>
      <c r="P19" s="14"/>
      <c r="R19" s="12">
        <v>44577</v>
      </c>
      <c r="S19" s="13"/>
      <c r="T19" s="14"/>
      <c r="U19" s="13"/>
      <c r="V19" s="14"/>
      <c r="W19" s="13"/>
      <c r="X19" s="13"/>
      <c r="Y19" s="13"/>
      <c r="Z19" s="13"/>
      <c r="AB19" s="12">
        <v>44577</v>
      </c>
      <c r="AC19" s="14">
        <v>21</v>
      </c>
      <c r="AD19" s="14">
        <v>12.4</v>
      </c>
      <c r="AE19" s="14">
        <v>102</v>
      </c>
      <c r="AF19" s="14"/>
      <c r="AG19" s="14"/>
      <c r="AH19" s="14"/>
      <c r="AI19" s="14"/>
      <c r="AJ19" s="14"/>
      <c r="AK19" s="14"/>
      <c r="AL19" s="13">
        <v>3462</v>
      </c>
      <c r="AN19" s="12">
        <v>44577</v>
      </c>
      <c r="AO19" s="14"/>
      <c r="AP19" s="14"/>
      <c r="AQ19" s="14"/>
      <c r="AR19" s="14"/>
      <c r="AT19" s="12">
        <v>44577</v>
      </c>
      <c r="AU19" s="14"/>
      <c r="AV19" s="14"/>
      <c r="AW19" s="14"/>
    </row>
    <row r="20" spans="1:49">
      <c r="A20" s="12">
        <v>44578</v>
      </c>
      <c r="B20" s="14">
        <v>46700</v>
      </c>
      <c r="C20" s="14">
        <v>11.9</v>
      </c>
      <c r="D20" s="14">
        <v>0</v>
      </c>
      <c r="E20" s="14"/>
      <c r="F20" s="14"/>
      <c r="G20" s="14"/>
      <c r="H20" s="14"/>
      <c r="I20" s="14"/>
      <c r="J20" s="14">
        <v>1984</v>
      </c>
      <c r="L20" s="12">
        <v>44578</v>
      </c>
      <c r="M20" s="13"/>
      <c r="N20" s="14"/>
      <c r="O20" s="13"/>
      <c r="P20" s="13"/>
      <c r="R20" s="12">
        <v>44578</v>
      </c>
      <c r="S20" s="13"/>
      <c r="T20" s="13"/>
      <c r="U20" s="13"/>
      <c r="V20" s="13"/>
      <c r="W20" s="13"/>
      <c r="X20" s="13"/>
      <c r="Y20" s="13"/>
      <c r="Z20" s="13"/>
      <c r="AB20" s="12">
        <v>44578</v>
      </c>
      <c r="AC20" s="14">
        <v>0</v>
      </c>
      <c r="AD20" s="14">
        <v>12.2</v>
      </c>
      <c r="AE20" s="14"/>
      <c r="AF20" s="14"/>
      <c r="AG20" s="14"/>
      <c r="AH20" s="14"/>
      <c r="AI20" s="14"/>
      <c r="AJ20" s="14"/>
      <c r="AK20" s="14"/>
      <c r="AL20" s="13"/>
      <c r="AN20" s="12">
        <v>44578</v>
      </c>
      <c r="AO20" s="14"/>
      <c r="AP20" s="14"/>
      <c r="AQ20" s="14"/>
      <c r="AR20" s="14"/>
      <c r="AT20" s="12">
        <v>44578</v>
      </c>
      <c r="AU20" s="14"/>
      <c r="AV20" s="14"/>
      <c r="AW20" s="14"/>
    </row>
    <row r="21" spans="1:49">
      <c r="A21" s="12">
        <v>44579</v>
      </c>
      <c r="B21" s="13"/>
      <c r="C21" s="13">
        <v>11.4</v>
      </c>
      <c r="D21" s="13">
        <v>0</v>
      </c>
      <c r="E21" s="13"/>
      <c r="F21" s="13"/>
      <c r="G21" s="13"/>
      <c r="H21" s="13"/>
      <c r="I21" s="13"/>
      <c r="J21" s="13"/>
      <c r="L21" s="12">
        <v>44579</v>
      </c>
      <c r="M21" s="13"/>
      <c r="N21" s="13"/>
      <c r="O21" s="13"/>
      <c r="P21" s="13"/>
      <c r="R21" s="12">
        <v>44579</v>
      </c>
      <c r="S21" s="13"/>
      <c r="T21" s="13"/>
      <c r="U21" s="13"/>
      <c r="V21" s="13"/>
      <c r="W21" s="13"/>
      <c r="X21" s="13"/>
      <c r="Y21" s="13"/>
      <c r="Z21" s="13"/>
      <c r="AB21" s="12">
        <v>44579</v>
      </c>
      <c r="AC21" s="14">
        <v>0</v>
      </c>
      <c r="AD21" s="14">
        <v>11.4</v>
      </c>
      <c r="AE21" s="14"/>
      <c r="AF21" s="14">
        <v>0</v>
      </c>
      <c r="AG21" s="14">
        <v>7.0000000000000007E-2</v>
      </c>
      <c r="AH21" s="14">
        <v>112</v>
      </c>
      <c r="AI21" s="14"/>
      <c r="AJ21" s="14">
        <v>3.8</v>
      </c>
      <c r="AK21" s="14">
        <v>0</v>
      </c>
      <c r="AL21" s="13">
        <v>3837</v>
      </c>
      <c r="AN21" s="12">
        <v>44579</v>
      </c>
      <c r="AO21" s="14"/>
      <c r="AP21" s="14"/>
      <c r="AQ21" s="14"/>
      <c r="AR21" s="14"/>
      <c r="AT21" s="12">
        <v>44579</v>
      </c>
      <c r="AU21" s="14"/>
      <c r="AV21" s="14"/>
      <c r="AW21" s="14"/>
    </row>
    <row r="22" spans="1:49">
      <c r="A22" s="12">
        <v>44580</v>
      </c>
      <c r="B22" s="13">
        <v>1103</v>
      </c>
      <c r="C22" s="13">
        <v>12</v>
      </c>
      <c r="D22" s="13">
        <v>0</v>
      </c>
      <c r="E22" s="13"/>
      <c r="F22" s="13"/>
      <c r="G22" s="13"/>
      <c r="H22" s="13"/>
      <c r="I22" s="13"/>
      <c r="J22" s="13"/>
      <c r="L22" s="12">
        <v>44580</v>
      </c>
      <c r="M22" s="13">
        <v>150</v>
      </c>
      <c r="N22" s="13">
        <v>730</v>
      </c>
      <c r="O22" s="13"/>
      <c r="P22" s="13">
        <v>8.8000000000000007</v>
      </c>
      <c r="R22" s="12">
        <v>44580</v>
      </c>
      <c r="S22" s="14"/>
      <c r="T22" s="14"/>
      <c r="U22" s="13"/>
      <c r="V22" s="13"/>
      <c r="W22" s="13"/>
      <c r="X22" s="13"/>
      <c r="Y22" s="13"/>
      <c r="Z22" s="13"/>
      <c r="AB22" s="12">
        <v>44580</v>
      </c>
      <c r="AC22" s="14">
        <v>0</v>
      </c>
      <c r="AD22" s="14">
        <v>12.1</v>
      </c>
      <c r="AE22" s="14"/>
      <c r="AF22" s="14"/>
      <c r="AG22" s="14"/>
      <c r="AH22" s="14"/>
      <c r="AI22" s="14"/>
      <c r="AJ22" s="14"/>
      <c r="AK22" s="14"/>
      <c r="AL22" s="13"/>
      <c r="AN22" s="12">
        <v>44580</v>
      </c>
      <c r="AO22" s="14"/>
      <c r="AP22" s="14"/>
      <c r="AQ22" s="14"/>
      <c r="AR22" s="14"/>
      <c r="AT22" s="12">
        <v>44580</v>
      </c>
      <c r="AU22" s="14"/>
      <c r="AV22" s="14"/>
      <c r="AW22" s="14"/>
    </row>
    <row r="23" spans="1:49">
      <c r="A23" s="12">
        <v>44581</v>
      </c>
      <c r="B23" s="13">
        <v>4960</v>
      </c>
      <c r="C23" s="13">
        <v>11.5</v>
      </c>
      <c r="D23" s="13">
        <v>0</v>
      </c>
      <c r="E23" s="13"/>
      <c r="F23" s="13"/>
      <c r="G23" s="13"/>
      <c r="H23" s="13"/>
      <c r="I23" s="13"/>
      <c r="J23" s="13"/>
      <c r="L23" s="12">
        <v>44581</v>
      </c>
      <c r="M23" s="13"/>
      <c r="N23" s="13"/>
      <c r="O23" s="13"/>
      <c r="P23" s="13"/>
      <c r="R23" s="12">
        <v>44581</v>
      </c>
      <c r="S23" s="14"/>
      <c r="T23" s="14"/>
      <c r="U23" s="13"/>
      <c r="V23" s="13"/>
      <c r="W23" s="13"/>
      <c r="X23" s="13"/>
      <c r="Y23" s="13"/>
      <c r="Z23" s="13"/>
      <c r="AB23" s="12">
        <v>44581</v>
      </c>
      <c r="AC23" s="13">
        <v>46</v>
      </c>
      <c r="AD23" s="13">
        <v>1.9</v>
      </c>
      <c r="AE23" s="14">
        <v>2320</v>
      </c>
      <c r="AF23" s="14"/>
      <c r="AG23" s="14"/>
      <c r="AH23" s="14"/>
      <c r="AI23" s="14"/>
      <c r="AJ23" s="14"/>
      <c r="AK23" s="14"/>
      <c r="AL23" s="13">
        <v>18250</v>
      </c>
      <c r="AN23" s="12">
        <v>44581</v>
      </c>
      <c r="AO23" s="13"/>
      <c r="AP23" s="13"/>
      <c r="AQ23" s="14"/>
      <c r="AR23" s="14"/>
      <c r="AT23" s="12">
        <v>44581</v>
      </c>
      <c r="AU23" s="13"/>
      <c r="AV23" s="13"/>
      <c r="AW23" s="13"/>
    </row>
    <row r="24" spans="1:49">
      <c r="A24" s="12">
        <v>44582</v>
      </c>
      <c r="B24" s="13"/>
      <c r="C24" s="13"/>
      <c r="D24" s="13"/>
      <c r="E24" s="13"/>
      <c r="F24" s="13"/>
      <c r="G24" s="13"/>
      <c r="H24" s="13"/>
      <c r="I24" s="13"/>
      <c r="J24" s="13"/>
      <c r="L24" s="12">
        <v>44582</v>
      </c>
      <c r="M24" s="13"/>
      <c r="N24" s="13"/>
      <c r="O24" s="13"/>
      <c r="P24" s="13"/>
      <c r="R24" s="12">
        <v>44582</v>
      </c>
      <c r="S24" s="13"/>
      <c r="T24" s="13"/>
      <c r="U24" s="13"/>
      <c r="V24" s="13"/>
      <c r="W24" s="13"/>
      <c r="X24" s="13"/>
      <c r="Y24" s="13"/>
      <c r="Z24" s="13"/>
      <c r="AB24" s="12">
        <v>44582</v>
      </c>
      <c r="AC24" s="14"/>
      <c r="AD24" s="14"/>
      <c r="AE24" s="14"/>
      <c r="AF24" s="14"/>
      <c r="AG24" s="14"/>
      <c r="AH24" s="14"/>
      <c r="AI24" s="14"/>
      <c r="AJ24" s="14"/>
      <c r="AK24" s="14"/>
      <c r="AL24" s="13"/>
      <c r="AN24" s="12">
        <v>44582</v>
      </c>
      <c r="AO24" s="14">
        <v>3.3</v>
      </c>
      <c r="AP24" s="14"/>
      <c r="AQ24" s="14">
        <v>12.3</v>
      </c>
      <c r="AR24" s="14">
        <v>3837</v>
      </c>
      <c r="AT24" s="12">
        <v>44582</v>
      </c>
      <c r="AU24" s="14"/>
      <c r="AV24" s="14"/>
      <c r="AW24" s="14"/>
    </row>
    <row r="25" spans="1:49">
      <c r="A25" s="12">
        <v>44583</v>
      </c>
      <c r="B25" s="13">
        <v>3550</v>
      </c>
      <c r="C25" s="13">
        <v>7.5</v>
      </c>
      <c r="D25" s="13">
        <v>0</v>
      </c>
      <c r="E25" s="13"/>
      <c r="F25" s="13"/>
      <c r="G25" s="13"/>
      <c r="H25" s="13"/>
      <c r="I25" s="13"/>
      <c r="J25" s="13">
        <v>120</v>
      </c>
      <c r="L25" s="12">
        <v>44583</v>
      </c>
      <c r="M25" s="13"/>
      <c r="N25" s="13"/>
      <c r="O25" s="13"/>
      <c r="P25" s="13"/>
      <c r="R25" s="12">
        <v>44583</v>
      </c>
      <c r="S25" s="14"/>
      <c r="T25" s="13"/>
      <c r="U25" s="13"/>
      <c r="V25" s="13"/>
      <c r="W25" s="13"/>
      <c r="X25" s="13"/>
      <c r="Y25" s="13"/>
      <c r="Z25" s="13"/>
      <c r="AB25" s="12">
        <v>44583</v>
      </c>
      <c r="AC25" s="14">
        <v>0</v>
      </c>
      <c r="AD25" s="14">
        <v>7.8</v>
      </c>
      <c r="AE25" s="14"/>
      <c r="AF25" s="14"/>
      <c r="AG25" s="14"/>
      <c r="AH25" s="14"/>
      <c r="AI25" s="14"/>
      <c r="AJ25" s="14"/>
      <c r="AK25" s="14"/>
      <c r="AL25" s="13"/>
      <c r="AN25" s="12">
        <v>44583</v>
      </c>
      <c r="AO25" s="14"/>
      <c r="AP25" s="14"/>
      <c r="AQ25" s="14"/>
      <c r="AR25" s="14"/>
      <c r="AT25" s="12">
        <v>44583</v>
      </c>
      <c r="AU25" s="14"/>
      <c r="AV25" s="14"/>
      <c r="AW25" s="14"/>
    </row>
    <row r="26" spans="1:49">
      <c r="A26" s="12">
        <v>44584</v>
      </c>
      <c r="B26" s="13"/>
      <c r="C26" s="13"/>
      <c r="D26" s="13"/>
      <c r="E26" s="13"/>
      <c r="F26" s="13"/>
      <c r="G26" s="13"/>
      <c r="H26" s="13"/>
      <c r="I26" s="13"/>
      <c r="J26" s="13"/>
      <c r="L26" s="12">
        <v>44584</v>
      </c>
      <c r="M26" s="13"/>
      <c r="N26" s="13"/>
      <c r="O26" s="13"/>
      <c r="P26" s="13"/>
      <c r="R26" s="12">
        <v>44584</v>
      </c>
      <c r="S26" s="14"/>
      <c r="T26" s="13"/>
      <c r="U26" s="13"/>
      <c r="V26" s="13"/>
      <c r="W26" s="13"/>
      <c r="X26" s="13"/>
      <c r="Y26" s="13"/>
      <c r="Z26" s="13"/>
      <c r="AB26" s="12">
        <v>44584</v>
      </c>
      <c r="AC26" s="14">
        <v>0</v>
      </c>
      <c r="AD26" s="14">
        <v>9.4</v>
      </c>
      <c r="AE26" s="14">
        <v>102</v>
      </c>
      <c r="AF26" s="14"/>
      <c r="AG26" s="14"/>
      <c r="AH26" s="14"/>
      <c r="AI26" s="14"/>
      <c r="AJ26" s="14"/>
      <c r="AK26" s="14"/>
      <c r="AL26" s="13">
        <v>3463</v>
      </c>
      <c r="AN26" s="12">
        <v>44584</v>
      </c>
      <c r="AO26" s="13"/>
      <c r="AP26" s="13"/>
      <c r="AQ26" s="13"/>
      <c r="AR26" s="13"/>
      <c r="AT26" s="12">
        <v>44584</v>
      </c>
      <c r="AU26" s="14"/>
      <c r="AV26" s="14"/>
      <c r="AW26" s="14"/>
    </row>
    <row r="27" spans="1:49">
      <c r="A27" s="12">
        <v>44585</v>
      </c>
      <c r="B27" s="13">
        <v>2863</v>
      </c>
      <c r="C27" s="13">
        <v>12</v>
      </c>
      <c r="D27" s="13">
        <v>0</v>
      </c>
      <c r="E27" s="13"/>
      <c r="F27" s="13"/>
      <c r="G27" s="13"/>
      <c r="H27" s="13"/>
      <c r="I27" s="13"/>
      <c r="J27" s="13"/>
      <c r="L27" s="12">
        <v>44585</v>
      </c>
      <c r="M27" s="13"/>
      <c r="N27" s="13"/>
      <c r="O27" s="13">
        <v>17</v>
      </c>
      <c r="P27" s="13"/>
      <c r="R27" s="12">
        <v>44585</v>
      </c>
      <c r="S27" s="14"/>
      <c r="T27" s="13"/>
      <c r="U27" s="13"/>
      <c r="V27" s="13"/>
      <c r="W27" s="13"/>
      <c r="X27" s="13">
        <v>3.8</v>
      </c>
      <c r="Y27" s="13"/>
      <c r="Z27" s="13">
        <v>1290</v>
      </c>
      <c r="AB27" s="12">
        <v>44585</v>
      </c>
      <c r="AC27" s="14">
        <v>0</v>
      </c>
      <c r="AD27" s="14">
        <v>12</v>
      </c>
      <c r="AE27" s="14"/>
      <c r="AF27" s="14"/>
      <c r="AG27" s="14"/>
      <c r="AH27" s="14"/>
      <c r="AI27" s="14"/>
      <c r="AJ27" s="14"/>
      <c r="AK27" s="14"/>
      <c r="AL27" s="13"/>
      <c r="AN27" s="12">
        <v>44585</v>
      </c>
      <c r="AO27" s="13"/>
      <c r="AP27" s="13">
        <v>2.5</v>
      </c>
      <c r="AQ27" s="13"/>
      <c r="AR27" s="13"/>
      <c r="AT27" s="12">
        <v>44585</v>
      </c>
      <c r="AU27" s="13"/>
      <c r="AV27" s="13"/>
      <c r="AW27" s="13"/>
    </row>
    <row r="28" spans="1:49">
      <c r="A28" s="12">
        <v>44586</v>
      </c>
      <c r="B28" s="13">
        <v>0</v>
      </c>
      <c r="C28" s="13">
        <v>11.8</v>
      </c>
      <c r="D28" s="13"/>
      <c r="E28" s="13"/>
      <c r="F28" s="13"/>
      <c r="G28" s="13"/>
      <c r="H28" s="13"/>
      <c r="I28" s="13"/>
      <c r="J28" s="13"/>
      <c r="L28" s="12">
        <v>44586</v>
      </c>
      <c r="M28" s="13"/>
      <c r="N28" s="13"/>
      <c r="O28" s="13"/>
      <c r="P28" s="13"/>
      <c r="R28" s="12">
        <v>44586</v>
      </c>
      <c r="S28" s="13">
        <v>25</v>
      </c>
      <c r="T28" s="13"/>
      <c r="U28" s="13"/>
      <c r="V28" s="13"/>
      <c r="W28" s="13"/>
      <c r="X28" s="13"/>
      <c r="Y28" s="13"/>
      <c r="Z28" s="13"/>
      <c r="AB28" s="12">
        <v>44586</v>
      </c>
      <c r="AC28" s="19">
        <v>0</v>
      </c>
      <c r="AD28" s="19">
        <v>11.4</v>
      </c>
      <c r="AE28" s="14"/>
      <c r="AF28" s="14"/>
      <c r="AG28" s="14"/>
      <c r="AH28" s="14"/>
      <c r="AI28" s="14"/>
      <c r="AJ28" s="14">
        <v>2.1</v>
      </c>
      <c r="AK28" s="14"/>
      <c r="AL28" s="13">
        <v>1404</v>
      </c>
      <c r="AN28" s="12">
        <v>44586</v>
      </c>
      <c r="AO28" s="13"/>
      <c r="AP28" s="13"/>
      <c r="AQ28" s="13"/>
      <c r="AR28" s="13"/>
      <c r="AT28" s="12">
        <v>44586</v>
      </c>
      <c r="AU28" s="13"/>
      <c r="AV28" s="13"/>
      <c r="AW28" s="13"/>
    </row>
    <row r="29" spans="1:49">
      <c r="A29" s="12">
        <v>44587</v>
      </c>
      <c r="B29" s="13">
        <v>749</v>
      </c>
      <c r="C29" s="13">
        <v>10.3</v>
      </c>
      <c r="D29" s="13">
        <v>0</v>
      </c>
      <c r="E29" s="13"/>
      <c r="F29" s="13"/>
      <c r="G29" s="13"/>
      <c r="H29" s="13"/>
      <c r="I29" s="13"/>
      <c r="J29" s="13"/>
      <c r="L29" s="12">
        <v>44587</v>
      </c>
      <c r="M29" s="13">
        <v>27</v>
      </c>
      <c r="N29" s="13">
        <v>374</v>
      </c>
      <c r="O29" s="13"/>
      <c r="P29" s="13">
        <v>8.4</v>
      </c>
      <c r="R29" s="12">
        <v>44587</v>
      </c>
      <c r="S29" s="13"/>
      <c r="T29" s="14"/>
      <c r="U29" s="13"/>
      <c r="V29" s="13"/>
      <c r="W29" s="13"/>
      <c r="X29" s="13"/>
      <c r="Y29" s="13"/>
      <c r="Z29" s="13"/>
      <c r="AB29" s="12">
        <v>44587</v>
      </c>
      <c r="AC29" s="14">
        <v>23.4</v>
      </c>
      <c r="AD29" s="14">
        <v>4.4000000000000004</v>
      </c>
      <c r="AE29" s="14"/>
      <c r="AF29" s="14"/>
      <c r="AG29" s="14"/>
      <c r="AH29" s="14"/>
      <c r="AI29" s="14"/>
      <c r="AJ29" s="14"/>
      <c r="AK29" s="14"/>
      <c r="AL29" s="13"/>
      <c r="AN29" s="12">
        <v>44587</v>
      </c>
      <c r="AO29" s="13"/>
      <c r="AP29" s="13"/>
      <c r="AQ29" s="13"/>
      <c r="AR29" s="13"/>
      <c r="AT29" s="12">
        <v>44587</v>
      </c>
      <c r="AU29" s="13"/>
      <c r="AV29" s="13"/>
      <c r="AW29" s="13"/>
    </row>
    <row r="30" spans="1:49">
      <c r="A30" s="12">
        <v>44588</v>
      </c>
      <c r="B30" s="13">
        <v>4923</v>
      </c>
      <c r="C30" s="13">
        <v>7.5</v>
      </c>
      <c r="D30" s="13">
        <v>0</v>
      </c>
      <c r="E30" s="13"/>
      <c r="F30" s="13"/>
      <c r="G30" s="13"/>
      <c r="H30" s="13"/>
      <c r="I30" s="13"/>
      <c r="J30" s="13"/>
      <c r="L30" s="12">
        <v>44588</v>
      </c>
      <c r="M30" s="13">
        <v>43</v>
      </c>
      <c r="N30" s="13">
        <v>94</v>
      </c>
      <c r="O30" s="13"/>
      <c r="P30" s="13">
        <v>7.6</v>
      </c>
      <c r="R30" s="12">
        <v>44588</v>
      </c>
      <c r="S30" s="13"/>
      <c r="T30" s="14"/>
      <c r="U30" s="13"/>
      <c r="V30" s="13"/>
      <c r="W30" s="13"/>
      <c r="X30" s="13"/>
      <c r="Y30" s="13"/>
      <c r="Z30" s="13"/>
      <c r="AB30" s="12">
        <v>44588</v>
      </c>
      <c r="AC30" s="13">
        <v>0</v>
      </c>
      <c r="AD30" s="13">
        <v>7</v>
      </c>
      <c r="AE30" s="13">
        <v>195</v>
      </c>
      <c r="AF30" s="13"/>
      <c r="AG30" s="13"/>
      <c r="AH30" s="13"/>
      <c r="AI30" s="13"/>
      <c r="AJ30" s="13"/>
      <c r="AK30" s="13"/>
      <c r="AL30" s="13">
        <v>4290</v>
      </c>
      <c r="AN30" s="12">
        <v>44588</v>
      </c>
      <c r="AO30" s="13"/>
      <c r="AP30" s="13"/>
      <c r="AQ30" s="13"/>
      <c r="AR30" s="13"/>
      <c r="AT30" s="12">
        <v>44588</v>
      </c>
      <c r="AU30" s="13"/>
      <c r="AV30" s="13"/>
      <c r="AW30" s="13"/>
    </row>
    <row r="31" spans="1:49">
      <c r="A31" s="12">
        <v>44589</v>
      </c>
      <c r="B31" s="13"/>
      <c r="C31" s="13"/>
      <c r="D31" s="13"/>
      <c r="E31" s="13"/>
      <c r="F31" s="13"/>
      <c r="G31" s="13"/>
      <c r="H31" s="13"/>
      <c r="I31" s="13"/>
      <c r="J31" s="13"/>
      <c r="L31" s="12">
        <v>44589</v>
      </c>
      <c r="M31" s="13"/>
      <c r="N31" s="13"/>
      <c r="O31" s="13"/>
      <c r="P31" s="13"/>
      <c r="R31" s="12">
        <v>44589</v>
      </c>
      <c r="S31" s="13"/>
      <c r="T31" s="13"/>
      <c r="U31" s="13"/>
      <c r="V31" s="13"/>
      <c r="W31" s="13"/>
      <c r="X31" s="13"/>
      <c r="Y31" s="13"/>
      <c r="Z31" s="13"/>
      <c r="AB31" s="12">
        <v>44589</v>
      </c>
      <c r="AC31" s="13">
        <v>0</v>
      </c>
      <c r="AD31" s="13">
        <v>7.6</v>
      </c>
      <c r="AE31" s="13"/>
      <c r="AF31" s="13"/>
      <c r="AG31" s="13"/>
      <c r="AH31" s="13"/>
      <c r="AI31" s="13"/>
      <c r="AJ31" s="13"/>
      <c r="AK31" s="13"/>
      <c r="AL31" s="13"/>
      <c r="AN31" s="12">
        <v>44589</v>
      </c>
      <c r="AO31" s="13">
        <v>1.4</v>
      </c>
      <c r="AP31" s="13"/>
      <c r="AQ31" s="13">
        <v>12.2</v>
      </c>
      <c r="AR31" s="13">
        <v>440</v>
      </c>
      <c r="AT31" s="12">
        <v>44589</v>
      </c>
      <c r="AU31" s="13"/>
      <c r="AV31" s="13"/>
      <c r="AW31" s="13"/>
    </row>
    <row r="32" spans="1:49">
      <c r="A32" s="12">
        <v>44590</v>
      </c>
      <c r="B32" s="13">
        <v>2039</v>
      </c>
      <c r="C32" s="13">
        <v>11</v>
      </c>
      <c r="D32" s="13">
        <v>0</v>
      </c>
      <c r="E32" s="13"/>
      <c r="F32" s="13"/>
      <c r="G32" s="13"/>
      <c r="H32" s="13"/>
      <c r="I32" s="13"/>
      <c r="J32" s="13"/>
      <c r="L32" s="12">
        <v>44590</v>
      </c>
      <c r="M32" s="13"/>
      <c r="N32" s="13"/>
      <c r="O32" s="13"/>
      <c r="P32" s="13"/>
      <c r="R32" s="12">
        <v>44590</v>
      </c>
      <c r="S32" s="13"/>
      <c r="T32" s="14"/>
      <c r="U32" s="13"/>
      <c r="V32" s="13"/>
      <c r="W32" s="13"/>
      <c r="X32" s="13"/>
      <c r="Y32" s="13"/>
      <c r="Z32" s="13"/>
      <c r="AB32" s="12">
        <v>44590</v>
      </c>
      <c r="AC32" s="13">
        <v>0</v>
      </c>
      <c r="AD32" s="13">
        <v>8.1999999999999993</v>
      </c>
      <c r="AE32" s="13"/>
      <c r="AF32" s="13"/>
      <c r="AG32" s="13"/>
      <c r="AH32" s="13"/>
      <c r="AI32" s="13"/>
      <c r="AJ32" s="13"/>
      <c r="AK32" s="13"/>
      <c r="AL32" s="13"/>
      <c r="AN32" s="12">
        <v>44590</v>
      </c>
      <c r="AO32" s="13"/>
      <c r="AP32" s="13"/>
      <c r="AQ32" s="13"/>
      <c r="AR32" s="13"/>
      <c r="AT32" s="12">
        <v>44590</v>
      </c>
      <c r="AU32" s="13"/>
      <c r="AV32" s="13"/>
      <c r="AW32" s="13"/>
    </row>
    <row r="33" spans="1:49">
      <c r="A33" s="12">
        <v>44591</v>
      </c>
      <c r="B33" s="13"/>
      <c r="C33" s="13"/>
      <c r="D33" s="13"/>
      <c r="E33" s="13"/>
      <c r="F33" s="13"/>
      <c r="G33" s="13"/>
      <c r="H33" s="13"/>
      <c r="I33" s="13"/>
      <c r="J33" s="13"/>
      <c r="L33" s="12">
        <v>44591</v>
      </c>
      <c r="M33" s="13"/>
      <c r="N33" s="13"/>
      <c r="O33" s="13"/>
      <c r="P33" s="13"/>
      <c r="R33" s="12">
        <v>44591</v>
      </c>
      <c r="S33" s="14"/>
      <c r="T33" s="13"/>
      <c r="U33" s="13"/>
      <c r="V33" s="13"/>
      <c r="W33" s="13"/>
      <c r="X33" s="13"/>
      <c r="Y33" s="13"/>
      <c r="Z33" s="13"/>
      <c r="AB33" s="12">
        <v>44591</v>
      </c>
      <c r="AC33" s="13">
        <v>0</v>
      </c>
      <c r="AD33" s="13">
        <v>7.2</v>
      </c>
      <c r="AE33" s="13">
        <v>193</v>
      </c>
      <c r="AF33" s="13"/>
      <c r="AG33" s="13"/>
      <c r="AH33" s="13"/>
      <c r="AI33" s="13"/>
      <c r="AJ33" s="13"/>
      <c r="AK33" s="13"/>
      <c r="AL33" s="13">
        <v>4324</v>
      </c>
      <c r="AN33" s="12">
        <v>44591</v>
      </c>
      <c r="AO33" s="13"/>
      <c r="AP33" s="13"/>
      <c r="AQ33" s="13"/>
      <c r="AR33" s="13"/>
      <c r="AT33" s="12">
        <v>44591</v>
      </c>
      <c r="AU33" s="13"/>
      <c r="AV33" s="13"/>
      <c r="AW33" s="13"/>
    </row>
    <row r="34" spans="1:49">
      <c r="A34" s="12">
        <v>44592</v>
      </c>
      <c r="B34" s="13">
        <v>1179</v>
      </c>
      <c r="C34" s="13">
        <v>12.2</v>
      </c>
      <c r="D34" s="13">
        <v>0</v>
      </c>
      <c r="E34" s="13"/>
      <c r="F34" s="13"/>
      <c r="G34" s="13"/>
      <c r="H34" s="13"/>
      <c r="I34" s="13"/>
      <c r="J34" s="13">
        <v>179</v>
      </c>
      <c r="L34" s="12">
        <v>44592</v>
      </c>
      <c r="M34" s="13"/>
      <c r="N34" s="13"/>
      <c r="O34" s="13"/>
      <c r="P34" s="13"/>
      <c r="R34" s="12">
        <v>44592</v>
      </c>
      <c r="S34" s="14"/>
      <c r="T34" s="13"/>
      <c r="U34" s="13"/>
      <c r="V34" s="13"/>
      <c r="W34" s="13"/>
      <c r="X34" s="13"/>
      <c r="Y34" s="13"/>
      <c r="Z34" s="13"/>
      <c r="AB34" s="12">
        <v>44592</v>
      </c>
      <c r="AC34" s="13">
        <v>0</v>
      </c>
      <c r="AD34" s="13">
        <v>12.3</v>
      </c>
      <c r="AE34" s="13"/>
      <c r="AF34" s="13"/>
      <c r="AG34" s="13"/>
      <c r="AH34" s="13"/>
      <c r="AI34" s="13"/>
      <c r="AJ34" s="13">
        <v>5.4</v>
      </c>
      <c r="AK34" s="13"/>
      <c r="AL34" s="13"/>
      <c r="AN34" s="12">
        <v>44592</v>
      </c>
      <c r="AO34" s="13"/>
      <c r="AP34" s="13">
        <v>5.6</v>
      </c>
      <c r="AQ34" s="13"/>
      <c r="AR34" s="13"/>
      <c r="AT34" s="12">
        <v>44592</v>
      </c>
      <c r="AU34" s="13"/>
      <c r="AV34" s="13"/>
      <c r="AW34" s="13"/>
    </row>
    <row r="35" spans="1:49">
      <c r="A35" s="12">
        <v>44593</v>
      </c>
      <c r="B35" s="13"/>
      <c r="C35" s="13">
        <v>10.8</v>
      </c>
      <c r="D35" s="13">
        <v>0</v>
      </c>
      <c r="E35" s="13"/>
      <c r="F35" s="13"/>
      <c r="G35" s="13"/>
      <c r="H35" s="13"/>
      <c r="I35" s="13"/>
      <c r="J35" s="13"/>
      <c r="L35" s="12">
        <v>44593</v>
      </c>
      <c r="M35" s="13"/>
      <c r="N35" s="13"/>
      <c r="O35" s="13"/>
      <c r="P35" s="13"/>
      <c r="R35" s="12">
        <v>44593</v>
      </c>
      <c r="S35" s="13"/>
      <c r="T35" s="13"/>
      <c r="U35" s="13"/>
      <c r="V35" s="13"/>
      <c r="W35" s="13"/>
      <c r="X35" s="13"/>
      <c r="Y35" s="13"/>
      <c r="Z35" s="13"/>
      <c r="AB35" s="12">
        <v>44593</v>
      </c>
      <c r="AC35" s="13">
        <v>0</v>
      </c>
      <c r="AD35" s="13">
        <v>12</v>
      </c>
      <c r="AE35" s="13"/>
      <c r="AF35" s="13">
        <v>0</v>
      </c>
      <c r="AG35" s="13">
        <v>0.11</v>
      </c>
      <c r="AH35" s="13">
        <v>115</v>
      </c>
      <c r="AI35" s="13"/>
      <c r="AJ35" s="13">
        <v>1.2</v>
      </c>
      <c r="AK35" s="13">
        <v>0</v>
      </c>
      <c r="AL35" s="13">
        <v>8650</v>
      </c>
      <c r="AN35" s="12">
        <v>44593</v>
      </c>
      <c r="AO35" s="13"/>
      <c r="AP35" s="13"/>
      <c r="AQ35" s="13"/>
      <c r="AR35" s="13"/>
      <c r="AT35" s="12">
        <v>44593</v>
      </c>
      <c r="AU35" s="13"/>
      <c r="AV35" s="13"/>
      <c r="AW35" s="13"/>
    </row>
    <row r="36" spans="1:49">
      <c r="A36" s="12">
        <v>44594</v>
      </c>
      <c r="B36" s="13">
        <v>1704</v>
      </c>
      <c r="C36" s="13">
        <v>12.2</v>
      </c>
      <c r="D36" s="13">
        <v>0</v>
      </c>
      <c r="E36" s="13"/>
      <c r="F36" s="13"/>
      <c r="G36" s="13"/>
      <c r="H36" s="13"/>
      <c r="I36" s="13"/>
      <c r="J36" s="13"/>
      <c r="L36" s="12">
        <v>44594</v>
      </c>
      <c r="M36" s="13">
        <v>0</v>
      </c>
      <c r="N36" s="13">
        <v>973</v>
      </c>
      <c r="O36" s="13">
        <v>28</v>
      </c>
      <c r="P36" s="13">
        <v>9.4</v>
      </c>
      <c r="R36" s="12">
        <v>44594</v>
      </c>
      <c r="S36" s="14"/>
      <c r="T36" s="14"/>
      <c r="U36" s="13"/>
      <c r="V36" s="13"/>
      <c r="W36" s="13"/>
      <c r="X36" s="13"/>
      <c r="Y36" s="13"/>
      <c r="Z36" s="13"/>
      <c r="AB36" s="12">
        <v>44594</v>
      </c>
      <c r="AC36" s="13">
        <v>0</v>
      </c>
      <c r="AD36" s="13">
        <v>12.3</v>
      </c>
      <c r="AE36" s="13"/>
      <c r="AF36" s="13"/>
      <c r="AG36" s="13"/>
      <c r="AH36" s="13"/>
      <c r="AI36" s="13"/>
      <c r="AJ36" s="13"/>
      <c r="AK36" s="13"/>
      <c r="AL36" s="13"/>
      <c r="AN36" s="12">
        <v>44594</v>
      </c>
      <c r="AO36" s="13"/>
      <c r="AP36" s="13"/>
      <c r="AQ36" s="13"/>
      <c r="AR36" s="13"/>
      <c r="AT36" s="12">
        <v>44594</v>
      </c>
      <c r="AU36" s="13"/>
      <c r="AV36" s="13"/>
      <c r="AW36" s="13"/>
    </row>
    <row r="37" spans="1:49">
      <c r="A37" s="12">
        <v>44595</v>
      </c>
      <c r="B37" s="13">
        <v>2430</v>
      </c>
      <c r="C37" s="13">
        <v>12</v>
      </c>
      <c r="D37" s="13"/>
      <c r="E37" s="13"/>
      <c r="F37" s="13"/>
      <c r="G37" s="13"/>
      <c r="H37" s="13"/>
      <c r="I37" s="13"/>
      <c r="J37" s="13"/>
      <c r="L37" s="12">
        <v>44595</v>
      </c>
      <c r="M37" s="13">
        <v>0</v>
      </c>
      <c r="N37" s="13">
        <v>478</v>
      </c>
      <c r="O37" s="13"/>
      <c r="P37" s="13">
        <v>8.1999999999999993</v>
      </c>
      <c r="R37" s="12">
        <v>44595</v>
      </c>
      <c r="S37" s="14"/>
      <c r="T37" s="14"/>
      <c r="U37" s="13"/>
      <c r="V37" s="13"/>
      <c r="W37" s="13"/>
      <c r="X37" s="13"/>
      <c r="Y37" s="13"/>
      <c r="Z37" s="13"/>
      <c r="AB37" s="12">
        <v>44595</v>
      </c>
      <c r="AC37" s="13">
        <v>0</v>
      </c>
      <c r="AD37" s="13">
        <v>11.8</v>
      </c>
      <c r="AE37" s="13">
        <v>69</v>
      </c>
      <c r="AF37" s="13"/>
      <c r="AG37" s="13"/>
      <c r="AH37" s="13"/>
      <c r="AI37" s="13"/>
      <c r="AJ37" s="13"/>
      <c r="AK37" s="13"/>
      <c r="AL37" s="13">
        <v>2713</v>
      </c>
      <c r="AN37" s="12">
        <v>44595</v>
      </c>
      <c r="AO37" s="13"/>
      <c r="AP37" s="13"/>
      <c r="AQ37" s="13"/>
      <c r="AR37" s="13"/>
      <c r="AT37" s="12">
        <v>44595</v>
      </c>
      <c r="AU37" s="13"/>
      <c r="AV37" s="13"/>
      <c r="AW37" s="13"/>
    </row>
    <row r="38" spans="1:49">
      <c r="A38" s="12">
        <v>44596</v>
      </c>
      <c r="B38" s="13"/>
      <c r="C38" s="13"/>
      <c r="D38" s="13">
        <v>0</v>
      </c>
      <c r="E38" s="13"/>
      <c r="F38" s="13"/>
      <c r="G38" s="13"/>
      <c r="H38" s="13"/>
      <c r="I38" s="13"/>
      <c r="J38" s="13"/>
      <c r="L38" s="12">
        <v>44596</v>
      </c>
      <c r="M38" s="13"/>
      <c r="N38" s="13"/>
      <c r="O38" s="13"/>
      <c r="P38" s="13"/>
      <c r="R38" s="12">
        <v>44596</v>
      </c>
      <c r="S38" s="14"/>
      <c r="T38" s="13"/>
      <c r="U38" s="13"/>
      <c r="V38" s="13"/>
      <c r="W38" s="13"/>
      <c r="X38" s="13"/>
      <c r="Y38" s="13"/>
      <c r="Z38" s="13"/>
      <c r="AB38" s="12">
        <v>44596</v>
      </c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N38" s="12">
        <v>44596</v>
      </c>
      <c r="AO38" s="13">
        <v>2.2999999999999998</v>
      </c>
      <c r="AP38" s="13"/>
      <c r="AQ38" s="13">
        <v>12.8</v>
      </c>
      <c r="AR38" s="13">
        <v>30229</v>
      </c>
      <c r="AT38" s="12">
        <v>44596</v>
      </c>
      <c r="AU38" s="13"/>
      <c r="AV38" s="13"/>
      <c r="AW38" s="13"/>
    </row>
    <row r="39" spans="1:49">
      <c r="A39" s="12">
        <v>44597</v>
      </c>
      <c r="B39" s="13">
        <v>10358</v>
      </c>
      <c r="C39" s="13">
        <v>11.5</v>
      </c>
      <c r="D39" s="13">
        <v>0</v>
      </c>
      <c r="E39" s="13"/>
      <c r="F39" s="13"/>
      <c r="G39" s="13"/>
      <c r="H39" s="13"/>
      <c r="I39" s="13"/>
      <c r="J39" s="13"/>
      <c r="L39" s="12">
        <v>44597</v>
      </c>
      <c r="M39" s="13"/>
      <c r="N39" s="13"/>
      <c r="O39" s="13"/>
      <c r="P39" s="13"/>
      <c r="R39" s="12">
        <v>44597</v>
      </c>
      <c r="S39" s="13"/>
      <c r="T39" s="13"/>
      <c r="U39" s="13"/>
      <c r="V39" s="13"/>
      <c r="W39" s="13"/>
      <c r="X39" s="13"/>
      <c r="Y39" s="13"/>
      <c r="Z39" s="13"/>
      <c r="AB39" s="12">
        <v>44597</v>
      </c>
      <c r="AC39" s="13">
        <v>0</v>
      </c>
      <c r="AD39" s="13">
        <v>12.3</v>
      </c>
      <c r="AE39" s="13"/>
      <c r="AF39" s="13"/>
      <c r="AG39" s="13"/>
      <c r="AH39" s="13"/>
      <c r="AI39" s="13"/>
      <c r="AJ39" s="13"/>
      <c r="AK39" s="13"/>
      <c r="AL39" s="13"/>
      <c r="AN39" s="12">
        <v>44597</v>
      </c>
      <c r="AO39" s="13"/>
      <c r="AP39" s="13"/>
      <c r="AQ39" s="13"/>
      <c r="AR39" s="13"/>
      <c r="AT39" s="12">
        <v>44597</v>
      </c>
      <c r="AU39" s="13"/>
      <c r="AV39" s="13"/>
      <c r="AW39" s="13"/>
    </row>
    <row r="40" spans="1:49">
      <c r="A40" s="12">
        <v>44598</v>
      </c>
      <c r="B40" s="13"/>
      <c r="C40" s="13"/>
      <c r="D40" s="13"/>
      <c r="E40" s="13"/>
      <c r="F40" s="13"/>
      <c r="G40" s="13"/>
      <c r="H40" s="13"/>
      <c r="I40" s="13"/>
      <c r="J40" s="13"/>
      <c r="L40" s="12">
        <v>44598</v>
      </c>
      <c r="M40" s="13"/>
      <c r="N40" s="13"/>
      <c r="O40" s="13"/>
      <c r="P40" s="13"/>
      <c r="R40" s="12">
        <v>44598</v>
      </c>
      <c r="S40" s="13"/>
      <c r="T40" s="14"/>
      <c r="U40" s="13"/>
      <c r="V40" s="13"/>
      <c r="W40" s="13"/>
      <c r="X40" s="13"/>
      <c r="Y40" s="13"/>
      <c r="Z40" s="13"/>
      <c r="AB40" s="12">
        <v>44598</v>
      </c>
      <c r="AC40" s="13">
        <v>0</v>
      </c>
      <c r="AD40" s="13">
        <v>11.2</v>
      </c>
      <c r="AE40" s="13">
        <v>87.5</v>
      </c>
      <c r="AF40" s="13"/>
      <c r="AG40" s="13"/>
      <c r="AH40" s="13"/>
      <c r="AI40" s="13"/>
      <c r="AJ40" s="13"/>
      <c r="AK40" s="13"/>
      <c r="AL40" s="13">
        <v>3390</v>
      </c>
      <c r="AN40" s="12">
        <v>44598</v>
      </c>
      <c r="AO40" s="13"/>
      <c r="AP40" s="13"/>
      <c r="AQ40" s="13"/>
      <c r="AR40" s="13"/>
      <c r="AT40" s="12">
        <v>44598</v>
      </c>
      <c r="AU40" s="13"/>
      <c r="AV40" s="13"/>
      <c r="AW40" s="13"/>
    </row>
    <row r="41" spans="1:49">
      <c r="A41" s="12">
        <v>44599</v>
      </c>
      <c r="B41" s="13">
        <v>1497</v>
      </c>
      <c r="C41" s="13">
        <v>12.3</v>
      </c>
      <c r="D41" s="13">
        <v>0</v>
      </c>
      <c r="E41" s="13"/>
      <c r="F41" s="13"/>
      <c r="G41" s="13"/>
      <c r="H41" s="13"/>
      <c r="I41" s="13"/>
      <c r="J41" s="13">
        <v>178</v>
      </c>
      <c r="L41" s="12">
        <v>44599</v>
      </c>
      <c r="M41" s="13"/>
      <c r="N41" s="13"/>
      <c r="O41" s="13"/>
      <c r="P41" s="13"/>
      <c r="R41" s="12">
        <v>44599</v>
      </c>
      <c r="S41" s="13"/>
      <c r="T41" s="14"/>
      <c r="U41" s="13"/>
      <c r="V41" s="13"/>
      <c r="W41" s="13"/>
      <c r="X41" s="13"/>
      <c r="Y41" s="13"/>
      <c r="Z41" s="13"/>
      <c r="AB41" s="12">
        <v>44599</v>
      </c>
      <c r="AC41" s="13">
        <v>0</v>
      </c>
      <c r="AD41" s="13">
        <v>12.3</v>
      </c>
      <c r="AE41" s="13"/>
      <c r="AF41" s="13">
        <v>0</v>
      </c>
      <c r="AG41" s="13">
        <v>7.0000000000000007E-2</v>
      </c>
      <c r="AH41" s="13">
        <v>146</v>
      </c>
      <c r="AI41" s="13"/>
      <c r="AJ41" s="13">
        <v>3.2</v>
      </c>
      <c r="AK41" s="13">
        <v>0</v>
      </c>
      <c r="AL41" s="13"/>
      <c r="AN41" s="12">
        <v>44599</v>
      </c>
      <c r="AO41" s="13"/>
      <c r="AP41" s="13">
        <v>4.2</v>
      </c>
      <c r="AQ41" s="13"/>
      <c r="AR41" s="13"/>
      <c r="AT41" s="12">
        <v>44599</v>
      </c>
      <c r="AU41" s="13"/>
      <c r="AV41" s="13"/>
      <c r="AW41" s="13"/>
    </row>
    <row r="42" spans="1:49">
      <c r="A42" s="12">
        <v>44600</v>
      </c>
      <c r="B42" s="13"/>
      <c r="C42" s="13">
        <v>11.6</v>
      </c>
      <c r="D42" s="13">
        <v>0</v>
      </c>
      <c r="E42" s="13">
        <v>86</v>
      </c>
      <c r="F42" s="13"/>
      <c r="G42" s="13"/>
      <c r="H42" s="13"/>
      <c r="I42" s="13"/>
      <c r="J42" s="13"/>
      <c r="L42" s="12">
        <v>44600</v>
      </c>
      <c r="M42" s="13"/>
      <c r="N42" s="13"/>
      <c r="O42" s="13"/>
      <c r="P42" s="13"/>
      <c r="R42" s="12">
        <v>44600</v>
      </c>
      <c r="S42" s="13"/>
      <c r="T42" s="13"/>
      <c r="U42" s="13"/>
      <c r="V42" s="13"/>
      <c r="W42" s="13"/>
      <c r="X42" s="13"/>
      <c r="Y42" s="13"/>
      <c r="Z42" s="13"/>
      <c r="AB42" s="12">
        <v>44600</v>
      </c>
      <c r="AC42" s="13">
        <v>0</v>
      </c>
      <c r="AD42" s="13">
        <v>12</v>
      </c>
      <c r="AE42" s="13"/>
      <c r="AF42" s="13"/>
      <c r="AG42" s="13"/>
      <c r="AH42" s="13"/>
      <c r="AI42" s="13">
        <v>131</v>
      </c>
      <c r="AJ42" s="13"/>
      <c r="AK42" s="13"/>
      <c r="AL42" s="13">
        <v>2940</v>
      </c>
      <c r="AN42" s="12">
        <v>44600</v>
      </c>
      <c r="AO42" s="13"/>
      <c r="AP42" s="13"/>
      <c r="AQ42" s="13"/>
      <c r="AR42" s="13"/>
      <c r="AT42" s="12">
        <v>44600</v>
      </c>
      <c r="AU42" s="13"/>
      <c r="AV42" s="13"/>
      <c r="AW42" s="13"/>
    </row>
    <row r="43" spans="1:49">
      <c r="A43" s="12">
        <v>44601</v>
      </c>
      <c r="B43" s="13"/>
      <c r="C43" s="13">
        <v>11.7</v>
      </c>
      <c r="D43" s="13">
        <v>0</v>
      </c>
      <c r="E43" s="13"/>
      <c r="F43" s="13"/>
      <c r="G43" s="13"/>
      <c r="H43" s="13"/>
      <c r="I43" s="13"/>
      <c r="J43" s="13"/>
      <c r="L43" s="12">
        <v>44601</v>
      </c>
      <c r="M43" s="13">
        <v>327</v>
      </c>
      <c r="N43" s="13">
        <v>253</v>
      </c>
      <c r="O43" s="13"/>
      <c r="P43" s="13">
        <v>8.1999999999999993</v>
      </c>
      <c r="R43" s="12">
        <v>44601</v>
      </c>
      <c r="S43" s="13"/>
      <c r="T43" s="13"/>
      <c r="U43" s="13"/>
      <c r="V43" s="13"/>
      <c r="W43" s="13"/>
      <c r="X43" s="13"/>
      <c r="Y43" s="13"/>
      <c r="Z43" s="13"/>
      <c r="AB43" s="12">
        <v>44601</v>
      </c>
      <c r="AC43" s="13">
        <v>0</v>
      </c>
      <c r="AD43" s="13">
        <v>5.2</v>
      </c>
      <c r="AE43" s="13"/>
      <c r="AF43" s="13"/>
      <c r="AG43" s="13"/>
      <c r="AH43" s="13"/>
      <c r="AI43" s="13"/>
      <c r="AJ43" s="13"/>
      <c r="AK43" s="13"/>
      <c r="AL43" s="13"/>
      <c r="AN43" s="12">
        <v>44601</v>
      </c>
      <c r="AO43" s="13"/>
      <c r="AP43" s="13"/>
      <c r="AQ43" s="13"/>
      <c r="AR43" s="13"/>
      <c r="AT43" s="12">
        <v>44601</v>
      </c>
      <c r="AU43" s="13"/>
      <c r="AV43" s="13"/>
      <c r="AW43" s="13"/>
    </row>
    <row r="44" spans="1:49">
      <c r="A44" s="12">
        <v>44602</v>
      </c>
      <c r="B44" s="13">
        <v>916</v>
      </c>
      <c r="C44" s="13">
        <v>11.5</v>
      </c>
      <c r="D44" s="13">
        <v>0</v>
      </c>
      <c r="E44" s="13"/>
      <c r="F44" s="13"/>
      <c r="G44" s="13"/>
      <c r="H44" s="13"/>
      <c r="I44" s="13"/>
      <c r="J44" s="13"/>
      <c r="L44" s="12">
        <v>44602</v>
      </c>
      <c r="M44" s="13"/>
      <c r="N44" s="13"/>
      <c r="O44" s="13"/>
      <c r="P44" s="13"/>
      <c r="R44" s="12">
        <v>44602</v>
      </c>
      <c r="S44" s="14"/>
      <c r="T44" s="13"/>
      <c r="U44" s="13"/>
      <c r="V44" s="13"/>
      <c r="W44" s="13"/>
      <c r="X44" s="13"/>
      <c r="Y44" s="13"/>
      <c r="Z44" s="13"/>
      <c r="AB44" s="12">
        <v>44602</v>
      </c>
      <c r="AC44" s="13">
        <v>0</v>
      </c>
      <c r="AD44" s="13">
        <v>12.4</v>
      </c>
      <c r="AE44" s="13">
        <v>107</v>
      </c>
      <c r="AF44" s="13"/>
      <c r="AG44" s="13"/>
      <c r="AH44" s="13"/>
      <c r="AI44" s="13"/>
      <c r="AJ44" s="13"/>
      <c r="AK44" s="13"/>
      <c r="AL44" s="13">
        <v>2152</v>
      </c>
      <c r="AN44" s="12">
        <v>44602</v>
      </c>
      <c r="AO44" s="13"/>
      <c r="AP44" s="13"/>
      <c r="AQ44" s="13"/>
      <c r="AR44" s="13"/>
      <c r="AT44" s="12">
        <v>44602</v>
      </c>
      <c r="AU44" s="13"/>
      <c r="AV44" s="13"/>
      <c r="AW44" s="13"/>
    </row>
    <row r="45" spans="1:49">
      <c r="A45" s="12">
        <v>44603</v>
      </c>
      <c r="B45" s="13">
        <v>2713</v>
      </c>
      <c r="C45" s="13">
        <v>12.4</v>
      </c>
      <c r="D45" s="13">
        <v>0</v>
      </c>
      <c r="E45" s="13"/>
      <c r="F45" s="13"/>
      <c r="G45" s="13"/>
      <c r="H45" s="13"/>
      <c r="I45" s="13"/>
      <c r="J45" s="13"/>
      <c r="L45" s="12">
        <v>44603</v>
      </c>
      <c r="M45" s="13"/>
      <c r="N45" s="13"/>
      <c r="O45" s="13"/>
      <c r="P45" s="13"/>
      <c r="R45" s="12">
        <v>44603</v>
      </c>
      <c r="S45" s="14"/>
      <c r="T45" s="13"/>
      <c r="U45" s="13"/>
      <c r="V45" s="13"/>
      <c r="W45" s="13"/>
      <c r="X45" s="13"/>
      <c r="Y45" s="13"/>
      <c r="Z45" s="13"/>
      <c r="AB45" s="12">
        <v>44603</v>
      </c>
      <c r="AC45" s="13">
        <v>18</v>
      </c>
      <c r="AD45" s="13">
        <v>2.4</v>
      </c>
      <c r="AE45" s="13"/>
      <c r="AF45" s="13"/>
      <c r="AG45" s="13"/>
      <c r="AH45" s="13"/>
      <c r="AI45" s="13"/>
      <c r="AJ45" s="13"/>
      <c r="AK45" s="13"/>
      <c r="AL45" s="13"/>
      <c r="AN45" s="12">
        <v>44603</v>
      </c>
      <c r="AO45" s="13">
        <v>3.3</v>
      </c>
      <c r="AP45" s="13"/>
      <c r="AQ45" s="13">
        <v>12.9</v>
      </c>
      <c r="AR45" s="13">
        <v>3042</v>
      </c>
      <c r="AT45" s="12">
        <v>44603</v>
      </c>
      <c r="AU45" s="13"/>
      <c r="AV45" s="13"/>
      <c r="AW45" s="13"/>
    </row>
    <row r="46" spans="1:49">
      <c r="A46" s="12">
        <v>44604</v>
      </c>
      <c r="B46" s="13">
        <v>1254</v>
      </c>
      <c r="C46" s="13">
        <v>10.7</v>
      </c>
      <c r="D46" s="13">
        <v>0</v>
      </c>
      <c r="E46" s="13"/>
      <c r="F46" s="13"/>
      <c r="G46" s="13"/>
      <c r="H46" s="13"/>
      <c r="I46" s="13"/>
      <c r="J46" s="13"/>
      <c r="L46" s="12">
        <v>44604</v>
      </c>
      <c r="M46" s="13"/>
      <c r="N46" s="13"/>
      <c r="O46" s="13"/>
      <c r="P46" s="13"/>
      <c r="R46" s="12">
        <v>44604</v>
      </c>
      <c r="S46" s="13"/>
      <c r="T46" s="13"/>
      <c r="U46" s="13"/>
      <c r="V46" s="13"/>
      <c r="W46" s="13"/>
      <c r="X46" s="13"/>
      <c r="Y46" s="13"/>
      <c r="Z46" s="13"/>
      <c r="AB46" s="12">
        <v>44604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N46" s="12">
        <v>44604</v>
      </c>
      <c r="AO46" s="13"/>
      <c r="AP46" s="13"/>
      <c r="AQ46" s="13"/>
      <c r="AR46" s="13"/>
      <c r="AT46" s="12">
        <v>44604</v>
      </c>
      <c r="AU46" s="13"/>
      <c r="AV46" s="13"/>
      <c r="AW46" s="13"/>
    </row>
    <row r="47" spans="1:49">
      <c r="A47" s="12">
        <v>44605</v>
      </c>
      <c r="B47" s="13"/>
      <c r="C47" s="13"/>
      <c r="D47" s="13"/>
      <c r="E47" s="13"/>
      <c r="F47" s="13"/>
      <c r="G47" s="13"/>
      <c r="H47" s="13"/>
      <c r="I47" s="13"/>
      <c r="J47" s="13"/>
      <c r="L47" s="12">
        <v>44605</v>
      </c>
      <c r="M47" s="13"/>
      <c r="N47" s="13"/>
      <c r="O47" s="13"/>
      <c r="P47" s="13"/>
      <c r="R47" s="12">
        <v>44605</v>
      </c>
      <c r="S47" s="14"/>
      <c r="T47" s="14"/>
      <c r="U47" s="13"/>
      <c r="V47" s="13"/>
      <c r="W47" s="13"/>
      <c r="X47" s="13"/>
      <c r="Y47" s="13"/>
      <c r="Z47" s="13"/>
      <c r="AB47" s="12">
        <v>44605</v>
      </c>
      <c r="AC47" s="13">
        <v>0</v>
      </c>
      <c r="AD47" s="13">
        <v>2.5</v>
      </c>
      <c r="AE47" s="13">
        <v>61</v>
      </c>
      <c r="AF47" s="13"/>
      <c r="AG47" s="13"/>
      <c r="AH47" s="13"/>
      <c r="AI47" s="13"/>
      <c r="AJ47" s="13"/>
      <c r="AK47" s="13"/>
      <c r="AL47" s="13">
        <v>1665</v>
      </c>
      <c r="AN47" s="12">
        <v>44605</v>
      </c>
      <c r="AO47" s="13"/>
      <c r="AP47" s="13"/>
      <c r="AQ47" s="13"/>
      <c r="AR47" s="13"/>
      <c r="AT47" s="12">
        <v>44605</v>
      </c>
      <c r="AU47" s="13"/>
      <c r="AV47" s="13"/>
      <c r="AW47" s="13"/>
    </row>
    <row r="48" spans="1:49">
      <c r="A48" s="12">
        <v>44606</v>
      </c>
      <c r="B48" s="13"/>
      <c r="C48" s="13"/>
      <c r="D48" s="13"/>
      <c r="E48" s="13"/>
      <c r="F48" s="13"/>
      <c r="G48" s="13"/>
      <c r="H48" s="13"/>
      <c r="I48" s="13"/>
      <c r="J48" s="13"/>
      <c r="L48" s="12">
        <v>44606</v>
      </c>
      <c r="M48" s="13"/>
      <c r="N48" s="13"/>
      <c r="O48" s="13"/>
      <c r="P48" s="13"/>
      <c r="R48" s="12">
        <v>44606</v>
      </c>
      <c r="S48" s="14"/>
      <c r="T48" s="14"/>
      <c r="U48" s="13"/>
      <c r="V48" s="13"/>
      <c r="W48" s="13"/>
      <c r="X48" s="13"/>
      <c r="Y48" s="13"/>
      <c r="Z48" s="13"/>
      <c r="AB48" s="12">
        <v>44606</v>
      </c>
      <c r="AC48" s="13">
        <v>0</v>
      </c>
      <c r="AD48" s="13">
        <v>7.4</v>
      </c>
      <c r="AE48" s="13"/>
      <c r="AF48" s="13">
        <v>0</v>
      </c>
      <c r="AG48" s="13">
        <v>0.11</v>
      </c>
      <c r="AH48" s="13">
        <v>115</v>
      </c>
      <c r="AI48" s="13"/>
      <c r="AJ48" s="13">
        <v>3.8</v>
      </c>
      <c r="AK48" s="13">
        <v>0</v>
      </c>
      <c r="AL48" s="13"/>
      <c r="AN48" s="12">
        <v>44606</v>
      </c>
      <c r="AO48" s="13"/>
      <c r="AP48" s="13">
        <v>3.1</v>
      </c>
      <c r="AQ48" s="13"/>
      <c r="AR48" s="13"/>
      <c r="AT48" s="12">
        <v>44606</v>
      </c>
      <c r="AU48" s="13"/>
      <c r="AV48" s="13"/>
      <c r="AW48" s="13"/>
    </row>
    <row r="49" spans="1:49">
      <c r="A49" s="12">
        <v>44607</v>
      </c>
      <c r="B49" s="13"/>
      <c r="C49" s="13"/>
      <c r="D49" s="13"/>
      <c r="E49" s="13"/>
      <c r="F49" s="13"/>
      <c r="G49" s="13"/>
      <c r="H49" s="13"/>
      <c r="I49" s="13"/>
      <c r="J49" s="13"/>
      <c r="L49" s="12">
        <v>44607</v>
      </c>
      <c r="M49" s="13"/>
      <c r="N49" s="13"/>
      <c r="O49" s="13"/>
      <c r="P49" s="13"/>
      <c r="R49" s="12">
        <v>44607</v>
      </c>
      <c r="S49" s="14"/>
      <c r="T49" s="13"/>
      <c r="U49" s="13"/>
      <c r="V49" s="13"/>
      <c r="W49" s="13"/>
      <c r="X49" s="13"/>
      <c r="Y49" s="13"/>
      <c r="Z49" s="13"/>
      <c r="AB49" s="12">
        <v>44607</v>
      </c>
      <c r="AC49" s="13">
        <v>0</v>
      </c>
      <c r="AD49" s="13">
        <v>2</v>
      </c>
      <c r="AE49" s="13"/>
      <c r="AF49" s="13"/>
      <c r="AG49" s="13"/>
      <c r="AH49" s="13"/>
      <c r="AI49" s="13"/>
      <c r="AJ49" s="13"/>
      <c r="AK49" s="13"/>
      <c r="AL49" s="13">
        <v>1310</v>
      </c>
      <c r="AN49" s="12">
        <v>44607</v>
      </c>
      <c r="AO49" s="13"/>
      <c r="AP49" s="13"/>
      <c r="AQ49" s="13"/>
      <c r="AR49" s="13"/>
      <c r="AT49" s="12">
        <v>44607</v>
      </c>
      <c r="AU49" s="13"/>
      <c r="AV49" s="13"/>
      <c r="AW49" s="13"/>
    </row>
    <row r="50" spans="1:49">
      <c r="A50" s="12">
        <v>44608</v>
      </c>
      <c r="B50" s="13">
        <v>2980</v>
      </c>
      <c r="C50" s="13">
        <v>12.8</v>
      </c>
      <c r="D50" s="13">
        <v>0</v>
      </c>
      <c r="E50" s="13"/>
      <c r="F50" s="13"/>
      <c r="G50" s="13"/>
      <c r="H50" s="13"/>
      <c r="I50" s="13"/>
      <c r="J50" s="13"/>
      <c r="L50" s="12">
        <v>44608</v>
      </c>
      <c r="M50" s="13"/>
      <c r="N50" s="13"/>
      <c r="O50" s="13"/>
      <c r="P50" s="13"/>
      <c r="R50" s="12">
        <v>44608</v>
      </c>
      <c r="S50" s="13"/>
      <c r="T50" s="14"/>
      <c r="U50" s="13"/>
      <c r="V50" s="13"/>
      <c r="W50" s="13"/>
      <c r="X50" s="13"/>
      <c r="Y50" s="13"/>
      <c r="Z50" s="13"/>
      <c r="AB50" s="12">
        <v>44608</v>
      </c>
      <c r="AC50" s="13">
        <v>0</v>
      </c>
      <c r="AD50" s="13">
        <v>13.4</v>
      </c>
      <c r="AE50" s="13"/>
      <c r="AF50" s="13"/>
      <c r="AG50" s="13"/>
      <c r="AH50" s="13"/>
      <c r="AI50" s="13"/>
      <c r="AJ50" s="13"/>
      <c r="AK50" s="13"/>
      <c r="AL50" s="13"/>
      <c r="AN50" s="12">
        <v>44608</v>
      </c>
      <c r="AO50" s="13"/>
      <c r="AP50" s="13"/>
      <c r="AQ50" s="13"/>
      <c r="AR50" s="13"/>
      <c r="AT50" s="12">
        <v>44608</v>
      </c>
      <c r="AU50" s="13"/>
      <c r="AV50" s="13"/>
      <c r="AW50" s="13"/>
    </row>
    <row r="51" spans="1:49">
      <c r="A51" s="12">
        <v>44609</v>
      </c>
      <c r="B51" s="13">
        <v>1872</v>
      </c>
      <c r="C51" s="13">
        <v>12.2</v>
      </c>
      <c r="D51" s="13">
        <v>0</v>
      </c>
      <c r="E51" s="13"/>
      <c r="F51" s="13"/>
      <c r="G51" s="13"/>
      <c r="H51" s="13"/>
      <c r="I51" s="13"/>
      <c r="J51" s="13"/>
      <c r="L51" s="12">
        <v>44609</v>
      </c>
      <c r="M51" s="13">
        <v>0</v>
      </c>
      <c r="N51" s="13">
        <v>3275</v>
      </c>
      <c r="O51" s="13"/>
      <c r="P51" s="13">
        <v>8.6</v>
      </c>
      <c r="R51" s="12">
        <v>44609</v>
      </c>
      <c r="S51" s="13"/>
      <c r="T51" s="13"/>
      <c r="U51" s="13"/>
      <c r="V51" s="13"/>
      <c r="W51" s="13"/>
      <c r="X51" s="13"/>
      <c r="Y51" s="13"/>
      <c r="Z51" s="13"/>
      <c r="AB51" s="12">
        <v>44609</v>
      </c>
      <c r="AC51" s="13">
        <v>0</v>
      </c>
      <c r="AD51" s="13">
        <v>12.3</v>
      </c>
      <c r="AE51" s="13">
        <v>149</v>
      </c>
      <c r="AF51" s="13"/>
      <c r="AG51" s="13"/>
      <c r="AH51" s="13"/>
      <c r="AI51" s="13"/>
      <c r="AJ51" s="13"/>
      <c r="AK51" s="13"/>
      <c r="AL51" s="13">
        <v>2059</v>
      </c>
      <c r="AN51" s="12">
        <v>44609</v>
      </c>
      <c r="AO51" s="13"/>
      <c r="AP51" s="13"/>
      <c r="AQ51" s="13"/>
      <c r="AR51" s="13"/>
      <c r="AT51" s="12">
        <v>44609</v>
      </c>
      <c r="AU51" s="13"/>
      <c r="AV51" s="13"/>
      <c r="AW51" s="13"/>
    </row>
    <row r="52" spans="1:49">
      <c r="A52" s="12">
        <v>44610</v>
      </c>
      <c r="B52" s="13"/>
      <c r="C52" s="13"/>
      <c r="D52" s="13"/>
      <c r="E52" s="13"/>
      <c r="F52" s="13"/>
      <c r="G52" s="13"/>
      <c r="H52" s="13"/>
      <c r="I52" s="13"/>
      <c r="J52" s="13"/>
      <c r="L52" s="12">
        <v>44610</v>
      </c>
      <c r="M52" s="13"/>
      <c r="N52" s="13"/>
      <c r="O52" s="13"/>
      <c r="P52" s="13"/>
      <c r="R52" s="12">
        <v>44610</v>
      </c>
      <c r="S52" s="13"/>
      <c r="T52" s="13"/>
      <c r="U52" s="13"/>
      <c r="V52" s="13"/>
      <c r="W52" s="13"/>
      <c r="X52" s="13"/>
      <c r="Y52" s="13"/>
      <c r="Z52" s="13"/>
      <c r="AB52" s="12">
        <v>44610</v>
      </c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N52" s="12">
        <v>44610</v>
      </c>
      <c r="AO52" s="13">
        <v>2</v>
      </c>
      <c r="AP52" s="13"/>
      <c r="AQ52" s="13">
        <v>12</v>
      </c>
      <c r="AR52" s="13">
        <v>3536</v>
      </c>
      <c r="AT52" s="12">
        <v>44610</v>
      </c>
      <c r="AU52" s="13"/>
      <c r="AV52" s="13"/>
      <c r="AW52" s="13"/>
    </row>
    <row r="53" spans="1:49">
      <c r="A53" s="12">
        <v>44611</v>
      </c>
      <c r="B53" s="13">
        <v>1628</v>
      </c>
      <c r="C53" s="13">
        <v>12.2</v>
      </c>
      <c r="D53" s="13">
        <v>0</v>
      </c>
      <c r="E53" s="13"/>
      <c r="F53" s="13"/>
      <c r="G53" s="13"/>
      <c r="H53" s="13"/>
      <c r="I53" s="13"/>
      <c r="J53" s="13"/>
      <c r="L53" s="12">
        <v>44611</v>
      </c>
      <c r="M53" s="13"/>
      <c r="N53" s="13"/>
      <c r="O53" s="13"/>
      <c r="P53" s="13"/>
      <c r="R53" s="12">
        <v>44611</v>
      </c>
      <c r="S53" s="13"/>
      <c r="T53" s="13"/>
      <c r="U53" s="13"/>
      <c r="V53" s="13"/>
      <c r="W53" s="13"/>
      <c r="X53" s="13"/>
      <c r="Y53" s="13"/>
      <c r="Z53" s="13"/>
      <c r="AB53" s="12">
        <v>44611</v>
      </c>
      <c r="AC53" s="13">
        <v>0</v>
      </c>
      <c r="AD53" s="13">
        <v>13.6</v>
      </c>
      <c r="AE53" s="13"/>
      <c r="AF53" s="13"/>
      <c r="AG53" s="13"/>
      <c r="AH53" s="13"/>
      <c r="AI53" s="13"/>
      <c r="AJ53" s="13"/>
      <c r="AK53" s="13"/>
      <c r="AL53" s="13"/>
      <c r="AN53" s="12">
        <v>44611</v>
      </c>
      <c r="AO53" s="13"/>
      <c r="AP53" s="13"/>
      <c r="AQ53" s="13"/>
      <c r="AR53" s="13"/>
      <c r="AT53" s="12">
        <v>44611</v>
      </c>
      <c r="AU53" s="13"/>
      <c r="AV53" s="13"/>
      <c r="AW53" s="13"/>
    </row>
    <row r="54" spans="1:49">
      <c r="A54" s="12">
        <v>44612</v>
      </c>
      <c r="B54" s="13"/>
      <c r="C54" s="13"/>
      <c r="D54" s="13"/>
      <c r="E54" s="13"/>
      <c r="F54" s="13"/>
      <c r="G54" s="13"/>
      <c r="H54" s="13"/>
      <c r="I54" s="13"/>
      <c r="J54" s="13"/>
      <c r="L54" s="12">
        <v>44612</v>
      </c>
      <c r="M54" s="13"/>
      <c r="N54" s="13"/>
      <c r="O54" s="13"/>
      <c r="P54" s="13"/>
      <c r="R54" s="12">
        <v>44612</v>
      </c>
      <c r="S54" s="13"/>
      <c r="T54" s="14"/>
      <c r="U54" s="13"/>
      <c r="V54" s="13"/>
      <c r="W54" s="13"/>
      <c r="X54" s="13"/>
      <c r="Y54" s="13"/>
      <c r="Z54" s="13"/>
      <c r="AB54" s="12">
        <v>44612</v>
      </c>
      <c r="AC54" s="13">
        <v>0</v>
      </c>
      <c r="AD54" s="13">
        <v>12.3</v>
      </c>
      <c r="AE54" s="13"/>
      <c r="AF54" s="13"/>
      <c r="AG54" s="13"/>
      <c r="AH54" s="13"/>
      <c r="AI54" s="13"/>
      <c r="AJ54" s="13"/>
      <c r="AK54" s="13"/>
      <c r="AL54" s="13">
        <v>2714</v>
      </c>
      <c r="AN54" s="12">
        <v>44612</v>
      </c>
      <c r="AO54" s="13"/>
      <c r="AP54" s="13"/>
      <c r="AQ54" s="13"/>
      <c r="AR54" s="13"/>
      <c r="AT54" s="12">
        <v>44612</v>
      </c>
      <c r="AU54" s="13"/>
      <c r="AV54" s="13"/>
      <c r="AW54" s="13"/>
    </row>
    <row r="55" spans="1:49">
      <c r="A55" s="12">
        <v>44613</v>
      </c>
      <c r="B55" s="13">
        <v>1290</v>
      </c>
      <c r="C55" s="13">
        <v>11.8</v>
      </c>
      <c r="D55" s="13">
        <v>0</v>
      </c>
      <c r="E55" s="13"/>
      <c r="F55" s="13"/>
      <c r="G55" s="13"/>
      <c r="H55" s="13"/>
      <c r="I55" s="13"/>
      <c r="J55" s="13">
        <v>162</v>
      </c>
      <c r="L55" s="12">
        <v>44613</v>
      </c>
      <c r="M55" s="13"/>
      <c r="N55" s="13"/>
      <c r="O55" s="13"/>
      <c r="P55" s="13"/>
      <c r="R55" s="12">
        <v>44613</v>
      </c>
      <c r="S55" s="14"/>
      <c r="T55" s="14"/>
      <c r="U55" s="13"/>
      <c r="V55" s="13"/>
      <c r="W55" s="13"/>
      <c r="X55" s="13"/>
      <c r="Y55" s="13"/>
      <c r="Z55" s="13"/>
      <c r="AB55" s="12">
        <v>44613</v>
      </c>
      <c r="AC55" s="13">
        <v>0</v>
      </c>
      <c r="AD55" s="13">
        <v>12.2</v>
      </c>
      <c r="AE55" s="13"/>
      <c r="AF55" s="13"/>
      <c r="AG55" s="13"/>
      <c r="AH55" s="13"/>
      <c r="AI55" s="13"/>
      <c r="AJ55" s="13">
        <v>4.8</v>
      </c>
      <c r="AK55" s="13"/>
      <c r="AL55" s="13"/>
      <c r="AN55" s="12">
        <v>44613</v>
      </c>
      <c r="AO55" s="13"/>
      <c r="AP55" s="13">
        <v>5.4</v>
      </c>
      <c r="AQ55" s="13"/>
      <c r="AR55" s="13"/>
      <c r="AT55" s="12">
        <v>44613</v>
      </c>
      <c r="AU55" s="13"/>
      <c r="AV55" s="13"/>
      <c r="AW55" s="13"/>
    </row>
    <row r="56" spans="1:49">
      <c r="A56" s="12">
        <v>44614</v>
      </c>
      <c r="B56" s="13"/>
      <c r="C56" s="13">
        <v>12</v>
      </c>
      <c r="D56" s="13">
        <v>0</v>
      </c>
      <c r="E56" s="13"/>
      <c r="F56" s="13"/>
      <c r="G56" s="13"/>
      <c r="H56" s="13"/>
      <c r="I56" s="13"/>
      <c r="J56" s="13"/>
      <c r="L56" s="12">
        <v>44614</v>
      </c>
      <c r="M56" s="13"/>
      <c r="N56" s="13"/>
      <c r="O56" s="13"/>
      <c r="P56" s="13"/>
      <c r="R56" s="12">
        <v>44614</v>
      </c>
      <c r="S56" s="14"/>
      <c r="T56" s="13"/>
      <c r="U56" s="13"/>
      <c r="V56" s="13"/>
      <c r="W56" s="13"/>
      <c r="X56" s="13"/>
      <c r="Y56" s="13"/>
      <c r="Z56" s="13"/>
      <c r="AB56" s="12">
        <v>44614</v>
      </c>
      <c r="AC56" s="13">
        <v>14</v>
      </c>
      <c r="AD56" s="13">
        <v>12.4</v>
      </c>
      <c r="AE56" s="13"/>
      <c r="AF56" s="13"/>
      <c r="AG56" s="13"/>
      <c r="AH56" s="13"/>
      <c r="AI56" s="13"/>
      <c r="AJ56" s="13"/>
      <c r="AK56" s="13"/>
      <c r="AL56" s="13">
        <v>3462</v>
      </c>
      <c r="AN56" s="12">
        <v>44614</v>
      </c>
      <c r="AO56" s="13"/>
      <c r="AP56" s="13"/>
      <c r="AQ56" s="13"/>
      <c r="AR56" s="13"/>
      <c r="AT56" s="12">
        <v>44614</v>
      </c>
      <c r="AU56" s="13"/>
      <c r="AV56" s="13"/>
      <c r="AW56" s="13"/>
    </row>
    <row r="57" spans="1:49">
      <c r="A57" s="12">
        <v>44615</v>
      </c>
      <c r="B57" s="13">
        <v>2114</v>
      </c>
      <c r="C57" s="13">
        <v>12</v>
      </c>
      <c r="D57" s="13">
        <v>0</v>
      </c>
      <c r="E57" s="13"/>
      <c r="F57" s="13"/>
      <c r="G57" s="13"/>
      <c r="H57" s="13"/>
      <c r="I57" s="13"/>
      <c r="J57" s="13"/>
      <c r="L57" s="12">
        <v>44615</v>
      </c>
      <c r="M57" s="13">
        <v>0</v>
      </c>
      <c r="N57" s="13">
        <v>2413</v>
      </c>
      <c r="O57" s="13"/>
      <c r="P57" s="13">
        <v>9</v>
      </c>
      <c r="R57" s="12">
        <v>44615</v>
      </c>
      <c r="S57" s="13"/>
      <c r="T57" s="13"/>
      <c r="U57" s="13"/>
      <c r="V57" s="13"/>
      <c r="W57" s="13"/>
      <c r="X57" s="13"/>
      <c r="Y57" s="13"/>
      <c r="Z57" s="13"/>
      <c r="AB57" s="12">
        <v>44615</v>
      </c>
      <c r="AC57" s="13">
        <v>18</v>
      </c>
      <c r="AD57" s="13">
        <v>11.4</v>
      </c>
      <c r="AE57" s="13"/>
      <c r="AF57" s="13"/>
      <c r="AG57" s="13"/>
      <c r="AH57" s="13"/>
      <c r="AI57" s="13"/>
      <c r="AJ57" s="13"/>
      <c r="AK57" s="13"/>
      <c r="AL57" s="13"/>
      <c r="AN57" s="12">
        <v>44615</v>
      </c>
      <c r="AO57" s="13"/>
      <c r="AP57" s="13"/>
      <c r="AQ57" s="13"/>
      <c r="AR57" s="13"/>
      <c r="AT57" s="12">
        <v>44615</v>
      </c>
      <c r="AU57" s="13"/>
      <c r="AV57" s="13"/>
      <c r="AW57" s="13"/>
    </row>
    <row r="58" spans="1:49">
      <c r="A58" s="12">
        <v>44616</v>
      </c>
      <c r="B58" s="13">
        <v>1290</v>
      </c>
      <c r="C58" s="13">
        <v>12</v>
      </c>
      <c r="D58" s="13">
        <v>0</v>
      </c>
      <c r="E58" s="13"/>
      <c r="F58" s="13"/>
      <c r="G58" s="13"/>
      <c r="H58" s="13"/>
      <c r="I58" s="13"/>
      <c r="J58" s="13"/>
      <c r="L58" s="12">
        <v>44616</v>
      </c>
      <c r="M58" s="13"/>
      <c r="N58" s="13"/>
      <c r="O58" s="13"/>
      <c r="P58" s="13"/>
      <c r="R58" s="12">
        <v>44616</v>
      </c>
      <c r="S58" s="14"/>
      <c r="T58" s="14"/>
      <c r="U58" s="13"/>
      <c r="V58" s="13"/>
      <c r="W58" s="13"/>
      <c r="X58" s="13"/>
      <c r="Y58" s="13"/>
      <c r="Z58" s="13"/>
      <c r="AB58" s="12">
        <v>44616</v>
      </c>
      <c r="AC58" s="13">
        <v>14</v>
      </c>
      <c r="AD58" s="13">
        <v>5.9</v>
      </c>
      <c r="AE58" s="13">
        <v>114</v>
      </c>
      <c r="AF58" s="13"/>
      <c r="AG58" s="13"/>
      <c r="AH58" s="13"/>
      <c r="AI58" s="13"/>
      <c r="AJ58" s="13"/>
      <c r="AK58" s="13"/>
      <c r="AL58" s="13">
        <v>2153</v>
      </c>
      <c r="AN58" s="12">
        <v>44616</v>
      </c>
      <c r="AO58" s="13"/>
      <c r="AP58" s="13"/>
      <c r="AQ58" s="13"/>
      <c r="AR58" s="13"/>
      <c r="AT58" s="12">
        <v>44616</v>
      </c>
      <c r="AU58" s="13"/>
      <c r="AV58" s="13"/>
      <c r="AW58" s="13"/>
    </row>
    <row r="59" spans="1:49">
      <c r="A59" s="12">
        <v>44617</v>
      </c>
      <c r="B59" s="13"/>
      <c r="C59" s="13"/>
      <c r="D59" s="13"/>
      <c r="E59" s="13"/>
      <c r="F59" s="13"/>
      <c r="G59" s="13"/>
      <c r="H59" s="13"/>
      <c r="I59" s="13"/>
      <c r="J59" s="13"/>
      <c r="L59" s="12">
        <v>44617</v>
      </c>
      <c r="M59" s="13">
        <v>0</v>
      </c>
      <c r="N59" s="13">
        <v>954</v>
      </c>
      <c r="O59" s="13">
        <v>17.8</v>
      </c>
      <c r="P59" s="13">
        <v>8.5</v>
      </c>
      <c r="R59" s="12">
        <v>44617</v>
      </c>
      <c r="S59" s="14"/>
      <c r="T59" s="14"/>
      <c r="U59" s="13"/>
      <c r="V59" s="13"/>
      <c r="W59" s="13"/>
      <c r="X59" s="13"/>
      <c r="Y59" s="13"/>
      <c r="Z59" s="13"/>
      <c r="AB59" s="12">
        <v>44617</v>
      </c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N59" s="12">
        <v>44617</v>
      </c>
      <c r="AO59" s="13"/>
      <c r="AP59" s="13"/>
      <c r="AQ59" s="13">
        <v>12</v>
      </c>
      <c r="AR59" s="13">
        <v>4211</v>
      </c>
      <c r="AT59" s="12">
        <v>44617</v>
      </c>
      <c r="AU59" s="13"/>
      <c r="AV59" s="13"/>
      <c r="AW59" s="13"/>
    </row>
    <row r="60" spans="1:49">
      <c r="A60" s="12">
        <v>44618</v>
      </c>
      <c r="B60" s="13">
        <v>2570</v>
      </c>
      <c r="C60" s="13">
        <v>12.3</v>
      </c>
      <c r="D60" s="13">
        <v>0</v>
      </c>
      <c r="E60" s="13"/>
      <c r="F60" s="13"/>
      <c r="G60" s="13"/>
      <c r="H60" s="13"/>
      <c r="I60" s="13"/>
      <c r="J60" s="13"/>
      <c r="L60" s="12">
        <v>44618</v>
      </c>
      <c r="M60" s="13"/>
      <c r="N60" s="13"/>
      <c r="O60" s="13"/>
      <c r="P60" s="13"/>
      <c r="R60" s="12">
        <v>44618</v>
      </c>
      <c r="S60" s="14"/>
      <c r="T60" s="13"/>
      <c r="U60" s="13"/>
      <c r="V60" s="13"/>
      <c r="W60" s="13"/>
      <c r="X60" s="13"/>
      <c r="Y60" s="13"/>
      <c r="Z60" s="13"/>
      <c r="AB60" s="12">
        <v>44618</v>
      </c>
      <c r="AC60" s="13">
        <v>21.3</v>
      </c>
      <c r="AD60" s="13">
        <v>2</v>
      </c>
      <c r="AE60" s="13"/>
      <c r="AF60" s="13"/>
      <c r="AG60" s="13"/>
      <c r="AH60" s="13"/>
      <c r="AI60" s="13"/>
      <c r="AJ60" s="13"/>
      <c r="AK60" s="13"/>
      <c r="AL60" s="13"/>
      <c r="AN60" s="12">
        <v>44618</v>
      </c>
      <c r="AO60" s="13"/>
      <c r="AP60" s="13"/>
      <c r="AQ60" s="13"/>
      <c r="AR60" s="13"/>
      <c r="AT60" s="12">
        <v>44618</v>
      </c>
      <c r="AU60" s="13"/>
      <c r="AV60" s="13"/>
      <c r="AW60" s="13"/>
    </row>
    <row r="61" spans="1:49">
      <c r="A61" s="12">
        <v>44619</v>
      </c>
      <c r="B61" s="13"/>
      <c r="C61" s="13"/>
      <c r="D61" s="13"/>
      <c r="E61" s="13"/>
      <c r="F61" s="13"/>
      <c r="G61" s="13"/>
      <c r="H61" s="13"/>
      <c r="I61" s="13"/>
      <c r="J61" s="13"/>
      <c r="L61" s="12">
        <v>44619</v>
      </c>
      <c r="M61" s="13"/>
      <c r="N61" s="13"/>
      <c r="O61" s="13"/>
      <c r="P61" s="13"/>
      <c r="R61" s="12">
        <v>44619</v>
      </c>
      <c r="S61" s="13"/>
      <c r="T61" s="13"/>
      <c r="U61" s="13"/>
      <c r="V61" s="13"/>
      <c r="W61" s="13"/>
      <c r="X61" s="13"/>
      <c r="Y61" s="13"/>
      <c r="Z61" s="13"/>
      <c r="AB61" s="12">
        <v>44619</v>
      </c>
      <c r="AC61" s="13">
        <v>21</v>
      </c>
      <c r="AD61" s="13">
        <v>2.2000000000000002</v>
      </c>
      <c r="AE61" s="13">
        <v>83</v>
      </c>
      <c r="AF61" s="13"/>
      <c r="AG61" s="13"/>
      <c r="AH61" s="13"/>
      <c r="AI61" s="13"/>
      <c r="AJ61" s="13"/>
      <c r="AK61" s="13"/>
      <c r="AL61" s="13">
        <v>2150</v>
      </c>
      <c r="AN61" s="12">
        <v>44619</v>
      </c>
      <c r="AO61" s="13"/>
      <c r="AP61" s="13"/>
      <c r="AQ61" s="13"/>
      <c r="AR61" s="13"/>
      <c r="AT61" s="12">
        <v>44619</v>
      </c>
      <c r="AU61" s="13"/>
      <c r="AV61" s="13"/>
      <c r="AW61" s="13"/>
    </row>
    <row r="62" spans="1:49">
      <c r="A62" s="12">
        <v>44620</v>
      </c>
      <c r="B62" s="13">
        <v>1740</v>
      </c>
      <c r="C62" s="13">
        <v>12</v>
      </c>
      <c r="D62" s="13">
        <v>0</v>
      </c>
      <c r="E62" s="13"/>
      <c r="F62" s="13"/>
      <c r="G62" s="13"/>
      <c r="H62" s="13"/>
      <c r="I62" s="13"/>
      <c r="J62" s="13">
        <v>73</v>
      </c>
      <c r="L62" s="12">
        <v>44620</v>
      </c>
      <c r="M62" s="13"/>
      <c r="N62" s="13"/>
      <c r="O62" s="13"/>
      <c r="P62" s="13"/>
      <c r="R62" s="12">
        <v>44620</v>
      </c>
      <c r="S62" s="13"/>
      <c r="T62" s="13"/>
      <c r="U62" s="13"/>
      <c r="V62" s="13"/>
      <c r="W62" s="13"/>
      <c r="X62" s="13"/>
      <c r="Y62" s="13"/>
      <c r="Z62" s="13"/>
      <c r="AB62" s="12">
        <v>44620</v>
      </c>
      <c r="AC62" s="13">
        <v>21</v>
      </c>
      <c r="AD62" s="13">
        <v>11.8</v>
      </c>
      <c r="AE62" s="13"/>
      <c r="AF62" s="13"/>
      <c r="AG62" s="13"/>
      <c r="AH62" s="13"/>
      <c r="AI62" s="13"/>
      <c r="AJ62" s="13"/>
      <c r="AK62" s="13"/>
      <c r="AL62" s="13"/>
      <c r="AN62" s="12">
        <v>44620</v>
      </c>
      <c r="AO62" s="13"/>
      <c r="AP62" s="13"/>
      <c r="AQ62" s="13"/>
      <c r="AR62" s="13"/>
      <c r="AT62" s="12">
        <v>44620</v>
      </c>
      <c r="AU62" s="13"/>
      <c r="AV62" s="13"/>
      <c r="AW62" s="13"/>
    </row>
    <row r="63" spans="1:49">
      <c r="A63" s="20" t="s">
        <v>31</v>
      </c>
      <c r="B63" s="13"/>
      <c r="C63" s="13"/>
      <c r="D63" s="13"/>
      <c r="E63" s="13"/>
      <c r="F63" s="13"/>
      <c r="G63" s="13"/>
      <c r="H63" s="13"/>
      <c r="I63" s="13"/>
      <c r="J63" s="13"/>
      <c r="L63" s="20" t="s">
        <v>31</v>
      </c>
      <c r="M63" s="13"/>
      <c r="N63" s="13"/>
      <c r="O63" s="13"/>
      <c r="P63" s="13"/>
      <c r="R63" s="20" t="s">
        <v>31</v>
      </c>
      <c r="S63" s="13"/>
      <c r="T63" s="13"/>
      <c r="U63" s="13"/>
      <c r="V63" s="13"/>
      <c r="W63" s="13"/>
      <c r="X63" s="13"/>
      <c r="Y63" s="13"/>
      <c r="Z63" s="13"/>
      <c r="AB63" s="20" t="s">
        <v>31</v>
      </c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N63" s="20" t="s">
        <v>31</v>
      </c>
      <c r="AO63" s="13"/>
      <c r="AP63" s="13"/>
      <c r="AQ63" s="13"/>
      <c r="AR63" s="13"/>
      <c r="AT63" s="20" t="s">
        <v>31</v>
      </c>
      <c r="AU63" s="13"/>
      <c r="AV63" s="13"/>
      <c r="AW63" s="13"/>
    </row>
    <row r="64" spans="1:49">
      <c r="A64" s="12">
        <v>44256</v>
      </c>
      <c r="B64" s="14"/>
      <c r="C64" s="14">
        <v>12.2</v>
      </c>
      <c r="D64" s="14">
        <v>0</v>
      </c>
      <c r="E64" s="14"/>
      <c r="F64" s="14"/>
      <c r="G64" s="14"/>
      <c r="H64" s="14"/>
      <c r="I64" s="14"/>
      <c r="J64" s="14"/>
      <c r="L64" s="12">
        <v>44256</v>
      </c>
      <c r="M64" s="13"/>
      <c r="N64" s="14"/>
      <c r="O64" s="13"/>
      <c r="P64" s="13"/>
      <c r="R64" s="12">
        <v>44256</v>
      </c>
      <c r="S64" s="13"/>
      <c r="T64" s="13"/>
      <c r="U64" s="13"/>
      <c r="V64" s="14"/>
      <c r="W64" s="14"/>
      <c r="X64" s="14"/>
      <c r="Y64" s="14"/>
      <c r="Z64" s="14"/>
      <c r="AB64" s="12">
        <v>44256</v>
      </c>
      <c r="AC64" s="13">
        <v>121</v>
      </c>
      <c r="AD64" s="13">
        <v>1.9</v>
      </c>
      <c r="AE64" s="13"/>
      <c r="AF64" s="14"/>
      <c r="AG64" s="14"/>
      <c r="AH64" s="14"/>
      <c r="AI64" s="14"/>
      <c r="AJ64" s="14"/>
      <c r="AK64" s="14"/>
      <c r="AL64" s="14">
        <v>3837</v>
      </c>
      <c r="AN64" s="12">
        <v>44256</v>
      </c>
      <c r="AO64" s="13"/>
      <c r="AP64" s="13"/>
      <c r="AQ64" s="13"/>
      <c r="AR64" s="14"/>
      <c r="AT64" s="12">
        <v>44256</v>
      </c>
      <c r="AU64" s="13"/>
      <c r="AV64" s="13"/>
      <c r="AW64" s="13"/>
    </row>
    <row r="65" spans="1:49">
      <c r="A65" s="12">
        <v>44257</v>
      </c>
      <c r="B65" s="14">
        <v>4023</v>
      </c>
      <c r="C65" s="14">
        <v>12.2</v>
      </c>
      <c r="D65" s="14">
        <v>0</v>
      </c>
      <c r="E65" s="14"/>
      <c r="F65" s="14"/>
      <c r="G65" s="14"/>
      <c r="H65" s="14"/>
      <c r="I65" s="14"/>
      <c r="J65" s="14"/>
      <c r="L65" s="12">
        <v>44257</v>
      </c>
      <c r="M65" s="14"/>
      <c r="N65" s="14"/>
      <c r="O65" s="14"/>
      <c r="P65" s="14"/>
      <c r="R65" s="12">
        <v>44257</v>
      </c>
      <c r="S65" s="13"/>
      <c r="T65" s="14"/>
      <c r="U65" s="13"/>
      <c r="V65" s="14"/>
      <c r="W65" s="14"/>
      <c r="X65" s="14"/>
      <c r="Y65" s="14"/>
      <c r="Z65" s="14"/>
      <c r="AB65" s="12">
        <v>44257</v>
      </c>
      <c r="AC65" s="14">
        <v>0</v>
      </c>
      <c r="AD65" s="14">
        <v>6.6</v>
      </c>
      <c r="AE65" s="14"/>
      <c r="AF65" s="14"/>
      <c r="AG65" s="14"/>
      <c r="AH65" s="14"/>
      <c r="AI65" s="14"/>
      <c r="AJ65" s="14"/>
      <c r="AK65" s="14"/>
      <c r="AL65" s="14"/>
      <c r="AN65" s="12">
        <v>44257</v>
      </c>
      <c r="AO65" s="14"/>
      <c r="AP65" s="14"/>
      <c r="AQ65" s="14"/>
      <c r="AR65" s="14"/>
      <c r="AT65" s="12">
        <v>44257</v>
      </c>
      <c r="AU65" s="14"/>
      <c r="AV65" s="14"/>
      <c r="AW65" s="14"/>
    </row>
    <row r="66" spans="1:49">
      <c r="A66" s="12">
        <v>44258</v>
      </c>
      <c r="B66" s="14">
        <v>1329</v>
      </c>
      <c r="C66" s="14">
        <v>11.9</v>
      </c>
      <c r="D66" s="14">
        <v>0</v>
      </c>
      <c r="E66" s="14"/>
      <c r="F66" s="14"/>
      <c r="G66" s="14"/>
      <c r="H66" s="14"/>
      <c r="I66" s="14"/>
      <c r="J66" s="14"/>
      <c r="L66" s="12">
        <v>44258</v>
      </c>
      <c r="M66" s="14"/>
      <c r="N66" s="14"/>
      <c r="O66" s="14"/>
      <c r="P66" s="14"/>
      <c r="R66" s="12">
        <v>44258</v>
      </c>
      <c r="S66" s="14"/>
      <c r="T66" s="14"/>
      <c r="U66" s="13"/>
      <c r="V66" s="13"/>
      <c r="W66" s="13"/>
      <c r="X66" s="13"/>
      <c r="Y66" s="13"/>
      <c r="Z66" s="13"/>
      <c r="AB66" s="12">
        <v>44258</v>
      </c>
      <c r="AC66" s="13">
        <v>0</v>
      </c>
      <c r="AD66" s="13">
        <v>12</v>
      </c>
      <c r="AE66" s="13">
        <v>96</v>
      </c>
      <c r="AF66" s="13"/>
      <c r="AG66" s="13"/>
      <c r="AH66" s="13"/>
      <c r="AI66" s="13"/>
      <c r="AJ66" s="13"/>
      <c r="AK66" s="13"/>
      <c r="AL66" s="13">
        <v>2680</v>
      </c>
      <c r="AN66" s="12">
        <v>44258</v>
      </c>
      <c r="AO66" s="13"/>
      <c r="AP66" s="13"/>
      <c r="AQ66" s="13"/>
      <c r="AR66" s="13"/>
      <c r="AT66" s="12">
        <v>44258</v>
      </c>
      <c r="AU66" s="13"/>
      <c r="AV66" s="13"/>
      <c r="AW66" s="13"/>
    </row>
    <row r="67" spans="1:49">
      <c r="A67" s="12">
        <v>44259</v>
      </c>
      <c r="B67" s="14"/>
      <c r="C67" s="14"/>
      <c r="D67" s="14"/>
      <c r="E67" s="14"/>
      <c r="F67" s="14"/>
      <c r="G67" s="14"/>
      <c r="H67" s="14"/>
      <c r="I67" s="14"/>
      <c r="J67" s="14"/>
      <c r="L67" s="12">
        <v>44259</v>
      </c>
      <c r="M67" s="14"/>
      <c r="N67" s="14"/>
      <c r="O67" s="14"/>
      <c r="P67" s="14"/>
      <c r="R67" s="12">
        <v>44259</v>
      </c>
      <c r="S67" s="14"/>
      <c r="T67" s="13"/>
      <c r="U67" s="13"/>
      <c r="V67" s="13"/>
      <c r="W67" s="13"/>
      <c r="X67" s="13"/>
      <c r="Y67" s="13"/>
      <c r="Z67" s="13"/>
      <c r="AB67" s="12">
        <v>44259</v>
      </c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N67" s="12">
        <v>44259</v>
      </c>
      <c r="AO67" s="13">
        <v>1.6</v>
      </c>
      <c r="AP67" s="13"/>
      <c r="AQ67" s="13">
        <v>12</v>
      </c>
      <c r="AR67" s="13">
        <v>4772</v>
      </c>
      <c r="AT67" s="12">
        <v>44259</v>
      </c>
      <c r="AU67" s="13"/>
      <c r="AV67" s="13"/>
      <c r="AW67" s="13"/>
    </row>
    <row r="68" spans="1:49">
      <c r="A68" s="12">
        <v>44260</v>
      </c>
      <c r="B68" s="14">
        <v>2675</v>
      </c>
      <c r="C68" s="14">
        <v>11.2</v>
      </c>
      <c r="D68" s="14">
        <v>0</v>
      </c>
      <c r="E68" s="14"/>
      <c r="F68" s="14">
        <v>0</v>
      </c>
      <c r="G68" s="14">
        <v>4</v>
      </c>
      <c r="H68" s="14">
        <v>0</v>
      </c>
      <c r="I68" s="14">
        <v>108</v>
      </c>
      <c r="J68" s="14"/>
      <c r="L68" s="12">
        <v>44260</v>
      </c>
      <c r="M68" s="13"/>
      <c r="N68" s="14"/>
      <c r="O68" s="13">
        <v>1.3</v>
      </c>
      <c r="P68" s="13"/>
      <c r="R68" s="12">
        <v>44260</v>
      </c>
      <c r="S68" s="13"/>
      <c r="T68" s="14"/>
      <c r="U68" s="13"/>
      <c r="V68" s="13"/>
      <c r="W68" s="13"/>
      <c r="X68" s="13"/>
      <c r="Y68" s="13"/>
      <c r="Z68" s="13"/>
      <c r="AB68" s="12">
        <v>44260</v>
      </c>
      <c r="AC68" s="13">
        <v>14</v>
      </c>
      <c r="AD68" s="13">
        <v>9.8000000000000007</v>
      </c>
      <c r="AE68" s="13"/>
      <c r="AF68" s="13"/>
      <c r="AG68" s="13">
        <v>0.17</v>
      </c>
      <c r="AH68" s="13">
        <v>120</v>
      </c>
      <c r="AI68" s="13"/>
      <c r="AJ68" s="13">
        <v>3</v>
      </c>
      <c r="AK68" s="13">
        <v>0</v>
      </c>
      <c r="AL68" s="13"/>
      <c r="AN68" s="12">
        <v>44260</v>
      </c>
      <c r="AO68" s="13"/>
      <c r="AP68" s="13">
        <v>2.7</v>
      </c>
      <c r="AQ68" s="13"/>
      <c r="AR68" s="13"/>
      <c r="AT68" s="12">
        <v>44260</v>
      </c>
      <c r="AU68" s="13"/>
      <c r="AV68" s="13"/>
      <c r="AW68" s="13"/>
    </row>
    <row r="69" spans="1:49">
      <c r="A69" s="12">
        <v>44261</v>
      </c>
      <c r="B69" s="14"/>
      <c r="C69" s="14"/>
      <c r="D69" s="14"/>
      <c r="E69" s="14"/>
      <c r="F69" s="14"/>
      <c r="G69" s="14"/>
      <c r="H69" s="14"/>
      <c r="I69" s="14"/>
      <c r="J69" s="15"/>
      <c r="L69" s="12">
        <v>44261</v>
      </c>
      <c r="M69" s="13"/>
      <c r="N69" s="14"/>
      <c r="O69" s="13"/>
      <c r="P69" s="13"/>
      <c r="R69" s="12">
        <v>44261</v>
      </c>
      <c r="S69" s="14"/>
      <c r="T69" s="13"/>
      <c r="U69" s="13"/>
      <c r="V69" s="13"/>
      <c r="W69" s="13"/>
      <c r="X69" s="13"/>
      <c r="Y69" s="13"/>
      <c r="Z69" s="13"/>
      <c r="AB69" s="12">
        <v>44261</v>
      </c>
      <c r="AC69" s="13">
        <v>64</v>
      </c>
      <c r="AD69" s="13">
        <v>2.5</v>
      </c>
      <c r="AE69" s="13">
        <v>105</v>
      </c>
      <c r="AF69" s="13"/>
      <c r="AG69" s="13"/>
      <c r="AH69" s="13"/>
      <c r="AI69" s="13"/>
      <c r="AJ69" s="13"/>
      <c r="AK69" s="13"/>
      <c r="AL69" s="13">
        <v>14506</v>
      </c>
      <c r="AN69" s="12">
        <v>44261</v>
      </c>
      <c r="AO69" s="13"/>
      <c r="AP69" s="13"/>
      <c r="AQ69" s="13"/>
      <c r="AR69" s="13"/>
      <c r="AT69" s="12">
        <v>44261</v>
      </c>
      <c r="AU69" s="13"/>
      <c r="AV69" s="13"/>
      <c r="AW69" s="13"/>
    </row>
    <row r="70" spans="1:49">
      <c r="A70" s="12">
        <v>44262</v>
      </c>
      <c r="B70" s="14">
        <v>2714</v>
      </c>
      <c r="C70" s="14">
        <v>11.8</v>
      </c>
      <c r="D70" s="14">
        <v>0</v>
      </c>
      <c r="E70" s="14"/>
      <c r="F70" s="14"/>
      <c r="G70" s="14"/>
      <c r="H70" s="14"/>
      <c r="I70" s="14"/>
      <c r="J70" s="15">
        <v>105</v>
      </c>
      <c r="L70" s="12">
        <v>44262</v>
      </c>
      <c r="M70" s="13"/>
      <c r="N70" s="14"/>
      <c r="O70" s="13"/>
      <c r="P70" s="13"/>
      <c r="R70" s="12">
        <v>44262</v>
      </c>
      <c r="S70" s="14"/>
      <c r="T70" s="13"/>
      <c r="U70" s="13"/>
      <c r="V70" s="13"/>
      <c r="W70" s="13"/>
      <c r="X70" s="13"/>
      <c r="Y70" s="13"/>
      <c r="Z70" s="13"/>
      <c r="AB70" s="12">
        <v>44262</v>
      </c>
      <c r="AC70" s="13">
        <v>0</v>
      </c>
      <c r="AD70" s="13">
        <v>2.6</v>
      </c>
      <c r="AE70" s="13"/>
      <c r="AF70" s="13"/>
      <c r="AG70" s="13"/>
      <c r="AH70" s="13"/>
      <c r="AI70" s="13"/>
      <c r="AJ70" s="13"/>
      <c r="AK70" s="13"/>
      <c r="AL70" s="13"/>
      <c r="AN70" s="12">
        <v>44262</v>
      </c>
      <c r="AO70" s="13"/>
      <c r="AP70" s="13"/>
      <c r="AQ70" s="13"/>
      <c r="AR70" s="13"/>
      <c r="AT70" s="12">
        <v>44262</v>
      </c>
      <c r="AU70" s="13"/>
      <c r="AV70" s="13"/>
      <c r="AW70" s="13"/>
    </row>
    <row r="71" spans="1:49">
      <c r="A71" s="12">
        <v>44263</v>
      </c>
      <c r="B71" s="14"/>
      <c r="C71" s="14">
        <v>11.3</v>
      </c>
      <c r="D71" s="14">
        <v>0</v>
      </c>
      <c r="E71" s="14"/>
      <c r="F71" s="14"/>
      <c r="G71" s="14"/>
      <c r="H71" s="14"/>
      <c r="I71" s="14"/>
      <c r="J71" s="14"/>
      <c r="L71" s="12">
        <v>44263</v>
      </c>
      <c r="M71" s="13"/>
      <c r="N71" s="14"/>
      <c r="O71" s="13"/>
      <c r="P71" s="13"/>
      <c r="R71" s="12">
        <v>44263</v>
      </c>
      <c r="S71" s="14"/>
      <c r="T71" s="13"/>
      <c r="U71" s="13"/>
      <c r="V71" s="13"/>
      <c r="W71" s="13"/>
      <c r="X71" s="13"/>
      <c r="Y71" s="13"/>
      <c r="Z71" s="13"/>
      <c r="AB71" s="12">
        <v>44263</v>
      </c>
      <c r="AC71" s="13">
        <v>2.1</v>
      </c>
      <c r="AD71" s="13">
        <v>3.2</v>
      </c>
      <c r="AE71" s="13"/>
      <c r="AF71" s="13"/>
      <c r="AG71" s="13"/>
      <c r="AH71" s="13"/>
      <c r="AI71" s="13"/>
      <c r="AJ71" s="13"/>
      <c r="AK71" s="13"/>
      <c r="AL71" s="13">
        <v>7400</v>
      </c>
      <c r="AN71" s="12">
        <v>44263</v>
      </c>
      <c r="AO71" s="13"/>
      <c r="AP71" s="13"/>
      <c r="AQ71" s="13"/>
      <c r="AR71" s="13"/>
      <c r="AT71" s="12">
        <v>44263</v>
      </c>
      <c r="AU71" s="13"/>
      <c r="AV71" s="13"/>
      <c r="AW71" s="13"/>
    </row>
    <row r="72" spans="1:49">
      <c r="A72" s="12">
        <v>44264</v>
      </c>
      <c r="B72" s="14">
        <v>2339</v>
      </c>
      <c r="C72" s="14">
        <v>12</v>
      </c>
      <c r="D72" s="14">
        <v>0</v>
      </c>
      <c r="E72" s="14"/>
      <c r="F72" s="14"/>
      <c r="G72" s="14"/>
      <c r="H72" s="14"/>
      <c r="I72" s="14"/>
      <c r="J72" s="14"/>
      <c r="L72" s="12">
        <v>44264</v>
      </c>
      <c r="M72" s="13">
        <v>0</v>
      </c>
      <c r="N72" s="14">
        <v>562</v>
      </c>
      <c r="O72" s="13"/>
      <c r="P72" s="13">
        <v>7.6</v>
      </c>
      <c r="R72" s="12">
        <v>44264</v>
      </c>
      <c r="S72" s="13"/>
      <c r="T72" s="14"/>
      <c r="U72" s="13"/>
      <c r="V72" s="13"/>
      <c r="W72" s="13"/>
      <c r="X72" s="13"/>
      <c r="Y72" s="13"/>
      <c r="Z72" s="13"/>
      <c r="AB72" s="12">
        <v>44264</v>
      </c>
      <c r="AC72" s="13">
        <v>8.8000000000000007</v>
      </c>
      <c r="AD72" s="13">
        <v>12.2</v>
      </c>
      <c r="AE72" s="13"/>
      <c r="AF72" s="13"/>
      <c r="AG72" s="13"/>
      <c r="AH72" s="13"/>
      <c r="AI72" s="13"/>
      <c r="AJ72" s="13"/>
      <c r="AK72" s="13"/>
      <c r="AL72" s="13"/>
      <c r="AN72" s="12">
        <v>44264</v>
      </c>
      <c r="AO72" s="13"/>
      <c r="AP72" s="13"/>
      <c r="AQ72" s="13"/>
      <c r="AR72" s="13"/>
      <c r="AT72" s="12">
        <v>44264</v>
      </c>
      <c r="AU72" s="13"/>
      <c r="AV72" s="13"/>
      <c r="AW72" s="13"/>
    </row>
    <row r="73" spans="1:49">
      <c r="A73" s="12">
        <v>44265</v>
      </c>
      <c r="B73" s="14">
        <v>1740</v>
      </c>
      <c r="C73" s="14">
        <v>12</v>
      </c>
      <c r="D73" s="14">
        <v>0</v>
      </c>
      <c r="E73" s="14"/>
      <c r="F73" s="14"/>
      <c r="G73" s="14"/>
      <c r="H73" s="14"/>
      <c r="I73" s="14"/>
      <c r="J73" s="14"/>
      <c r="L73" s="12">
        <v>44265</v>
      </c>
      <c r="M73" s="14">
        <v>4.3</v>
      </c>
      <c r="N73" s="14">
        <v>1070</v>
      </c>
      <c r="O73" s="14"/>
      <c r="P73" s="14">
        <v>8.5</v>
      </c>
      <c r="R73" s="12">
        <v>44265</v>
      </c>
      <c r="S73" s="13"/>
      <c r="T73" s="14"/>
      <c r="U73" s="13"/>
      <c r="V73" s="13"/>
      <c r="W73" s="13"/>
      <c r="X73" s="13"/>
      <c r="Y73" s="13"/>
      <c r="Z73" s="13"/>
      <c r="AB73" s="12">
        <v>44265</v>
      </c>
      <c r="AC73" s="13">
        <v>0</v>
      </c>
      <c r="AD73" s="13">
        <v>12.1</v>
      </c>
      <c r="AE73" s="13">
        <v>73</v>
      </c>
      <c r="AF73" s="13"/>
      <c r="AG73" s="13"/>
      <c r="AH73" s="13"/>
      <c r="AI73" s="13"/>
      <c r="AJ73" s="13"/>
      <c r="AK73" s="13"/>
      <c r="AL73" s="13">
        <v>2788</v>
      </c>
      <c r="AN73" s="12">
        <v>44265</v>
      </c>
      <c r="AO73" s="13"/>
      <c r="AP73" s="13"/>
      <c r="AQ73" s="13"/>
      <c r="AR73" s="13"/>
      <c r="AT73" s="12">
        <v>44265</v>
      </c>
      <c r="AU73" s="13"/>
      <c r="AV73" s="13"/>
      <c r="AW73" s="13"/>
    </row>
    <row r="74" spans="1:49">
      <c r="A74" s="12">
        <v>44266</v>
      </c>
      <c r="B74" s="14"/>
      <c r="C74" s="14"/>
      <c r="D74" s="14"/>
      <c r="E74" s="14"/>
      <c r="F74" s="14"/>
      <c r="G74" s="14"/>
      <c r="H74" s="14"/>
      <c r="I74" s="14"/>
      <c r="J74" s="14"/>
      <c r="L74" s="12">
        <v>44266</v>
      </c>
      <c r="M74" s="14"/>
      <c r="N74" s="14"/>
      <c r="O74" s="14"/>
      <c r="P74" s="14"/>
      <c r="R74" s="12">
        <v>44266</v>
      </c>
      <c r="S74" s="13"/>
      <c r="T74" s="13"/>
      <c r="U74" s="13"/>
      <c r="V74" s="13"/>
      <c r="W74" s="13"/>
      <c r="X74" s="13"/>
      <c r="Y74" s="13"/>
      <c r="Z74" s="13"/>
      <c r="AB74" s="12">
        <v>44266</v>
      </c>
      <c r="AC74" s="17"/>
      <c r="AD74" s="17"/>
      <c r="AE74" s="13"/>
      <c r="AF74" s="13"/>
      <c r="AG74" s="13"/>
      <c r="AH74" s="13"/>
      <c r="AI74" s="13"/>
      <c r="AJ74" s="13"/>
      <c r="AK74" s="13"/>
      <c r="AL74" s="13"/>
      <c r="AN74" s="12">
        <v>44266</v>
      </c>
      <c r="AO74" s="13">
        <v>3.8</v>
      </c>
      <c r="AP74" s="13"/>
      <c r="AQ74" s="13">
        <v>12</v>
      </c>
      <c r="AR74" s="13">
        <v>15910</v>
      </c>
      <c r="AT74" s="12">
        <v>44266</v>
      </c>
      <c r="AU74" s="13"/>
      <c r="AV74" s="13"/>
      <c r="AW74" s="13"/>
    </row>
    <row r="75" spans="1:49">
      <c r="A75" s="12">
        <v>44267</v>
      </c>
      <c r="B75" s="14">
        <v>1123</v>
      </c>
      <c r="C75" s="14">
        <v>11.4</v>
      </c>
      <c r="D75" s="14">
        <v>0</v>
      </c>
      <c r="E75" s="14"/>
      <c r="F75" s="14"/>
      <c r="G75" s="14"/>
      <c r="H75" s="14"/>
      <c r="I75" s="14"/>
      <c r="J75" s="14"/>
      <c r="L75" s="12">
        <v>44267</v>
      </c>
      <c r="M75" s="13"/>
      <c r="N75" s="14"/>
      <c r="O75" s="13"/>
      <c r="P75" s="13"/>
      <c r="R75" s="12">
        <v>44267</v>
      </c>
      <c r="S75" s="13"/>
      <c r="T75" s="13"/>
      <c r="U75" s="13"/>
      <c r="V75" s="14"/>
      <c r="W75" s="14"/>
      <c r="X75" s="14"/>
      <c r="Y75" s="14"/>
      <c r="Z75" s="14"/>
      <c r="AB75" s="12">
        <v>44267</v>
      </c>
      <c r="AC75" s="18">
        <v>12.4</v>
      </c>
      <c r="AD75" s="18">
        <v>5.6</v>
      </c>
      <c r="AE75" s="14"/>
      <c r="AF75" s="14"/>
      <c r="AG75" s="14"/>
      <c r="AH75" s="14"/>
      <c r="AI75" s="14"/>
      <c r="AJ75" s="14"/>
      <c r="AK75" s="14"/>
      <c r="AL75" s="14"/>
      <c r="AN75" s="12">
        <v>44267</v>
      </c>
      <c r="AO75" s="15"/>
      <c r="AP75" s="15"/>
      <c r="AQ75" s="14"/>
      <c r="AR75" s="14"/>
      <c r="AT75" s="12">
        <v>44267</v>
      </c>
      <c r="AU75" s="15"/>
      <c r="AV75" s="15"/>
      <c r="AW75" s="15"/>
    </row>
    <row r="76" spans="1:49">
      <c r="A76" s="12">
        <v>44268</v>
      </c>
      <c r="B76" s="14"/>
      <c r="C76" s="14"/>
      <c r="D76" s="14"/>
      <c r="E76" s="14"/>
      <c r="F76" s="14"/>
      <c r="G76" s="14"/>
      <c r="H76" s="14"/>
      <c r="I76" s="14"/>
      <c r="J76" s="14"/>
      <c r="L76" s="12">
        <v>44268</v>
      </c>
      <c r="M76" s="14"/>
      <c r="N76" s="14"/>
      <c r="O76" s="14"/>
      <c r="P76" s="14"/>
      <c r="R76" s="12">
        <v>44268</v>
      </c>
      <c r="S76" s="13"/>
      <c r="T76" s="14"/>
      <c r="U76" s="13"/>
      <c r="V76" s="13"/>
      <c r="W76" s="13"/>
      <c r="X76" s="13"/>
      <c r="Y76" s="13"/>
      <c r="Z76" s="13"/>
      <c r="AB76" s="12">
        <v>44268</v>
      </c>
      <c r="AC76" s="17">
        <v>0</v>
      </c>
      <c r="AD76" s="17">
        <v>7.9</v>
      </c>
      <c r="AE76" s="13">
        <v>180</v>
      </c>
      <c r="AF76" s="13"/>
      <c r="AG76" s="13"/>
      <c r="AH76" s="13"/>
      <c r="AI76" s="13"/>
      <c r="AJ76" s="13"/>
      <c r="AK76" s="13"/>
      <c r="AL76" s="13">
        <v>4100</v>
      </c>
      <c r="AN76" s="12">
        <v>44268</v>
      </c>
      <c r="AO76" s="13"/>
      <c r="AP76" s="13"/>
      <c r="AQ76" s="13"/>
      <c r="AR76" s="13"/>
      <c r="AT76" s="12">
        <v>44268</v>
      </c>
      <c r="AU76" s="13"/>
      <c r="AV76" s="13"/>
      <c r="AW76" s="13"/>
    </row>
    <row r="77" spans="1:49">
      <c r="A77" s="12">
        <v>44269</v>
      </c>
      <c r="B77" s="14">
        <v>2527</v>
      </c>
      <c r="C77" s="14">
        <v>12.3</v>
      </c>
      <c r="D77" s="14">
        <v>0</v>
      </c>
      <c r="E77" s="14"/>
      <c r="F77" s="14"/>
      <c r="G77" s="14"/>
      <c r="H77" s="14"/>
      <c r="I77" s="14"/>
      <c r="J77" s="14">
        <v>115</v>
      </c>
      <c r="L77" s="12">
        <v>44269</v>
      </c>
      <c r="M77" s="13"/>
      <c r="N77" s="14"/>
      <c r="O77" s="13"/>
      <c r="P77" s="13"/>
      <c r="R77" s="12">
        <v>44269</v>
      </c>
      <c r="S77" s="14"/>
      <c r="T77" s="14"/>
      <c r="U77" s="13"/>
      <c r="V77" s="13"/>
      <c r="W77" s="13"/>
      <c r="X77" s="13"/>
      <c r="Y77" s="13"/>
      <c r="Z77" s="13"/>
      <c r="AB77" s="12">
        <v>44269</v>
      </c>
      <c r="AC77" s="13">
        <v>23</v>
      </c>
      <c r="AD77" s="13">
        <v>2.5</v>
      </c>
      <c r="AE77" s="13"/>
      <c r="AF77" s="13"/>
      <c r="AG77" s="13"/>
      <c r="AH77" s="13"/>
      <c r="AI77" s="13"/>
      <c r="AJ77" s="13"/>
      <c r="AK77" s="13"/>
      <c r="AL77" s="13"/>
      <c r="AN77" s="12">
        <v>44269</v>
      </c>
      <c r="AO77" s="13"/>
      <c r="AP77" s="13">
        <v>6</v>
      </c>
      <c r="AQ77" s="13"/>
      <c r="AR77" s="13"/>
      <c r="AT77" s="12">
        <v>44269</v>
      </c>
      <c r="AU77" s="13"/>
      <c r="AV77" s="13"/>
      <c r="AW77" s="13"/>
    </row>
    <row r="78" spans="1:49">
      <c r="A78" s="12">
        <v>44270</v>
      </c>
      <c r="B78" s="14"/>
      <c r="C78" s="14">
        <v>12</v>
      </c>
      <c r="D78" s="14">
        <v>0</v>
      </c>
      <c r="E78" s="14"/>
      <c r="F78" s="14"/>
      <c r="G78" s="14"/>
      <c r="H78" s="14"/>
      <c r="I78" s="14"/>
      <c r="J78" s="14"/>
      <c r="L78" s="12">
        <v>44270</v>
      </c>
      <c r="M78" s="13"/>
      <c r="N78" s="14"/>
      <c r="O78" s="13"/>
      <c r="P78" s="13"/>
      <c r="R78" s="12">
        <v>44270</v>
      </c>
      <c r="S78" s="14"/>
      <c r="T78" s="13"/>
      <c r="U78" s="13"/>
      <c r="V78" s="13"/>
      <c r="W78" s="13"/>
      <c r="X78" s="13"/>
      <c r="Y78" s="13"/>
      <c r="Z78" s="13"/>
      <c r="AB78" s="12">
        <v>44270</v>
      </c>
      <c r="AC78" s="13">
        <v>0</v>
      </c>
      <c r="AD78" s="13">
        <v>7.2</v>
      </c>
      <c r="AE78" s="13"/>
      <c r="AF78" s="13"/>
      <c r="AG78" s="13"/>
      <c r="AH78" s="13"/>
      <c r="AI78" s="13"/>
      <c r="AJ78" s="13">
        <v>1</v>
      </c>
      <c r="AK78" s="13"/>
      <c r="AL78" s="13">
        <v>3424</v>
      </c>
      <c r="AN78" s="12">
        <v>44270</v>
      </c>
      <c r="AO78" s="13"/>
      <c r="AP78" s="13"/>
      <c r="AQ78" s="13"/>
      <c r="AR78" s="13"/>
      <c r="AT78" s="12">
        <v>44270</v>
      </c>
      <c r="AU78" s="13"/>
      <c r="AV78" s="13"/>
      <c r="AW78" s="13"/>
    </row>
    <row r="79" spans="1:49">
      <c r="A79" s="12">
        <v>44271</v>
      </c>
      <c r="B79" s="14">
        <v>11979</v>
      </c>
      <c r="C79" s="14">
        <v>12.9</v>
      </c>
      <c r="D79" s="14">
        <v>0</v>
      </c>
      <c r="E79" s="14"/>
      <c r="F79" s="14"/>
      <c r="G79" s="14"/>
      <c r="H79" s="14"/>
      <c r="I79" s="14"/>
      <c r="J79" s="14"/>
      <c r="L79" s="12">
        <v>44271</v>
      </c>
      <c r="M79" s="13">
        <v>710</v>
      </c>
      <c r="N79" s="14">
        <v>524</v>
      </c>
      <c r="O79" s="13"/>
      <c r="P79" s="13">
        <v>6.9</v>
      </c>
      <c r="R79" s="12">
        <v>44271</v>
      </c>
      <c r="S79" s="13"/>
      <c r="T79" s="13"/>
      <c r="U79" s="13"/>
      <c r="V79" s="13"/>
      <c r="W79" s="13"/>
      <c r="X79" s="13"/>
      <c r="Y79" s="13"/>
      <c r="Z79" s="13"/>
      <c r="AB79" s="12">
        <v>44271</v>
      </c>
      <c r="AC79" s="13">
        <v>213</v>
      </c>
      <c r="AD79" s="13">
        <v>2.9</v>
      </c>
      <c r="AE79" s="13"/>
      <c r="AF79" s="13"/>
      <c r="AG79" s="13"/>
      <c r="AH79" s="13"/>
      <c r="AI79" s="13"/>
      <c r="AJ79" s="13"/>
      <c r="AK79" s="13"/>
      <c r="AL79" s="13"/>
      <c r="AN79" s="12">
        <v>44271</v>
      </c>
      <c r="AO79" s="13"/>
      <c r="AP79" s="13"/>
      <c r="AQ79" s="13"/>
      <c r="AR79" s="13"/>
      <c r="AT79" s="12">
        <v>44271</v>
      </c>
      <c r="AU79" s="13"/>
      <c r="AV79" s="13"/>
      <c r="AW79" s="13"/>
    </row>
    <row r="80" spans="1:49">
      <c r="A80" s="12">
        <v>44272</v>
      </c>
      <c r="B80" s="14">
        <v>1178</v>
      </c>
      <c r="C80" s="14">
        <v>9</v>
      </c>
      <c r="D80" s="14">
        <v>0</v>
      </c>
      <c r="E80" s="14"/>
      <c r="F80" s="14"/>
      <c r="G80" s="14"/>
      <c r="H80" s="14"/>
      <c r="I80" s="14"/>
      <c r="J80" s="14"/>
      <c r="L80" s="12">
        <v>44272</v>
      </c>
      <c r="M80" s="14">
        <v>0</v>
      </c>
      <c r="N80" s="14">
        <v>1403</v>
      </c>
      <c r="O80" s="14"/>
      <c r="P80" s="14">
        <v>9.6999999999999993</v>
      </c>
      <c r="R80" s="12">
        <v>44272</v>
      </c>
      <c r="S80" s="14"/>
      <c r="T80" s="13"/>
      <c r="U80" s="13"/>
      <c r="V80" s="14"/>
      <c r="W80" s="14"/>
      <c r="X80" s="14"/>
      <c r="Y80" s="14"/>
      <c r="Z80" s="14"/>
      <c r="AB80" s="12">
        <v>44272</v>
      </c>
      <c r="AC80" s="14">
        <v>0</v>
      </c>
      <c r="AD80" s="14">
        <v>3.3</v>
      </c>
      <c r="AE80" s="14">
        <v>103</v>
      </c>
      <c r="AF80" s="14"/>
      <c r="AG80" s="14"/>
      <c r="AH80" s="14"/>
      <c r="AI80" s="14"/>
      <c r="AJ80" s="14"/>
      <c r="AK80" s="14"/>
      <c r="AL80" s="14">
        <v>3275</v>
      </c>
      <c r="AN80" s="12">
        <v>44272</v>
      </c>
      <c r="AO80" s="14"/>
      <c r="AP80" s="14"/>
      <c r="AQ80" s="14"/>
      <c r="AR80" s="14"/>
      <c r="AT80" s="12">
        <v>44272</v>
      </c>
      <c r="AU80" s="14"/>
      <c r="AV80" s="14"/>
      <c r="AW80" s="14"/>
    </row>
    <row r="81" spans="1:49">
      <c r="A81" s="12">
        <v>44273</v>
      </c>
      <c r="B81" s="14"/>
      <c r="C81" s="14"/>
      <c r="D81" s="14"/>
      <c r="E81" s="14"/>
      <c r="F81" s="14"/>
      <c r="G81" s="14"/>
      <c r="H81" s="14"/>
      <c r="I81" s="14"/>
      <c r="J81" s="14"/>
      <c r="L81" s="12">
        <v>44273</v>
      </c>
      <c r="M81" s="14"/>
      <c r="N81" s="14"/>
      <c r="O81" s="14"/>
      <c r="P81" s="14"/>
      <c r="R81" s="12">
        <v>44273</v>
      </c>
      <c r="S81" s="14"/>
      <c r="T81" s="13"/>
      <c r="U81" s="13"/>
      <c r="V81" s="14"/>
      <c r="W81" s="14"/>
      <c r="X81" s="14"/>
      <c r="Y81" s="14"/>
      <c r="Z81" s="14"/>
      <c r="AB81" s="12">
        <v>44273</v>
      </c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N81" s="12">
        <v>44273</v>
      </c>
      <c r="AO81" s="14">
        <v>0.41</v>
      </c>
      <c r="AP81" s="14"/>
      <c r="AQ81" s="14">
        <v>9.1</v>
      </c>
      <c r="AR81" s="14">
        <v>253</v>
      </c>
      <c r="AT81" s="12">
        <v>44273</v>
      </c>
      <c r="AU81" s="14"/>
      <c r="AV81" s="14"/>
      <c r="AW81" s="14"/>
    </row>
    <row r="82" spans="1:49">
      <c r="A82" s="12">
        <v>44274</v>
      </c>
      <c r="B82" s="14">
        <v>3837</v>
      </c>
      <c r="C82" s="14">
        <v>10.199999999999999</v>
      </c>
      <c r="D82" s="14">
        <v>0</v>
      </c>
      <c r="E82" s="14"/>
      <c r="F82" s="14"/>
      <c r="G82" s="14"/>
      <c r="H82" s="14"/>
      <c r="I82" s="14"/>
      <c r="J82" s="14"/>
      <c r="L82" s="12">
        <v>44274</v>
      </c>
      <c r="M82" s="13"/>
      <c r="N82" s="14"/>
      <c r="O82" s="13"/>
      <c r="P82" s="13"/>
      <c r="R82" s="12">
        <v>44274</v>
      </c>
      <c r="S82" s="14"/>
      <c r="T82" s="13"/>
      <c r="U82" s="13"/>
      <c r="V82" s="14"/>
      <c r="W82" s="14"/>
      <c r="X82" s="14"/>
      <c r="Y82" s="14"/>
      <c r="Z82" s="14"/>
      <c r="AB82" s="12">
        <v>44274</v>
      </c>
      <c r="AC82" s="14">
        <v>28</v>
      </c>
      <c r="AD82" s="14">
        <v>12.3</v>
      </c>
      <c r="AE82" s="14"/>
      <c r="AF82" s="14"/>
      <c r="AG82" s="14"/>
      <c r="AH82" s="14"/>
      <c r="AI82" s="14"/>
      <c r="AJ82" s="14"/>
      <c r="AK82" s="14"/>
      <c r="AL82" s="14"/>
      <c r="AN82" s="12">
        <v>44274</v>
      </c>
      <c r="AO82" s="14"/>
      <c r="AP82" s="14"/>
      <c r="AQ82" s="14"/>
      <c r="AR82" s="14"/>
      <c r="AT82" s="12">
        <v>44274</v>
      </c>
      <c r="AU82" s="14"/>
      <c r="AV82" s="14"/>
      <c r="AW82" s="14"/>
    </row>
    <row r="83" spans="1:49">
      <c r="A83" s="12">
        <v>44275</v>
      </c>
      <c r="B83" s="14"/>
      <c r="C83" s="14"/>
      <c r="D83" s="14"/>
      <c r="E83" s="14"/>
      <c r="F83" s="14"/>
      <c r="G83" s="14"/>
      <c r="H83" s="14"/>
      <c r="I83" s="14"/>
      <c r="J83" s="14"/>
      <c r="L83" s="12">
        <v>44275</v>
      </c>
      <c r="M83" s="13"/>
      <c r="N83" s="14"/>
      <c r="O83" s="13"/>
      <c r="P83" s="13"/>
      <c r="R83" s="12">
        <v>44275</v>
      </c>
      <c r="S83" s="13"/>
      <c r="T83" s="14"/>
      <c r="U83" s="13"/>
      <c r="V83" s="14"/>
      <c r="W83" s="14"/>
      <c r="X83" s="14"/>
      <c r="Y83" s="14"/>
      <c r="Z83" s="14"/>
      <c r="AB83" s="12">
        <v>44275</v>
      </c>
      <c r="AC83" s="14">
        <v>0</v>
      </c>
      <c r="AD83" s="14">
        <v>6.7</v>
      </c>
      <c r="AE83" s="14">
        <v>82</v>
      </c>
      <c r="AF83" s="14"/>
      <c r="AG83" s="14"/>
      <c r="AH83" s="14"/>
      <c r="AI83" s="14"/>
      <c r="AJ83" s="14"/>
      <c r="AK83" s="14"/>
      <c r="AL83" s="14">
        <v>1927</v>
      </c>
      <c r="AN83" s="12">
        <v>44275</v>
      </c>
      <c r="AO83" s="14"/>
      <c r="AP83" s="14">
        <v>3.9</v>
      </c>
      <c r="AQ83" s="14"/>
      <c r="AR83" s="14"/>
      <c r="AT83" s="12">
        <v>44275</v>
      </c>
      <c r="AU83" s="14"/>
      <c r="AV83" s="14"/>
      <c r="AW83" s="14"/>
    </row>
    <row r="84" spans="1:49">
      <c r="A84" s="12">
        <v>44276</v>
      </c>
      <c r="B84" s="14">
        <v>1966</v>
      </c>
      <c r="C84" s="14">
        <v>12.2</v>
      </c>
      <c r="D84" s="14">
        <v>0</v>
      </c>
      <c r="E84" s="14"/>
      <c r="F84" s="14"/>
      <c r="G84" s="14"/>
      <c r="H84" s="14"/>
      <c r="I84" s="14"/>
      <c r="J84" s="14">
        <v>81</v>
      </c>
      <c r="L84" s="12">
        <v>44276</v>
      </c>
      <c r="M84" s="13"/>
      <c r="N84" s="14"/>
      <c r="O84" s="13"/>
      <c r="P84" s="13"/>
      <c r="R84" s="12">
        <v>44276</v>
      </c>
      <c r="S84" s="13"/>
      <c r="T84" s="14"/>
      <c r="U84" s="13"/>
      <c r="V84" s="14"/>
      <c r="W84" s="14"/>
      <c r="X84" s="14"/>
      <c r="Y84" s="14"/>
      <c r="Z84" s="14"/>
      <c r="AB84" s="12">
        <v>44276</v>
      </c>
      <c r="AC84" s="13">
        <v>0</v>
      </c>
      <c r="AD84" s="13">
        <v>11.5</v>
      </c>
      <c r="AE84" s="14"/>
      <c r="AF84" s="14"/>
      <c r="AG84" s="14"/>
      <c r="AH84" s="14"/>
      <c r="AI84" s="14"/>
      <c r="AJ84" s="14">
        <v>2.2999999999999998</v>
      </c>
      <c r="AK84" s="14"/>
      <c r="AL84" s="14"/>
      <c r="AN84" s="12">
        <v>44276</v>
      </c>
      <c r="AO84" s="13"/>
      <c r="AP84" s="13"/>
      <c r="AQ84" s="14"/>
      <c r="AR84" s="14"/>
      <c r="AT84" s="12">
        <v>44276</v>
      </c>
      <c r="AU84" s="13"/>
      <c r="AV84" s="13"/>
      <c r="AW84" s="13"/>
    </row>
    <row r="85" spans="1:49">
      <c r="A85" s="12">
        <v>44277</v>
      </c>
      <c r="B85" s="14"/>
      <c r="C85" s="14">
        <v>11.7</v>
      </c>
      <c r="D85" s="14">
        <v>0</v>
      </c>
      <c r="E85" s="14"/>
      <c r="F85" s="14"/>
      <c r="G85" s="14"/>
      <c r="H85" s="14"/>
      <c r="I85" s="14"/>
      <c r="J85" s="14"/>
      <c r="L85" s="12">
        <v>44277</v>
      </c>
      <c r="M85" s="13"/>
      <c r="N85" s="14"/>
      <c r="O85" s="13"/>
      <c r="P85" s="13"/>
      <c r="R85" s="12">
        <v>44277</v>
      </c>
      <c r="S85" s="13"/>
      <c r="T85" s="13"/>
      <c r="U85" s="13"/>
      <c r="V85" s="14"/>
      <c r="W85" s="14"/>
      <c r="X85" s="14"/>
      <c r="Y85" s="14"/>
      <c r="Z85" s="14"/>
      <c r="AB85" s="12">
        <v>44277</v>
      </c>
      <c r="AC85" s="14">
        <v>0</v>
      </c>
      <c r="AD85" s="14">
        <v>2.2999999999999998</v>
      </c>
      <c r="AE85" s="14"/>
      <c r="AF85" s="14"/>
      <c r="AG85" s="14"/>
      <c r="AH85" s="14"/>
      <c r="AI85" s="14"/>
      <c r="AJ85" s="14"/>
      <c r="AK85" s="14"/>
      <c r="AL85" s="14">
        <v>3837</v>
      </c>
      <c r="AN85" s="12">
        <v>44277</v>
      </c>
      <c r="AO85" s="14"/>
      <c r="AP85" s="14"/>
      <c r="AQ85" s="14"/>
      <c r="AR85" s="14"/>
      <c r="AT85" s="12">
        <v>44277</v>
      </c>
      <c r="AU85" s="14"/>
      <c r="AV85" s="14"/>
      <c r="AW85" s="14"/>
    </row>
    <row r="86" spans="1:49">
      <c r="A86" s="12">
        <v>44278</v>
      </c>
      <c r="B86" s="14">
        <v>470</v>
      </c>
      <c r="C86" s="14">
        <v>11.4</v>
      </c>
      <c r="D86" s="14">
        <v>0</v>
      </c>
      <c r="E86" s="14"/>
      <c r="F86" s="14"/>
      <c r="G86" s="14"/>
      <c r="H86" s="14"/>
      <c r="I86" s="14"/>
      <c r="J86" s="14"/>
      <c r="L86" s="12">
        <v>44278</v>
      </c>
      <c r="M86" s="13">
        <v>7.1</v>
      </c>
      <c r="N86" s="14">
        <v>1030</v>
      </c>
      <c r="O86" s="13">
        <v>6.9</v>
      </c>
      <c r="P86" s="13">
        <v>8.8000000000000007</v>
      </c>
      <c r="R86" s="12">
        <v>44278</v>
      </c>
      <c r="S86" s="13"/>
      <c r="T86" s="14"/>
      <c r="U86" s="13"/>
      <c r="V86" s="14"/>
      <c r="W86" s="14"/>
      <c r="X86" s="14"/>
      <c r="Y86" s="14"/>
      <c r="Z86" s="14"/>
      <c r="AB86" s="12">
        <v>44278</v>
      </c>
      <c r="AC86" s="14">
        <v>10.7</v>
      </c>
      <c r="AD86" s="14">
        <v>2.2000000000000002</v>
      </c>
      <c r="AE86" s="14"/>
      <c r="AF86" s="14"/>
      <c r="AG86" s="14"/>
      <c r="AH86" s="14"/>
      <c r="AI86" s="14"/>
      <c r="AJ86" s="14"/>
      <c r="AK86" s="14"/>
      <c r="AL86" s="14"/>
      <c r="AN86" s="12">
        <v>44278</v>
      </c>
      <c r="AO86" s="14"/>
      <c r="AP86" s="14"/>
      <c r="AQ86" s="14"/>
      <c r="AR86" s="14"/>
      <c r="AT86" s="12">
        <v>44278</v>
      </c>
      <c r="AU86" s="14"/>
      <c r="AV86" s="14"/>
      <c r="AW86" s="14"/>
    </row>
    <row r="87" spans="1:49">
      <c r="A87" s="12">
        <v>44279</v>
      </c>
      <c r="B87" s="14">
        <v>1123</v>
      </c>
      <c r="C87" s="14">
        <v>12.2</v>
      </c>
      <c r="D87" s="14">
        <v>0</v>
      </c>
      <c r="E87" s="14"/>
      <c r="F87" s="14"/>
      <c r="G87" s="14"/>
      <c r="H87" s="14"/>
      <c r="I87" s="14"/>
      <c r="J87" s="14"/>
      <c r="L87" s="12">
        <v>44279</v>
      </c>
      <c r="M87" s="15">
        <v>16</v>
      </c>
      <c r="N87" s="14">
        <v>749</v>
      </c>
      <c r="O87" s="14"/>
      <c r="P87" s="14">
        <v>7.9</v>
      </c>
      <c r="R87" s="12">
        <v>44279</v>
      </c>
      <c r="S87" s="13"/>
      <c r="T87" s="13"/>
      <c r="U87" s="13"/>
      <c r="V87" s="14"/>
      <c r="W87" s="14"/>
      <c r="X87" s="14"/>
      <c r="Y87" s="14"/>
      <c r="Z87" s="14"/>
      <c r="AB87" s="12">
        <v>44279</v>
      </c>
      <c r="AC87" s="14">
        <v>21.3</v>
      </c>
      <c r="AD87" s="14">
        <v>12.3</v>
      </c>
      <c r="AE87" s="14">
        <v>132</v>
      </c>
      <c r="AF87" s="14"/>
      <c r="AG87" s="14"/>
      <c r="AH87" s="14"/>
      <c r="AI87" s="14"/>
      <c r="AJ87" s="14"/>
      <c r="AK87" s="14"/>
      <c r="AL87" s="14">
        <v>3650</v>
      </c>
      <c r="AN87" s="12">
        <v>44279</v>
      </c>
      <c r="AO87" s="14"/>
      <c r="AP87" s="14"/>
      <c r="AQ87" s="14"/>
      <c r="AR87" s="14"/>
      <c r="AT87" s="12">
        <v>44279</v>
      </c>
      <c r="AU87" s="14"/>
      <c r="AV87" s="14"/>
      <c r="AW87" s="14"/>
    </row>
    <row r="88" spans="1:49">
      <c r="A88" s="12">
        <v>44280</v>
      </c>
      <c r="B88" s="14"/>
      <c r="C88" s="14"/>
      <c r="D88" s="14"/>
      <c r="E88" s="14"/>
      <c r="F88" s="14"/>
      <c r="G88" s="14"/>
      <c r="H88" s="14"/>
      <c r="I88" s="14"/>
      <c r="J88" s="14"/>
      <c r="L88" s="12">
        <v>44280</v>
      </c>
      <c r="M88" s="15"/>
      <c r="N88" s="14"/>
      <c r="O88" s="14"/>
      <c r="P88" s="14"/>
      <c r="R88" s="12">
        <v>44280</v>
      </c>
      <c r="S88" s="14"/>
      <c r="T88" s="13"/>
      <c r="U88" s="13"/>
      <c r="V88" s="14"/>
      <c r="W88" s="14"/>
      <c r="X88" s="14"/>
      <c r="Y88" s="14"/>
      <c r="Z88" s="14"/>
      <c r="AB88" s="12">
        <v>44280</v>
      </c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N88" s="12">
        <v>44280</v>
      </c>
      <c r="AO88" s="14">
        <v>2.2999999999999998</v>
      </c>
      <c r="AP88" s="14"/>
      <c r="AQ88" s="14">
        <v>12.7</v>
      </c>
      <c r="AR88" s="14">
        <v>2860</v>
      </c>
      <c r="AT88" s="12">
        <v>44280</v>
      </c>
      <c r="AU88" s="14"/>
      <c r="AV88" s="14"/>
      <c r="AW88" s="14"/>
    </row>
    <row r="89" spans="1:49">
      <c r="A89" s="12">
        <v>44281</v>
      </c>
      <c r="B89" s="14"/>
      <c r="C89" s="14">
        <v>12.5</v>
      </c>
      <c r="D89" s="14">
        <v>0</v>
      </c>
      <c r="E89" s="14"/>
      <c r="F89" s="14"/>
      <c r="G89" s="14"/>
      <c r="H89" s="14"/>
      <c r="I89" s="14"/>
      <c r="J89" s="14"/>
      <c r="L89" s="12">
        <v>44281</v>
      </c>
      <c r="M89" s="15"/>
      <c r="N89" s="14"/>
      <c r="O89" s="14"/>
      <c r="P89" s="14"/>
      <c r="R89" s="12">
        <v>44281</v>
      </c>
      <c r="S89" s="14"/>
      <c r="T89" s="13"/>
      <c r="U89" s="13"/>
      <c r="V89" s="14"/>
      <c r="W89" s="14"/>
      <c r="X89" s="14"/>
      <c r="Y89" s="14"/>
      <c r="Z89" s="14"/>
      <c r="AB89" s="12">
        <v>44281</v>
      </c>
      <c r="AC89" s="19">
        <v>142</v>
      </c>
      <c r="AD89" s="19">
        <v>2</v>
      </c>
      <c r="AE89" s="14"/>
      <c r="AF89" s="14"/>
      <c r="AG89" s="14"/>
      <c r="AH89" s="14"/>
      <c r="AI89" s="14"/>
      <c r="AJ89" s="14"/>
      <c r="AK89" s="14"/>
      <c r="AL89" s="14"/>
      <c r="AN89" s="12">
        <v>44281</v>
      </c>
      <c r="AQ89" s="14"/>
      <c r="AR89" s="14"/>
      <c r="AT89" s="12">
        <v>44281</v>
      </c>
    </row>
    <row r="90" spans="1:49">
      <c r="A90" s="12">
        <v>44282</v>
      </c>
      <c r="B90" s="14"/>
      <c r="C90" s="14"/>
      <c r="D90" s="14"/>
      <c r="E90" s="14"/>
      <c r="F90" s="14"/>
      <c r="G90" s="14"/>
      <c r="H90" s="14"/>
      <c r="I90" s="14"/>
      <c r="J90" s="14"/>
      <c r="L90" s="12">
        <v>44282</v>
      </c>
      <c r="M90" s="13"/>
      <c r="N90" s="14"/>
      <c r="O90" s="13"/>
      <c r="P90" s="13"/>
      <c r="R90" s="12">
        <v>44282</v>
      </c>
      <c r="S90" s="13"/>
      <c r="T90" s="14"/>
      <c r="U90" s="13"/>
      <c r="V90" s="14"/>
      <c r="W90" s="14"/>
      <c r="X90" s="14"/>
      <c r="Y90" s="14"/>
      <c r="Z90" s="14"/>
      <c r="AB90" s="12">
        <v>44282</v>
      </c>
      <c r="AC90" s="14">
        <v>19.5</v>
      </c>
      <c r="AD90" s="14">
        <v>8.9</v>
      </c>
      <c r="AE90" s="14">
        <v>130</v>
      </c>
      <c r="AF90" s="14"/>
      <c r="AG90" s="14"/>
      <c r="AH90" s="14"/>
      <c r="AI90" s="14"/>
      <c r="AJ90" s="14"/>
      <c r="AK90" s="14"/>
      <c r="AL90" s="14"/>
      <c r="AN90" s="12">
        <v>44282</v>
      </c>
      <c r="AO90" s="14"/>
      <c r="AP90" s="14"/>
      <c r="AQ90" s="14"/>
      <c r="AR90" s="14"/>
      <c r="AT90" s="12">
        <v>44282</v>
      </c>
      <c r="AU90" s="14"/>
      <c r="AV90" s="14"/>
      <c r="AW90" s="14"/>
    </row>
    <row r="91" spans="1:49">
      <c r="A91" s="12">
        <v>44283</v>
      </c>
      <c r="B91" s="14">
        <v>1400</v>
      </c>
      <c r="C91" s="14">
        <v>12.1</v>
      </c>
      <c r="D91" s="14">
        <v>0</v>
      </c>
      <c r="E91" s="14"/>
      <c r="F91" s="14"/>
      <c r="G91" s="14"/>
      <c r="H91" s="14"/>
      <c r="I91" s="14"/>
      <c r="J91" s="14">
        <v>129</v>
      </c>
      <c r="L91" s="12">
        <v>44283</v>
      </c>
      <c r="M91" s="13"/>
      <c r="N91" s="14"/>
      <c r="O91" s="13"/>
      <c r="P91" s="13"/>
      <c r="R91" s="12">
        <v>44283</v>
      </c>
      <c r="S91" s="14"/>
      <c r="T91" s="14"/>
      <c r="U91" s="13"/>
      <c r="V91" s="14"/>
      <c r="W91" s="14"/>
      <c r="X91" s="14"/>
      <c r="Y91" s="14"/>
      <c r="Z91" s="14"/>
      <c r="AB91" s="12">
        <v>44283</v>
      </c>
      <c r="AC91" s="19">
        <v>22.7</v>
      </c>
      <c r="AD91" s="19">
        <v>8.5</v>
      </c>
      <c r="AE91" s="14"/>
      <c r="AF91" s="14"/>
      <c r="AG91" s="14"/>
      <c r="AH91" s="14"/>
      <c r="AI91" s="14"/>
      <c r="AJ91" s="14">
        <v>3</v>
      </c>
      <c r="AK91" s="14"/>
      <c r="AL91" s="14"/>
      <c r="AN91" s="12">
        <v>44283</v>
      </c>
      <c r="AP91">
        <v>4</v>
      </c>
      <c r="AQ91" s="14"/>
      <c r="AR91" s="14"/>
      <c r="AT91" s="12">
        <v>44283</v>
      </c>
    </row>
    <row r="92" spans="1:49">
      <c r="A92" s="12">
        <v>44284</v>
      </c>
      <c r="B92" s="14"/>
      <c r="C92" s="14">
        <v>12.3</v>
      </c>
      <c r="D92" s="14">
        <v>0</v>
      </c>
      <c r="E92" s="14"/>
      <c r="F92" s="14"/>
      <c r="G92" s="14"/>
      <c r="H92" s="14"/>
      <c r="I92" s="14"/>
      <c r="J92" s="14"/>
      <c r="L92" s="12">
        <v>44284</v>
      </c>
      <c r="M92" s="13"/>
      <c r="N92" s="14"/>
      <c r="O92" s="13"/>
      <c r="P92" s="13"/>
      <c r="R92" s="12">
        <v>44284</v>
      </c>
      <c r="S92" s="14"/>
      <c r="T92" s="13"/>
      <c r="U92" s="13"/>
      <c r="V92" s="14"/>
      <c r="W92" s="14"/>
      <c r="X92" s="14"/>
      <c r="Y92" s="14"/>
      <c r="Z92" s="14"/>
      <c r="AB92" s="12">
        <v>44284</v>
      </c>
      <c r="AC92" s="14">
        <v>0</v>
      </c>
      <c r="AD92" s="14">
        <v>13.2</v>
      </c>
      <c r="AE92" s="14"/>
      <c r="AF92" s="14"/>
      <c r="AG92" s="14"/>
      <c r="AH92" s="14"/>
      <c r="AI92" s="14"/>
      <c r="AJ92" s="14"/>
      <c r="AK92" s="14"/>
      <c r="AL92" s="14">
        <v>32849</v>
      </c>
      <c r="AN92" s="12">
        <v>44284</v>
      </c>
      <c r="AO92" s="14"/>
      <c r="AP92" s="14"/>
      <c r="AQ92" s="14"/>
      <c r="AR92" s="14"/>
      <c r="AT92" s="12">
        <v>44284</v>
      </c>
      <c r="AU92" s="14"/>
      <c r="AV92" s="14"/>
      <c r="AW92" s="14"/>
    </row>
    <row r="93" spans="1:49">
      <c r="A93" s="12">
        <v>44285</v>
      </c>
      <c r="B93" s="14">
        <v>804</v>
      </c>
      <c r="C93" s="14">
        <v>12</v>
      </c>
      <c r="D93" s="14">
        <v>0</v>
      </c>
      <c r="E93" s="14"/>
      <c r="F93" s="14"/>
      <c r="G93" s="14"/>
      <c r="H93" s="14"/>
      <c r="I93" s="14"/>
      <c r="J93" s="14"/>
      <c r="L93" s="12">
        <v>44285</v>
      </c>
      <c r="M93" s="13">
        <v>0</v>
      </c>
      <c r="N93" s="14">
        <v>580</v>
      </c>
      <c r="O93" s="13"/>
      <c r="P93" s="13">
        <v>8</v>
      </c>
      <c r="R93" s="12">
        <v>44285</v>
      </c>
      <c r="S93" s="14"/>
      <c r="T93" s="13"/>
      <c r="U93" s="13"/>
      <c r="V93" s="14"/>
      <c r="W93" s="14"/>
      <c r="X93" s="14"/>
      <c r="Y93" s="14"/>
      <c r="Z93" s="14"/>
      <c r="AB93" s="12">
        <v>44285</v>
      </c>
      <c r="AC93" s="14">
        <v>0</v>
      </c>
      <c r="AD93" s="14">
        <v>11.1</v>
      </c>
      <c r="AE93" s="14"/>
      <c r="AF93" s="14"/>
      <c r="AG93" s="14"/>
      <c r="AH93" s="14"/>
      <c r="AI93" s="14"/>
      <c r="AJ93" s="14"/>
      <c r="AK93" s="14"/>
      <c r="AL93" s="14"/>
      <c r="AN93" s="12">
        <v>44285</v>
      </c>
      <c r="AO93" s="14"/>
      <c r="AP93" s="14"/>
      <c r="AQ93" s="14"/>
      <c r="AR93" s="14"/>
      <c r="AT93" s="12">
        <v>44285</v>
      </c>
      <c r="AU93" s="14"/>
      <c r="AV93" s="14"/>
      <c r="AW93" s="14"/>
    </row>
    <row r="94" spans="1:49">
      <c r="A94" s="12">
        <v>44286</v>
      </c>
      <c r="B94" s="14">
        <v>1226</v>
      </c>
      <c r="C94" s="14">
        <v>12</v>
      </c>
      <c r="D94" s="14">
        <v>0</v>
      </c>
      <c r="E94" s="14"/>
      <c r="F94" s="14"/>
      <c r="G94" s="14"/>
      <c r="H94" s="14"/>
      <c r="I94" s="14"/>
      <c r="J94" s="14"/>
      <c r="L94" s="12">
        <v>44286</v>
      </c>
      <c r="M94" s="14"/>
      <c r="N94" s="14"/>
      <c r="O94" s="14"/>
      <c r="P94" s="14"/>
      <c r="R94" s="12">
        <v>44286</v>
      </c>
      <c r="S94" s="13"/>
      <c r="T94" s="14"/>
      <c r="U94" s="13"/>
      <c r="V94" s="14"/>
      <c r="W94" s="14"/>
      <c r="X94" s="14"/>
      <c r="Y94" s="14"/>
      <c r="Z94" s="14"/>
      <c r="AB94" s="12">
        <v>44286</v>
      </c>
      <c r="AC94" s="19">
        <v>0</v>
      </c>
      <c r="AD94" s="19">
        <v>11.5</v>
      </c>
      <c r="AE94" s="14">
        <v>204</v>
      </c>
      <c r="AF94" s="14"/>
      <c r="AG94" s="14"/>
      <c r="AH94" s="14"/>
      <c r="AI94" s="14"/>
      <c r="AJ94" s="14"/>
      <c r="AK94" s="14"/>
      <c r="AL94" s="14">
        <v>3556</v>
      </c>
      <c r="AN94" s="12">
        <v>44286</v>
      </c>
      <c r="AQ94" s="14"/>
      <c r="AR94" s="14"/>
      <c r="AT94" s="12">
        <v>44286</v>
      </c>
    </row>
    <row r="95" spans="1:49">
      <c r="A95" s="12">
        <v>44287</v>
      </c>
      <c r="B95" s="14"/>
      <c r="C95" s="14"/>
      <c r="D95" s="14"/>
      <c r="E95" s="14"/>
      <c r="F95" s="14"/>
      <c r="G95" s="14"/>
      <c r="H95" s="14"/>
      <c r="I95" s="14"/>
      <c r="J95" s="14"/>
      <c r="L95" s="12">
        <v>44287</v>
      </c>
      <c r="M95" s="14"/>
      <c r="N95" s="14"/>
      <c r="O95" s="14"/>
      <c r="P95" s="14"/>
      <c r="R95" s="12">
        <v>44287</v>
      </c>
      <c r="S95" s="13"/>
      <c r="T95" s="14"/>
      <c r="U95" s="13"/>
      <c r="V95" s="14"/>
      <c r="W95" s="14"/>
      <c r="X95" s="14"/>
      <c r="Y95" s="14"/>
      <c r="Z95" s="14"/>
      <c r="AB95" s="12">
        <v>44287</v>
      </c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N95" s="12">
        <v>44287</v>
      </c>
      <c r="AO95" s="14"/>
      <c r="AP95" s="14"/>
      <c r="AQ95" s="14"/>
      <c r="AR95" s="14"/>
      <c r="AT95" s="12">
        <v>44287</v>
      </c>
      <c r="AU95" s="14"/>
      <c r="AV95" s="14"/>
      <c r="AW95" s="14"/>
    </row>
    <row r="96" spans="1:49">
      <c r="A96" s="12">
        <v>44288</v>
      </c>
      <c r="B96" s="14"/>
      <c r="C96" s="14"/>
      <c r="D96" s="14"/>
      <c r="E96" s="14"/>
      <c r="F96" s="14"/>
      <c r="G96" s="14"/>
      <c r="H96" s="14"/>
      <c r="I96" s="14"/>
      <c r="J96" s="14"/>
      <c r="L96" s="12">
        <v>44288</v>
      </c>
      <c r="M96" s="14"/>
      <c r="N96" s="14"/>
      <c r="O96" s="14"/>
      <c r="P96" s="14"/>
      <c r="R96" s="12">
        <v>44288</v>
      </c>
      <c r="S96" s="13"/>
      <c r="T96" s="13"/>
      <c r="U96" s="13"/>
      <c r="V96" s="14"/>
      <c r="W96" s="14"/>
      <c r="X96" s="14"/>
      <c r="Y96" s="14"/>
      <c r="Z96" s="14"/>
      <c r="AB96" s="12">
        <v>44288</v>
      </c>
      <c r="AE96" s="14"/>
      <c r="AF96" s="14"/>
      <c r="AG96" s="14"/>
      <c r="AH96" s="14"/>
      <c r="AI96" s="14"/>
      <c r="AJ96" s="14"/>
      <c r="AK96" s="14"/>
      <c r="AL96" s="14"/>
      <c r="AN96" s="12">
        <v>44288</v>
      </c>
      <c r="AQ96" s="14"/>
      <c r="AR96" s="14"/>
      <c r="AT96" s="12">
        <v>44288</v>
      </c>
    </row>
    <row r="97" spans="1:49">
      <c r="A97" s="12">
        <v>44289</v>
      </c>
      <c r="B97" s="14"/>
      <c r="C97" s="15"/>
      <c r="D97" s="14"/>
      <c r="E97" s="14"/>
      <c r="F97" s="14"/>
      <c r="G97" s="14"/>
      <c r="H97" s="14"/>
      <c r="I97" s="14"/>
      <c r="J97" s="14"/>
      <c r="L97" s="12">
        <v>44289</v>
      </c>
      <c r="M97" s="13"/>
      <c r="N97" s="14"/>
      <c r="O97" s="13"/>
      <c r="P97" s="13"/>
      <c r="R97" s="12">
        <v>44289</v>
      </c>
      <c r="S97" s="13"/>
      <c r="T97" s="13"/>
      <c r="U97" s="13"/>
      <c r="V97" s="14"/>
      <c r="W97" s="14"/>
      <c r="X97" s="14"/>
      <c r="Y97" s="14"/>
      <c r="Z97" s="14"/>
      <c r="AB97" s="12">
        <v>44289</v>
      </c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N97" s="12">
        <v>44289</v>
      </c>
      <c r="AO97" s="14"/>
      <c r="AP97" s="14"/>
      <c r="AQ97" s="14"/>
      <c r="AR97" s="14"/>
      <c r="AT97" s="12">
        <v>44289</v>
      </c>
      <c r="AU97" s="14"/>
      <c r="AV97" s="14"/>
      <c r="AW97" s="14"/>
    </row>
    <row r="98" spans="1:49">
      <c r="A98" s="12">
        <v>44290</v>
      </c>
      <c r="B98" s="14"/>
      <c r="C98" s="15"/>
      <c r="D98" s="14"/>
      <c r="E98" s="14"/>
      <c r="F98" s="14"/>
      <c r="G98" s="14"/>
      <c r="H98" s="14"/>
      <c r="I98" s="14"/>
      <c r="J98" s="14"/>
      <c r="L98" s="12">
        <v>44290</v>
      </c>
      <c r="M98" s="13"/>
      <c r="N98" s="14"/>
      <c r="O98" s="13"/>
      <c r="P98" s="13"/>
      <c r="R98" s="12">
        <v>44290</v>
      </c>
      <c r="S98" s="13"/>
      <c r="T98" s="13"/>
      <c r="U98" s="13"/>
      <c r="V98" s="14"/>
      <c r="W98" s="14"/>
      <c r="X98" s="14"/>
      <c r="Y98" s="14"/>
      <c r="Z98" s="14"/>
      <c r="AB98" s="12">
        <v>44290</v>
      </c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N98" s="12">
        <v>44290</v>
      </c>
      <c r="AO98" s="14"/>
      <c r="AP98" s="14"/>
      <c r="AQ98" s="14"/>
      <c r="AR98" s="14"/>
      <c r="AT98" s="12">
        <v>44290</v>
      </c>
      <c r="AU98" s="14"/>
      <c r="AV98" s="14"/>
      <c r="AW98" s="14"/>
    </row>
    <row r="99" spans="1:49">
      <c r="A99" s="12">
        <v>44291</v>
      </c>
      <c r="B99" s="14"/>
      <c r="C99" s="14"/>
      <c r="D99" s="14"/>
      <c r="E99" s="14"/>
      <c r="F99" s="14"/>
      <c r="G99" s="14"/>
      <c r="H99" s="14"/>
      <c r="I99" s="15"/>
      <c r="J99" s="14"/>
      <c r="L99" s="12">
        <v>44291</v>
      </c>
      <c r="M99" s="13"/>
      <c r="N99" s="14"/>
      <c r="O99" s="13"/>
      <c r="P99" s="13"/>
      <c r="R99" s="12">
        <v>44291</v>
      </c>
      <c r="S99" s="14"/>
      <c r="T99" s="13"/>
      <c r="U99" s="13"/>
      <c r="V99" s="14"/>
      <c r="W99" s="14"/>
      <c r="X99" s="14"/>
      <c r="Y99" s="14"/>
      <c r="Z99" s="14"/>
      <c r="AB99" s="12">
        <v>44291</v>
      </c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N99" s="12">
        <v>44291</v>
      </c>
      <c r="AO99" s="14"/>
      <c r="AP99" s="14"/>
      <c r="AQ99" s="14"/>
      <c r="AR99" s="14"/>
      <c r="AT99" s="12">
        <v>44291</v>
      </c>
      <c r="AU99" s="14"/>
      <c r="AV99" s="14"/>
      <c r="AW99" s="14"/>
    </row>
    <row r="100" spans="1:49">
      <c r="A100" s="12">
        <v>44292</v>
      </c>
      <c r="B100" s="14"/>
      <c r="C100" s="14"/>
      <c r="D100" s="14"/>
      <c r="E100" s="14"/>
      <c r="F100" s="14"/>
      <c r="G100" s="14"/>
      <c r="H100" s="14"/>
      <c r="I100" s="15"/>
      <c r="J100" s="14"/>
      <c r="L100" s="12">
        <v>44292</v>
      </c>
      <c r="M100" s="13"/>
      <c r="N100" s="14"/>
      <c r="O100" s="13"/>
      <c r="P100" s="13"/>
      <c r="R100" s="12">
        <v>44292</v>
      </c>
      <c r="S100" s="14"/>
      <c r="T100" s="13"/>
      <c r="U100" s="13"/>
      <c r="V100" s="14"/>
      <c r="W100" s="14"/>
      <c r="X100" s="14"/>
      <c r="Y100" s="14"/>
      <c r="Z100" s="14"/>
      <c r="AB100" s="12">
        <v>44292</v>
      </c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N100" s="12">
        <v>44292</v>
      </c>
      <c r="AO100" s="14"/>
      <c r="AP100" s="14"/>
      <c r="AQ100" s="14"/>
      <c r="AR100" s="14"/>
      <c r="AT100" s="12">
        <v>44292</v>
      </c>
      <c r="AU100" s="14"/>
      <c r="AV100" s="14"/>
      <c r="AW100" s="14"/>
    </row>
    <row r="101" spans="1:49">
      <c r="A101" s="12">
        <v>44293</v>
      </c>
      <c r="B101" s="14"/>
      <c r="C101" s="14"/>
      <c r="D101" s="14"/>
      <c r="E101" s="14"/>
      <c r="F101" s="14"/>
      <c r="G101" s="14"/>
      <c r="H101" s="14"/>
      <c r="I101" s="14"/>
      <c r="J101" s="14"/>
      <c r="L101" s="12">
        <v>44293</v>
      </c>
      <c r="M101" s="14"/>
      <c r="N101" s="14"/>
      <c r="O101" s="14"/>
      <c r="P101" s="14"/>
      <c r="R101" s="12">
        <v>44293</v>
      </c>
      <c r="S101" s="13"/>
      <c r="T101" s="14"/>
      <c r="U101" s="13"/>
      <c r="Z101" s="14"/>
      <c r="AB101" s="12">
        <v>44293</v>
      </c>
      <c r="AL101" s="14"/>
      <c r="AN101" s="12">
        <v>44293</v>
      </c>
      <c r="AT101" s="12">
        <v>44293</v>
      </c>
    </row>
    <row r="102" spans="1:49">
      <c r="A102" s="12">
        <v>44294</v>
      </c>
      <c r="B102" s="14"/>
      <c r="C102" s="14"/>
      <c r="D102" s="14"/>
      <c r="E102" s="14"/>
      <c r="F102" s="14"/>
      <c r="G102" s="14"/>
      <c r="H102" s="14"/>
      <c r="I102" s="14"/>
      <c r="J102" s="14"/>
      <c r="L102" s="12">
        <v>44294</v>
      </c>
      <c r="M102" s="14"/>
      <c r="N102" s="14"/>
      <c r="O102" s="14"/>
      <c r="P102" s="14"/>
      <c r="R102" s="12">
        <v>44294</v>
      </c>
      <c r="S102" s="14"/>
      <c r="T102" s="14"/>
      <c r="U102" s="13"/>
      <c r="V102" s="14"/>
      <c r="W102" s="14"/>
      <c r="X102" s="14"/>
      <c r="Y102" s="14"/>
      <c r="Z102" s="14"/>
      <c r="AB102" s="12">
        <v>44294</v>
      </c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N102" s="12">
        <v>44294</v>
      </c>
      <c r="AO102" s="14"/>
      <c r="AP102" s="14"/>
      <c r="AQ102" s="14"/>
      <c r="AR102" s="14"/>
      <c r="AT102" s="12">
        <v>44294</v>
      </c>
      <c r="AU102" s="14"/>
      <c r="AV102" s="14"/>
      <c r="AW102" s="14"/>
    </row>
    <row r="103" spans="1:49">
      <c r="A103" s="12">
        <v>44295</v>
      </c>
      <c r="B103" s="14"/>
      <c r="C103" s="14"/>
      <c r="D103" s="14"/>
      <c r="E103" s="14"/>
      <c r="F103" s="14"/>
      <c r="G103" s="14"/>
      <c r="H103" s="14"/>
      <c r="I103" s="14"/>
      <c r="J103" s="14"/>
      <c r="L103" s="12">
        <v>44295</v>
      </c>
      <c r="M103" s="14"/>
      <c r="N103" s="14"/>
      <c r="O103" s="14"/>
      <c r="P103" s="14"/>
      <c r="R103" s="12">
        <v>44295</v>
      </c>
      <c r="S103" s="14"/>
      <c r="T103" s="13"/>
      <c r="U103" s="13"/>
      <c r="V103" s="14"/>
      <c r="W103" s="14"/>
      <c r="X103" s="14"/>
      <c r="Y103" s="14"/>
      <c r="Z103" s="14"/>
      <c r="AB103" s="12">
        <v>44295</v>
      </c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N103" s="12">
        <v>44295</v>
      </c>
      <c r="AO103" s="14"/>
      <c r="AP103" s="14"/>
      <c r="AQ103" s="14"/>
      <c r="AR103" s="14"/>
      <c r="AT103" s="12">
        <v>44295</v>
      </c>
      <c r="AU103" s="14"/>
      <c r="AV103" s="14"/>
      <c r="AW103" s="14"/>
    </row>
    <row r="104" spans="1:49">
      <c r="A104" s="12">
        <v>44296</v>
      </c>
      <c r="B104" s="14"/>
      <c r="C104" s="14"/>
      <c r="D104" s="14"/>
      <c r="E104" s="14"/>
      <c r="F104" s="14"/>
      <c r="G104" s="14"/>
      <c r="H104" s="14"/>
      <c r="I104" s="14"/>
      <c r="J104" s="14"/>
      <c r="L104" s="12">
        <v>44296</v>
      </c>
      <c r="M104" s="13"/>
      <c r="N104" s="14"/>
      <c r="O104" s="13"/>
      <c r="P104" s="13"/>
      <c r="R104" s="12">
        <v>44296</v>
      </c>
      <c r="S104" s="14"/>
      <c r="T104" s="14"/>
      <c r="U104" s="13"/>
      <c r="V104" s="14"/>
      <c r="W104" s="14"/>
      <c r="X104" s="14"/>
      <c r="Y104" s="14"/>
      <c r="Z104" s="14"/>
      <c r="AB104" s="12">
        <v>44296</v>
      </c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N104" s="12">
        <v>44296</v>
      </c>
      <c r="AO104" s="14"/>
      <c r="AP104" s="14"/>
      <c r="AQ104" s="14"/>
      <c r="AR104" s="14"/>
      <c r="AT104" s="12">
        <v>44296</v>
      </c>
      <c r="AU104" s="14"/>
      <c r="AV104" s="14"/>
      <c r="AW104" s="14"/>
    </row>
    <row r="105" spans="1:49">
      <c r="A105" s="12">
        <v>44297</v>
      </c>
      <c r="B105" s="14"/>
      <c r="C105" s="14"/>
      <c r="D105" s="14"/>
      <c r="E105" s="14"/>
      <c r="F105" s="14"/>
      <c r="G105" s="14"/>
      <c r="H105" s="14"/>
      <c r="I105" s="14"/>
      <c r="J105" s="14"/>
      <c r="L105" s="12">
        <v>44297</v>
      </c>
      <c r="M105" s="13"/>
      <c r="N105" s="14"/>
      <c r="O105" s="13"/>
      <c r="P105" s="13"/>
      <c r="R105" s="12">
        <v>44297</v>
      </c>
      <c r="S105" s="13"/>
      <c r="T105" s="13"/>
      <c r="U105" s="13"/>
      <c r="V105" s="14"/>
      <c r="W105" s="14"/>
      <c r="X105" s="14"/>
      <c r="Y105" s="14"/>
      <c r="Z105" s="14"/>
      <c r="AB105" s="12">
        <v>44297</v>
      </c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N105" s="12">
        <v>44297</v>
      </c>
      <c r="AO105" s="14"/>
      <c r="AP105" s="14"/>
      <c r="AQ105" s="14"/>
      <c r="AR105" s="14"/>
      <c r="AT105" s="12">
        <v>44297</v>
      </c>
      <c r="AU105" s="14"/>
      <c r="AV105" s="14"/>
      <c r="AW105" s="14"/>
    </row>
    <row r="106" spans="1:49">
      <c r="A106" s="12">
        <v>44298</v>
      </c>
      <c r="B106" s="14"/>
      <c r="C106" s="14"/>
      <c r="D106" s="14"/>
      <c r="E106" s="14"/>
      <c r="F106" s="14"/>
      <c r="G106" s="14"/>
      <c r="H106" s="14"/>
      <c r="I106" s="14"/>
      <c r="J106" s="14"/>
      <c r="L106" s="12">
        <v>44298</v>
      </c>
      <c r="M106" s="13"/>
      <c r="N106" s="14"/>
      <c r="O106" s="13"/>
      <c r="P106" s="13"/>
      <c r="R106" s="12">
        <v>44298</v>
      </c>
      <c r="S106" s="13"/>
      <c r="T106" s="13"/>
      <c r="U106" s="13"/>
      <c r="V106" s="14"/>
      <c r="W106" s="14"/>
      <c r="X106" s="14"/>
      <c r="Y106" s="14"/>
      <c r="Z106" s="14"/>
      <c r="AB106" s="12">
        <v>44298</v>
      </c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N106" s="12">
        <v>44298</v>
      </c>
      <c r="AO106" s="14"/>
      <c r="AP106" s="14"/>
      <c r="AQ106" s="14"/>
      <c r="AR106" s="14"/>
      <c r="AT106" s="12">
        <v>44298</v>
      </c>
      <c r="AU106" s="14"/>
      <c r="AV106" s="14"/>
      <c r="AW106" s="14"/>
    </row>
    <row r="107" spans="1:49">
      <c r="A107" s="12">
        <v>44299</v>
      </c>
      <c r="B107" s="14"/>
      <c r="C107" s="14"/>
      <c r="D107" s="14"/>
      <c r="E107" s="14"/>
      <c r="F107" s="14"/>
      <c r="G107" s="14"/>
      <c r="H107" s="14"/>
      <c r="I107" s="14"/>
      <c r="J107" s="14"/>
      <c r="L107" s="12">
        <v>44299</v>
      </c>
      <c r="M107" s="13"/>
      <c r="N107" s="14"/>
      <c r="O107" s="13"/>
      <c r="P107" s="13"/>
      <c r="R107" s="12">
        <v>44299</v>
      </c>
      <c r="S107" s="13"/>
      <c r="T107" s="13"/>
      <c r="U107" s="13"/>
      <c r="V107" s="13"/>
      <c r="W107" s="13"/>
      <c r="X107" s="13"/>
      <c r="Y107" s="13"/>
      <c r="Z107" s="13"/>
      <c r="AB107" s="12">
        <v>44299</v>
      </c>
      <c r="AC107" s="14"/>
      <c r="AD107" s="14"/>
      <c r="AE107" s="14"/>
      <c r="AF107" s="13"/>
      <c r="AG107" s="13"/>
      <c r="AH107" s="13"/>
      <c r="AI107" s="13"/>
      <c r="AJ107" s="13"/>
      <c r="AK107" s="13"/>
      <c r="AL107" s="13"/>
      <c r="AN107" s="12">
        <v>44299</v>
      </c>
      <c r="AO107" s="14"/>
      <c r="AP107" s="14"/>
      <c r="AQ107" s="14"/>
      <c r="AR107" s="13"/>
      <c r="AT107" s="12">
        <v>44299</v>
      </c>
      <c r="AU107" s="14"/>
      <c r="AV107" s="14"/>
      <c r="AW107" s="14"/>
    </row>
    <row r="108" spans="1:49" ht="15" customHeight="1">
      <c r="A108" s="12">
        <v>44300</v>
      </c>
      <c r="B108" s="14"/>
      <c r="C108" s="14"/>
      <c r="D108" s="14"/>
      <c r="E108" s="14"/>
      <c r="F108" s="14"/>
      <c r="G108" s="14"/>
      <c r="H108" s="14"/>
      <c r="I108" s="14"/>
      <c r="J108" s="14"/>
      <c r="L108" s="12">
        <v>44300</v>
      </c>
      <c r="M108" s="13"/>
      <c r="N108" s="14"/>
      <c r="O108" s="13"/>
      <c r="P108" s="13"/>
      <c r="R108" s="12">
        <v>44300</v>
      </c>
      <c r="S108" s="13"/>
      <c r="T108" s="14"/>
      <c r="U108" s="13"/>
      <c r="V108" s="13"/>
      <c r="W108" s="13"/>
      <c r="X108" s="13"/>
      <c r="Y108" s="13"/>
      <c r="Z108" s="13"/>
      <c r="AB108" s="12">
        <v>44300</v>
      </c>
      <c r="AC108" s="14"/>
      <c r="AD108" s="14"/>
      <c r="AE108" s="13"/>
      <c r="AF108" s="13"/>
      <c r="AG108" s="13"/>
      <c r="AH108" s="13"/>
      <c r="AI108" s="13"/>
      <c r="AJ108" s="13"/>
      <c r="AK108" s="13"/>
      <c r="AL108" s="13"/>
      <c r="AN108" s="12">
        <v>44300</v>
      </c>
      <c r="AO108" s="14"/>
      <c r="AP108" s="14"/>
      <c r="AQ108" s="13"/>
      <c r="AR108" s="13"/>
      <c r="AT108" s="12">
        <v>44300</v>
      </c>
      <c r="AU108" s="14"/>
      <c r="AV108" s="14"/>
      <c r="AW108" s="14"/>
    </row>
    <row r="109" spans="1:49">
      <c r="A109" s="12">
        <v>44301</v>
      </c>
      <c r="B109" s="14"/>
      <c r="C109" s="14"/>
      <c r="D109" s="14"/>
      <c r="E109" s="14"/>
      <c r="F109" s="14"/>
      <c r="G109" s="14"/>
      <c r="H109" s="14"/>
      <c r="I109" s="14"/>
      <c r="J109" s="14"/>
      <c r="L109" s="12">
        <v>44301</v>
      </c>
      <c r="M109" s="14"/>
      <c r="N109" s="14"/>
      <c r="O109" s="14"/>
      <c r="P109" s="14"/>
      <c r="R109" s="12">
        <v>44301</v>
      </c>
      <c r="S109" s="13"/>
      <c r="T109" s="14"/>
      <c r="U109" s="13"/>
      <c r="V109" s="13"/>
      <c r="W109" s="14"/>
      <c r="X109" s="14"/>
      <c r="Y109" s="14"/>
      <c r="Z109" s="14"/>
      <c r="AB109" s="12">
        <v>44301</v>
      </c>
      <c r="AC109" s="13"/>
      <c r="AD109" s="13"/>
      <c r="AE109" s="13"/>
      <c r="AF109" s="13"/>
      <c r="AG109" s="14"/>
      <c r="AH109" s="14"/>
      <c r="AI109" s="14"/>
      <c r="AJ109" s="14"/>
      <c r="AK109" s="14"/>
      <c r="AL109" s="14"/>
      <c r="AN109" s="12">
        <v>44301</v>
      </c>
      <c r="AO109" s="13"/>
      <c r="AP109" s="13"/>
      <c r="AQ109" s="13"/>
      <c r="AR109" s="13"/>
      <c r="AT109" s="12">
        <v>44301</v>
      </c>
      <c r="AU109" s="13"/>
      <c r="AV109" s="13"/>
      <c r="AW109" s="13"/>
    </row>
    <row r="110" spans="1:49">
      <c r="A110" s="12">
        <v>44302</v>
      </c>
      <c r="B110" s="14"/>
      <c r="C110" s="14"/>
      <c r="D110" s="14"/>
      <c r="E110" s="14"/>
      <c r="F110" s="14"/>
      <c r="G110" s="14"/>
      <c r="H110" s="14"/>
      <c r="I110" s="14"/>
      <c r="J110" s="14"/>
      <c r="L110" s="12">
        <v>44302</v>
      </c>
      <c r="M110" s="14"/>
      <c r="N110" s="14"/>
      <c r="O110" s="14"/>
      <c r="P110" s="14"/>
      <c r="R110" s="12">
        <v>44302</v>
      </c>
      <c r="S110" s="14"/>
      <c r="T110" s="13"/>
      <c r="U110" s="13"/>
      <c r="V110" s="14"/>
      <c r="W110" s="14"/>
      <c r="X110" s="14"/>
      <c r="Y110" s="14"/>
      <c r="Z110" s="14"/>
      <c r="AB110" s="12">
        <v>44302</v>
      </c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N110" s="12">
        <v>44302</v>
      </c>
      <c r="AO110" s="14"/>
      <c r="AP110" s="14"/>
      <c r="AQ110" s="14"/>
      <c r="AR110" s="14"/>
      <c r="AT110" s="12">
        <v>44302</v>
      </c>
      <c r="AU110" s="14"/>
      <c r="AV110" s="14"/>
      <c r="AW110" s="14"/>
    </row>
    <row r="111" spans="1:49">
      <c r="A111" s="12">
        <v>44303</v>
      </c>
      <c r="B111" s="14"/>
      <c r="C111" s="14"/>
      <c r="D111" s="14"/>
      <c r="E111" s="14"/>
      <c r="F111" s="14"/>
      <c r="G111" s="14"/>
      <c r="H111" s="14"/>
      <c r="I111" s="14"/>
      <c r="J111" s="14"/>
      <c r="L111" s="12">
        <v>44303</v>
      </c>
      <c r="M111" s="13"/>
      <c r="N111" s="14"/>
      <c r="O111" s="13"/>
      <c r="P111" s="13"/>
      <c r="R111" s="12">
        <v>44303</v>
      </c>
      <c r="S111" s="14"/>
      <c r="T111" s="13"/>
      <c r="U111" s="13"/>
      <c r="V111" s="14"/>
      <c r="W111" s="14"/>
      <c r="X111" s="14"/>
      <c r="Y111" s="14"/>
      <c r="Z111" s="14"/>
      <c r="AB111" s="12">
        <v>44303</v>
      </c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N111" s="12">
        <v>44303</v>
      </c>
      <c r="AO111" s="14"/>
      <c r="AP111" s="14"/>
      <c r="AQ111" s="14"/>
      <c r="AR111" s="14"/>
      <c r="AT111" s="12">
        <v>44303</v>
      </c>
      <c r="AU111" s="14"/>
      <c r="AV111" s="14"/>
      <c r="AW111" s="14"/>
    </row>
    <row r="112" spans="1:49">
      <c r="A112" s="12">
        <v>44304</v>
      </c>
      <c r="B112" s="14"/>
      <c r="C112" s="14"/>
      <c r="D112" s="14"/>
      <c r="E112" s="14"/>
      <c r="F112" s="14"/>
      <c r="G112" s="14"/>
      <c r="H112" s="14"/>
      <c r="I112" s="14"/>
      <c r="J112" s="14"/>
      <c r="L112" s="12">
        <v>44304</v>
      </c>
      <c r="M112" s="13"/>
      <c r="N112" s="14"/>
      <c r="O112" s="13"/>
      <c r="P112" s="13"/>
      <c r="R112" s="12">
        <v>44304</v>
      </c>
      <c r="S112" s="13"/>
      <c r="T112" s="14"/>
      <c r="U112" s="13"/>
      <c r="V112" s="14"/>
      <c r="W112" s="14"/>
      <c r="X112" s="14"/>
      <c r="Y112" s="14"/>
      <c r="Z112" s="14"/>
      <c r="AB112" s="12">
        <v>44304</v>
      </c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N112" s="12">
        <v>44304</v>
      </c>
      <c r="AO112" s="14"/>
      <c r="AP112" s="14"/>
      <c r="AQ112" s="14"/>
      <c r="AR112" s="14"/>
      <c r="AT112" s="12">
        <v>44304</v>
      </c>
      <c r="AU112" s="14"/>
      <c r="AV112" s="14"/>
      <c r="AW112" s="14"/>
    </row>
    <row r="113" spans="1:49">
      <c r="A113" s="12">
        <v>44305</v>
      </c>
      <c r="B113" s="14"/>
      <c r="C113" s="14"/>
      <c r="D113" s="14"/>
      <c r="E113" s="14"/>
      <c r="F113" s="14"/>
      <c r="G113" s="14"/>
      <c r="H113" s="14"/>
      <c r="I113" s="14"/>
      <c r="J113" s="14"/>
      <c r="L113" s="12">
        <v>44305</v>
      </c>
      <c r="M113" s="13"/>
      <c r="N113" s="14"/>
      <c r="O113" s="13"/>
      <c r="P113" s="13"/>
      <c r="R113" s="12">
        <v>44305</v>
      </c>
      <c r="S113" s="14"/>
      <c r="T113" s="14"/>
      <c r="U113" s="13"/>
      <c r="V113" s="14"/>
      <c r="W113" s="14"/>
      <c r="X113" s="14"/>
      <c r="Y113" s="14"/>
      <c r="Z113" s="14"/>
      <c r="AB113" s="12">
        <v>44305</v>
      </c>
      <c r="AC113" s="14"/>
      <c r="AD113" s="14"/>
      <c r="AF113" s="14"/>
      <c r="AG113" s="14"/>
      <c r="AH113" s="14"/>
      <c r="AI113" s="14"/>
      <c r="AJ113" s="14"/>
      <c r="AK113" s="14"/>
      <c r="AL113" s="14"/>
      <c r="AN113" s="12">
        <v>44305</v>
      </c>
      <c r="AO113" s="14"/>
      <c r="AP113" s="14"/>
      <c r="AR113" s="14"/>
      <c r="AT113" s="12">
        <v>44305</v>
      </c>
      <c r="AU113" s="14"/>
      <c r="AV113" s="14"/>
      <c r="AW113" s="21"/>
    </row>
    <row r="114" spans="1:49">
      <c r="A114" s="12">
        <v>44306</v>
      </c>
      <c r="B114" s="14"/>
      <c r="C114" s="14"/>
      <c r="D114" s="14"/>
      <c r="E114" s="14"/>
      <c r="F114" s="14"/>
      <c r="G114" s="14"/>
      <c r="H114" s="14"/>
      <c r="I114" s="14"/>
      <c r="J114" s="14"/>
      <c r="L114" s="12">
        <v>44306</v>
      </c>
      <c r="M114" s="13"/>
      <c r="N114" s="14"/>
      <c r="O114" s="13"/>
      <c r="P114" s="13"/>
      <c r="R114" s="12">
        <v>44306</v>
      </c>
      <c r="S114" s="14"/>
      <c r="T114" s="13"/>
      <c r="U114" s="13"/>
      <c r="V114" s="14"/>
      <c r="W114" s="14"/>
      <c r="X114" s="14"/>
      <c r="Y114" s="14"/>
      <c r="Z114" s="14"/>
      <c r="AB114" s="12">
        <v>44306</v>
      </c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N114" s="12">
        <v>44306</v>
      </c>
      <c r="AO114" s="14"/>
      <c r="AP114" s="14"/>
      <c r="AQ114" s="14"/>
      <c r="AR114" s="14"/>
      <c r="AT114" s="12">
        <v>44306</v>
      </c>
      <c r="AU114" s="14"/>
      <c r="AV114" s="14"/>
      <c r="AW114" s="14"/>
    </row>
    <row r="115" spans="1:49">
      <c r="A115" s="12">
        <v>44307</v>
      </c>
      <c r="B115" s="14"/>
      <c r="C115" s="14"/>
      <c r="D115" s="14"/>
      <c r="E115" s="14"/>
      <c r="F115" s="14"/>
      <c r="G115" s="14"/>
      <c r="H115" s="14"/>
      <c r="I115" s="14"/>
      <c r="J115" s="14"/>
      <c r="L115" s="12">
        <v>44307</v>
      </c>
      <c r="M115" s="14"/>
      <c r="N115" s="14"/>
      <c r="O115" s="14"/>
      <c r="P115" s="14"/>
      <c r="R115" s="12">
        <v>44307</v>
      </c>
      <c r="S115" s="14"/>
      <c r="T115" s="13"/>
      <c r="U115" s="13"/>
      <c r="V115" s="14"/>
      <c r="W115" s="14"/>
      <c r="X115" s="14"/>
      <c r="Y115" s="14"/>
      <c r="Z115" s="14"/>
      <c r="AB115" s="12">
        <v>44307</v>
      </c>
      <c r="AE115" s="14"/>
      <c r="AF115" s="14"/>
      <c r="AG115" s="14"/>
      <c r="AH115" s="14"/>
      <c r="AI115" s="14"/>
      <c r="AJ115" s="14"/>
      <c r="AK115" s="14"/>
      <c r="AL115" s="14"/>
      <c r="AN115" s="12">
        <v>44307</v>
      </c>
      <c r="AQ115" s="14"/>
      <c r="AR115" s="14"/>
      <c r="AT115" s="12">
        <v>44307</v>
      </c>
    </row>
    <row r="116" spans="1:49">
      <c r="A116" s="12">
        <v>44308</v>
      </c>
      <c r="B116" s="14"/>
      <c r="C116" s="14"/>
      <c r="D116" s="15"/>
      <c r="E116" s="14"/>
      <c r="F116" s="14"/>
      <c r="G116" s="14"/>
      <c r="H116" s="14"/>
      <c r="I116" s="14"/>
      <c r="J116" s="14"/>
      <c r="L116" s="12">
        <v>44308</v>
      </c>
      <c r="M116" s="15"/>
      <c r="N116" s="14"/>
      <c r="O116" s="15"/>
      <c r="P116" s="15"/>
      <c r="R116" s="12">
        <v>44308</v>
      </c>
      <c r="S116" s="13"/>
      <c r="T116" s="13"/>
      <c r="U116" s="13"/>
      <c r="V116" s="14"/>
      <c r="W116" s="14"/>
      <c r="X116" s="14"/>
      <c r="Y116" s="14"/>
      <c r="Z116" s="14"/>
      <c r="AB116" s="12">
        <v>44308</v>
      </c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N116" s="12">
        <v>44308</v>
      </c>
      <c r="AO116" s="14"/>
      <c r="AP116" s="14"/>
      <c r="AQ116" s="14"/>
      <c r="AR116" s="14"/>
      <c r="AT116" s="12">
        <v>44308</v>
      </c>
      <c r="AU116" s="14"/>
      <c r="AV116" s="14"/>
      <c r="AW116" s="14"/>
    </row>
    <row r="117" spans="1:49">
      <c r="A117" s="12">
        <v>44309</v>
      </c>
      <c r="B117" s="14"/>
      <c r="C117" s="14"/>
      <c r="D117" s="15"/>
      <c r="E117" s="14"/>
      <c r="F117" s="14"/>
      <c r="G117" s="14"/>
      <c r="H117" s="14"/>
      <c r="I117" s="14"/>
      <c r="J117" s="14"/>
      <c r="L117" s="12">
        <v>44309</v>
      </c>
      <c r="M117" s="13"/>
      <c r="N117" s="14"/>
      <c r="O117" s="13"/>
      <c r="P117" s="13"/>
      <c r="R117" s="12">
        <v>44309</v>
      </c>
      <c r="S117" s="13"/>
      <c r="T117" s="13"/>
      <c r="U117" s="13"/>
      <c r="V117" s="14"/>
      <c r="W117" s="14"/>
      <c r="X117" s="14"/>
      <c r="Y117" s="14"/>
      <c r="Z117" s="14"/>
      <c r="AB117" s="12">
        <v>44309</v>
      </c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N117" s="12">
        <v>44309</v>
      </c>
      <c r="AO117" s="14"/>
      <c r="AP117" s="14"/>
      <c r="AQ117" s="14"/>
      <c r="AR117" s="14"/>
      <c r="AT117" s="12">
        <v>44309</v>
      </c>
      <c r="AU117" s="14"/>
      <c r="AV117" s="14"/>
      <c r="AW117" s="14"/>
    </row>
    <row r="118" spans="1:49">
      <c r="A118" s="12">
        <v>44310</v>
      </c>
      <c r="B118" s="14"/>
      <c r="C118" s="14"/>
      <c r="D118" s="14"/>
      <c r="E118" s="14"/>
      <c r="F118" s="14"/>
      <c r="G118" s="14"/>
      <c r="H118" s="14"/>
      <c r="I118" s="14"/>
      <c r="J118" s="14"/>
      <c r="L118" s="12">
        <v>44310</v>
      </c>
      <c r="M118" s="13"/>
      <c r="N118" s="14"/>
      <c r="O118" s="13"/>
      <c r="P118" s="13"/>
      <c r="R118" s="12">
        <v>44310</v>
      </c>
      <c r="S118" s="13"/>
      <c r="T118" s="13"/>
      <c r="U118" s="13"/>
      <c r="V118" s="14"/>
      <c r="W118" s="14"/>
      <c r="X118" s="14"/>
      <c r="Y118" s="14"/>
      <c r="Z118" s="14"/>
      <c r="AB118" s="12">
        <v>44310</v>
      </c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N118" s="12">
        <v>44310</v>
      </c>
      <c r="AO118" s="14"/>
      <c r="AP118" s="14"/>
      <c r="AQ118" s="14"/>
      <c r="AR118" s="14"/>
      <c r="AT118" s="12">
        <v>44310</v>
      </c>
      <c r="AU118" s="14"/>
      <c r="AV118" s="14"/>
      <c r="AW118" s="14"/>
    </row>
    <row r="119" spans="1:49">
      <c r="A119" s="12">
        <v>44311</v>
      </c>
      <c r="B119" s="14"/>
      <c r="C119" s="14"/>
      <c r="D119" s="14"/>
      <c r="E119" s="14"/>
      <c r="F119" s="14"/>
      <c r="G119" s="14"/>
      <c r="H119" s="14"/>
      <c r="I119" s="14"/>
      <c r="J119" s="14"/>
      <c r="L119" s="12">
        <v>44311</v>
      </c>
      <c r="M119" s="13"/>
      <c r="N119" s="14"/>
      <c r="O119" s="13"/>
      <c r="P119" s="13"/>
      <c r="R119" s="12">
        <v>44311</v>
      </c>
      <c r="S119" s="13"/>
      <c r="T119" s="14"/>
      <c r="U119" s="13"/>
      <c r="V119" s="14"/>
      <c r="W119" s="14"/>
      <c r="X119" s="14"/>
      <c r="Y119" s="14"/>
      <c r="Z119" s="14"/>
      <c r="AB119" s="12">
        <v>44311</v>
      </c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N119" s="12">
        <v>44311</v>
      </c>
      <c r="AO119" s="14"/>
      <c r="AP119" s="14"/>
      <c r="AQ119" s="14"/>
      <c r="AR119" s="14"/>
      <c r="AT119" s="12">
        <v>44311</v>
      </c>
      <c r="AU119" s="14"/>
      <c r="AV119" s="14"/>
      <c r="AW119" s="14"/>
    </row>
    <row r="120" spans="1:49">
      <c r="A120" s="12">
        <v>44312</v>
      </c>
      <c r="B120" s="14"/>
      <c r="C120" s="14"/>
      <c r="D120" s="14"/>
      <c r="E120" s="14"/>
      <c r="F120" s="14"/>
      <c r="G120" s="14"/>
      <c r="H120" s="14"/>
      <c r="I120" s="14"/>
      <c r="J120" s="14"/>
      <c r="L120" s="12">
        <v>44312</v>
      </c>
      <c r="M120" s="13"/>
      <c r="N120" s="14"/>
      <c r="O120" s="13"/>
      <c r="P120" s="13"/>
      <c r="R120" s="12">
        <v>44312</v>
      </c>
      <c r="S120" s="13"/>
      <c r="T120" s="14"/>
      <c r="U120" s="13"/>
      <c r="V120" s="14"/>
      <c r="W120" s="14"/>
      <c r="X120" s="14"/>
      <c r="Y120" s="14"/>
      <c r="Z120" s="14"/>
      <c r="AB120" s="12">
        <v>44312</v>
      </c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N120" s="12">
        <v>44312</v>
      </c>
      <c r="AO120" s="14"/>
      <c r="AP120" s="14"/>
      <c r="AQ120" s="14"/>
      <c r="AR120" s="14"/>
      <c r="AT120" s="12">
        <v>44312</v>
      </c>
      <c r="AU120" s="14"/>
      <c r="AV120" s="14"/>
      <c r="AW120" s="14"/>
    </row>
    <row r="121" spans="1:49">
      <c r="A121" s="12">
        <v>44313</v>
      </c>
      <c r="B121" s="14"/>
      <c r="C121" s="14"/>
      <c r="D121" s="14"/>
      <c r="E121" s="14"/>
      <c r="F121" s="14"/>
      <c r="G121" s="14"/>
      <c r="H121" s="14"/>
      <c r="I121" s="14"/>
      <c r="J121" s="14"/>
      <c r="L121" s="12">
        <v>44313</v>
      </c>
      <c r="M121" s="13"/>
      <c r="N121" s="14"/>
      <c r="O121" s="13"/>
      <c r="P121" s="13"/>
      <c r="R121" s="12">
        <v>44313</v>
      </c>
      <c r="S121" s="14"/>
      <c r="T121" s="13"/>
      <c r="U121" s="13"/>
      <c r="V121" s="14"/>
      <c r="W121" s="14"/>
      <c r="X121" s="14"/>
      <c r="Y121" s="14"/>
      <c r="Z121" s="14"/>
      <c r="AB121" s="12">
        <v>44313</v>
      </c>
      <c r="AC121" s="13"/>
      <c r="AD121" s="13"/>
      <c r="AE121" s="14"/>
      <c r="AF121" s="14"/>
      <c r="AG121" s="14"/>
      <c r="AH121" s="14"/>
      <c r="AI121" s="14"/>
      <c r="AJ121" s="14"/>
      <c r="AK121" s="14"/>
      <c r="AL121" s="14"/>
      <c r="AN121" s="12">
        <v>44313</v>
      </c>
      <c r="AO121" s="13"/>
      <c r="AP121" s="13"/>
      <c r="AQ121" s="14"/>
      <c r="AR121" s="14"/>
      <c r="AT121" s="12">
        <v>44313</v>
      </c>
      <c r="AU121" s="13"/>
      <c r="AV121" s="13"/>
      <c r="AW121" s="13"/>
    </row>
    <row r="122" spans="1:49">
      <c r="A122" s="12">
        <v>44314</v>
      </c>
      <c r="B122" s="14"/>
      <c r="C122" s="14"/>
      <c r="D122" s="14"/>
      <c r="E122" s="14"/>
      <c r="F122" s="14"/>
      <c r="G122" s="14"/>
      <c r="H122" s="14"/>
      <c r="I122" s="14"/>
      <c r="J122" s="14"/>
      <c r="L122" s="12">
        <v>44314</v>
      </c>
      <c r="M122" s="13"/>
      <c r="N122" s="14"/>
      <c r="O122" s="13"/>
      <c r="P122" s="13"/>
      <c r="R122" s="12">
        <v>44314</v>
      </c>
      <c r="S122" s="14"/>
      <c r="T122" s="14"/>
      <c r="U122" s="13"/>
      <c r="V122" s="14"/>
      <c r="W122" s="14"/>
      <c r="X122" s="14"/>
      <c r="Y122" s="14"/>
      <c r="Z122" s="14"/>
      <c r="AB122" s="12">
        <v>44314</v>
      </c>
      <c r="AC122" s="13"/>
      <c r="AD122" s="13"/>
      <c r="AE122" s="14"/>
      <c r="AF122" s="14"/>
      <c r="AG122" s="14"/>
      <c r="AH122" s="14"/>
      <c r="AI122" s="14"/>
      <c r="AJ122" s="14"/>
      <c r="AK122" s="14"/>
      <c r="AL122" s="14"/>
      <c r="AN122" s="12">
        <v>44314</v>
      </c>
      <c r="AO122" s="13"/>
      <c r="AP122" s="13"/>
      <c r="AQ122" s="14"/>
      <c r="AR122" s="14"/>
      <c r="AT122" s="12">
        <v>44314</v>
      </c>
      <c r="AU122" s="13"/>
      <c r="AV122" s="13"/>
      <c r="AW122" s="13"/>
    </row>
    <row r="123" spans="1:49">
      <c r="A123" s="12">
        <v>44315</v>
      </c>
      <c r="B123" s="14"/>
      <c r="C123" s="14"/>
      <c r="D123" s="14"/>
      <c r="E123" s="14"/>
      <c r="F123" s="14"/>
      <c r="G123" s="14"/>
      <c r="H123" s="14"/>
      <c r="I123" s="14"/>
      <c r="J123" s="14"/>
      <c r="L123" s="12">
        <v>44315</v>
      </c>
      <c r="M123" s="13"/>
      <c r="N123" s="14"/>
      <c r="O123" s="13"/>
      <c r="P123" s="13"/>
      <c r="R123" s="12">
        <v>44315</v>
      </c>
      <c r="S123" s="13"/>
      <c r="T123" s="13"/>
      <c r="U123" s="13"/>
      <c r="V123" s="14"/>
      <c r="W123" s="14"/>
      <c r="X123" s="14"/>
      <c r="Y123" s="14"/>
      <c r="Z123" s="14"/>
      <c r="AB123" s="12">
        <v>44315</v>
      </c>
      <c r="AC123" s="13"/>
      <c r="AD123" s="13"/>
      <c r="AE123" s="14"/>
      <c r="AF123" s="14"/>
      <c r="AG123" s="14"/>
      <c r="AH123" s="14"/>
      <c r="AI123" s="14"/>
      <c r="AJ123" s="14"/>
      <c r="AK123" s="14"/>
      <c r="AL123" s="14"/>
      <c r="AN123" s="12">
        <v>44315</v>
      </c>
      <c r="AO123" s="13"/>
      <c r="AP123" s="13"/>
      <c r="AQ123" s="14"/>
      <c r="AR123" s="14"/>
      <c r="AT123" s="12">
        <v>44315</v>
      </c>
      <c r="AU123" s="13"/>
      <c r="AV123" s="13"/>
      <c r="AW123" s="13"/>
    </row>
    <row r="124" spans="1:49">
      <c r="A124" s="12">
        <v>44316</v>
      </c>
      <c r="B124" s="14"/>
      <c r="C124" s="14"/>
      <c r="D124" s="14"/>
      <c r="E124" s="14"/>
      <c r="F124" s="14"/>
      <c r="G124" s="14"/>
      <c r="H124" s="14"/>
      <c r="I124" s="14"/>
      <c r="J124" s="14"/>
      <c r="L124" s="12">
        <v>44316</v>
      </c>
      <c r="M124" s="13"/>
      <c r="N124" s="14"/>
      <c r="O124" s="13"/>
      <c r="P124" s="13"/>
      <c r="R124" s="12">
        <v>44316</v>
      </c>
      <c r="S124" s="14"/>
      <c r="T124" s="13"/>
      <c r="U124" s="13"/>
      <c r="V124" s="14"/>
      <c r="W124" s="14"/>
      <c r="X124" s="14"/>
      <c r="Y124" s="14"/>
      <c r="Z124" s="14"/>
      <c r="AB124" s="12">
        <v>44316</v>
      </c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N124" s="12">
        <v>44316</v>
      </c>
      <c r="AO124" s="14"/>
      <c r="AP124" s="14"/>
      <c r="AQ124" s="14"/>
      <c r="AR124" s="14"/>
      <c r="AT124" s="12">
        <v>44316</v>
      </c>
      <c r="AU124" s="14"/>
      <c r="AV124" s="14"/>
      <c r="AW124" s="14"/>
    </row>
    <row r="125" spans="1:49">
      <c r="A125" s="12">
        <v>44317</v>
      </c>
      <c r="B125" s="14"/>
      <c r="C125" s="14"/>
      <c r="D125" s="14"/>
      <c r="E125" s="14"/>
      <c r="F125" s="14"/>
      <c r="G125" s="14"/>
      <c r="H125" s="14"/>
      <c r="I125" s="14"/>
      <c r="J125" s="14"/>
      <c r="L125" s="12">
        <v>44317</v>
      </c>
      <c r="M125" s="13"/>
      <c r="N125" s="14"/>
      <c r="O125" s="13"/>
      <c r="P125" s="13"/>
      <c r="R125" s="12">
        <v>44317</v>
      </c>
      <c r="S125" s="14"/>
      <c r="T125" s="13"/>
      <c r="U125" s="13"/>
      <c r="V125" s="14"/>
      <c r="W125" s="14"/>
      <c r="X125" s="14"/>
      <c r="Y125" s="14"/>
      <c r="Z125" s="14"/>
      <c r="AB125" s="12">
        <v>44317</v>
      </c>
      <c r="AC125" s="13"/>
      <c r="AD125" s="13"/>
      <c r="AE125" s="14"/>
      <c r="AF125" s="14"/>
      <c r="AG125" s="14"/>
      <c r="AH125" s="14"/>
      <c r="AI125" s="14"/>
      <c r="AJ125" s="14"/>
      <c r="AK125" s="14"/>
      <c r="AL125" s="14"/>
      <c r="AN125" s="12">
        <v>44317</v>
      </c>
      <c r="AO125" s="13"/>
      <c r="AP125" s="13"/>
      <c r="AQ125" s="14"/>
      <c r="AR125" s="14"/>
      <c r="AT125" s="12">
        <v>44317</v>
      </c>
      <c r="AU125" s="13"/>
      <c r="AV125" s="13"/>
      <c r="AW125" s="13"/>
    </row>
    <row r="126" spans="1:49">
      <c r="A126" s="12">
        <v>44318</v>
      </c>
      <c r="B126" s="14"/>
      <c r="C126" s="14"/>
      <c r="D126" s="14"/>
      <c r="E126" s="14"/>
      <c r="F126" s="14"/>
      <c r="G126" s="14"/>
      <c r="H126" s="14"/>
      <c r="I126" s="14"/>
      <c r="J126" s="14"/>
      <c r="L126" s="12">
        <v>44318</v>
      </c>
      <c r="M126" s="13"/>
      <c r="N126" s="14"/>
      <c r="O126" s="13"/>
      <c r="P126" s="13"/>
      <c r="R126" s="12">
        <v>44318</v>
      </c>
      <c r="S126" s="14"/>
      <c r="T126" s="14"/>
      <c r="U126" s="13"/>
      <c r="V126" s="13"/>
      <c r="W126" s="13"/>
      <c r="X126" s="13"/>
      <c r="Y126" s="13"/>
      <c r="Z126" s="13"/>
      <c r="AB126" s="12">
        <v>44318</v>
      </c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N126" s="12">
        <v>44318</v>
      </c>
      <c r="AO126" s="13"/>
      <c r="AP126" s="13"/>
      <c r="AQ126" s="13"/>
      <c r="AR126" s="13"/>
      <c r="AT126" s="12">
        <v>44318</v>
      </c>
      <c r="AU126" s="13"/>
      <c r="AV126" s="13"/>
      <c r="AW126" s="13"/>
    </row>
    <row r="127" spans="1:49">
      <c r="A127" s="12">
        <v>44319</v>
      </c>
      <c r="B127" s="14"/>
      <c r="C127" s="14"/>
      <c r="D127" s="14"/>
      <c r="E127" s="14"/>
      <c r="F127" s="14"/>
      <c r="G127" s="14"/>
      <c r="H127" s="14"/>
      <c r="I127" s="14"/>
      <c r="J127" s="14"/>
      <c r="L127" s="12">
        <v>44319</v>
      </c>
      <c r="M127" s="13"/>
      <c r="N127" s="14"/>
      <c r="O127" s="13"/>
      <c r="P127" s="13"/>
      <c r="R127" s="12">
        <v>44319</v>
      </c>
      <c r="S127" s="13"/>
      <c r="T127" s="14"/>
      <c r="U127" s="13"/>
      <c r="V127" s="13"/>
      <c r="W127" s="13"/>
      <c r="X127" s="13"/>
      <c r="Y127" s="13"/>
      <c r="Z127" s="13"/>
      <c r="AB127" s="12">
        <v>44319</v>
      </c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N127" s="12">
        <v>44319</v>
      </c>
      <c r="AO127" s="13"/>
      <c r="AP127" s="13"/>
      <c r="AQ127" s="13"/>
      <c r="AR127" s="13"/>
      <c r="AT127" s="12">
        <v>44319</v>
      </c>
      <c r="AU127" s="13"/>
      <c r="AV127" s="13"/>
      <c r="AW127" s="13"/>
    </row>
    <row r="128" spans="1:49">
      <c r="A128" s="12">
        <v>44320</v>
      </c>
      <c r="B128" s="14"/>
      <c r="C128" s="14"/>
      <c r="D128" s="14"/>
      <c r="E128" s="14"/>
      <c r="F128" s="14"/>
      <c r="G128" s="14"/>
      <c r="H128" s="14"/>
      <c r="I128" s="14"/>
      <c r="J128" s="14"/>
      <c r="L128" s="12">
        <v>44320</v>
      </c>
      <c r="M128" s="13"/>
      <c r="N128" s="14"/>
      <c r="O128" s="13"/>
      <c r="P128" s="13"/>
      <c r="R128" s="12">
        <v>44320</v>
      </c>
      <c r="S128" s="13"/>
      <c r="T128" s="13"/>
      <c r="U128" s="13"/>
      <c r="V128" s="13"/>
      <c r="W128" s="13"/>
      <c r="X128" s="13"/>
      <c r="Y128" s="13"/>
      <c r="Z128" s="13"/>
      <c r="AB128" s="12">
        <v>44320</v>
      </c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N128" s="12">
        <v>44320</v>
      </c>
      <c r="AO128" s="13"/>
      <c r="AP128" s="13"/>
      <c r="AQ128" s="13"/>
      <c r="AR128" s="13"/>
      <c r="AT128" s="12">
        <v>44320</v>
      </c>
      <c r="AU128" s="13"/>
      <c r="AV128" s="13"/>
      <c r="AW128" s="13"/>
    </row>
    <row r="129" spans="1:49">
      <c r="A129" s="12">
        <v>44321</v>
      </c>
      <c r="B129" s="14"/>
      <c r="C129" s="14"/>
      <c r="D129" s="14"/>
      <c r="E129" s="14"/>
      <c r="F129" s="14"/>
      <c r="G129" s="14"/>
      <c r="H129" s="14"/>
      <c r="I129" s="14"/>
      <c r="J129" s="14"/>
      <c r="L129" s="12">
        <v>44321</v>
      </c>
      <c r="M129" s="13"/>
      <c r="N129" s="14"/>
      <c r="O129" s="13"/>
      <c r="P129" s="13"/>
      <c r="R129" s="12">
        <v>44321</v>
      </c>
      <c r="S129" s="13"/>
      <c r="T129" s="13"/>
      <c r="U129" s="13"/>
      <c r="V129" s="13"/>
      <c r="W129" s="13"/>
      <c r="X129" s="13"/>
      <c r="Y129" s="13"/>
      <c r="Z129" s="13"/>
      <c r="AB129" s="12">
        <v>44321</v>
      </c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N129" s="12">
        <v>44321</v>
      </c>
      <c r="AO129" s="13"/>
      <c r="AP129" s="13"/>
      <c r="AQ129" s="13"/>
      <c r="AR129" s="13"/>
      <c r="AT129" s="12">
        <v>44321</v>
      </c>
      <c r="AU129" s="13"/>
      <c r="AV129" s="13"/>
      <c r="AW129" s="13"/>
    </row>
    <row r="130" spans="1:49">
      <c r="A130" s="12">
        <v>44322</v>
      </c>
      <c r="B130" s="14"/>
      <c r="C130" s="14"/>
      <c r="D130" s="14"/>
      <c r="E130" s="14"/>
      <c r="F130" s="14"/>
      <c r="G130" s="14"/>
      <c r="H130" s="14"/>
      <c r="I130" s="14"/>
      <c r="J130" s="14"/>
      <c r="L130" s="12">
        <v>44322</v>
      </c>
      <c r="M130" s="13"/>
      <c r="N130" s="14"/>
      <c r="O130" s="13"/>
      <c r="P130" s="13"/>
      <c r="R130" s="12">
        <v>44322</v>
      </c>
      <c r="S130" s="13"/>
      <c r="T130" s="14"/>
      <c r="U130" s="13"/>
      <c r="V130" s="13"/>
      <c r="W130" s="13"/>
      <c r="X130" s="13"/>
      <c r="Y130" s="13"/>
      <c r="Z130" s="13"/>
      <c r="AB130" s="12">
        <v>44322</v>
      </c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N130" s="12">
        <v>44322</v>
      </c>
      <c r="AO130" s="13"/>
      <c r="AP130" s="13"/>
      <c r="AQ130" s="13"/>
      <c r="AR130" s="13"/>
      <c r="AT130" s="12">
        <v>44322</v>
      </c>
      <c r="AU130" s="13"/>
      <c r="AV130" s="13"/>
      <c r="AW130" s="13"/>
    </row>
    <row r="131" spans="1:49">
      <c r="A131" s="12">
        <v>44323</v>
      </c>
      <c r="B131" s="14"/>
      <c r="C131" s="14"/>
      <c r="D131" s="14"/>
      <c r="E131" s="14"/>
      <c r="F131" s="14"/>
      <c r="G131" s="14"/>
      <c r="H131" s="14"/>
      <c r="I131" s="14"/>
      <c r="J131" s="14"/>
      <c r="L131" s="12">
        <v>44323</v>
      </c>
      <c r="M131" s="13"/>
      <c r="N131" s="14"/>
      <c r="O131" s="13"/>
      <c r="P131" s="13"/>
      <c r="R131" s="12">
        <v>44323</v>
      </c>
      <c r="S131" s="13"/>
      <c r="T131" s="14"/>
      <c r="U131" s="13"/>
      <c r="V131" s="13"/>
      <c r="W131" s="13"/>
      <c r="X131" s="13"/>
      <c r="Y131" s="13"/>
      <c r="Z131" s="13"/>
      <c r="AB131" s="12">
        <v>44323</v>
      </c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N131" s="12">
        <v>44323</v>
      </c>
      <c r="AO131" s="13"/>
      <c r="AP131" s="13"/>
      <c r="AQ131" s="13"/>
      <c r="AR131" s="13"/>
      <c r="AT131" s="12">
        <v>44323</v>
      </c>
      <c r="AU131" s="13"/>
      <c r="AV131" s="13"/>
      <c r="AW131" s="13"/>
    </row>
    <row r="132" spans="1:49">
      <c r="A132" s="12">
        <v>44324</v>
      </c>
      <c r="B132" s="14"/>
      <c r="C132" s="14"/>
      <c r="D132" s="14"/>
      <c r="E132" s="14"/>
      <c r="F132" s="14"/>
      <c r="G132" s="14"/>
      <c r="H132" s="14"/>
      <c r="I132" s="14"/>
      <c r="J132" s="14"/>
      <c r="L132" s="12">
        <v>44324</v>
      </c>
      <c r="M132" s="13"/>
      <c r="N132" s="14"/>
      <c r="O132" s="13"/>
      <c r="P132" s="13"/>
      <c r="R132" s="12">
        <v>44324</v>
      </c>
      <c r="S132" s="14"/>
      <c r="T132" s="13"/>
      <c r="U132" s="13"/>
      <c r="V132" s="13"/>
      <c r="W132" s="13"/>
      <c r="X132" s="13"/>
      <c r="Y132" s="13"/>
      <c r="Z132" s="13"/>
      <c r="AB132" s="12">
        <v>44324</v>
      </c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N132" s="12">
        <v>44324</v>
      </c>
      <c r="AO132" s="13"/>
      <c r="AP132" s="13"/>
      <c r="AQ132" s="13"/>
      <c r="AR132" s="13"/>
      <c r="AT132" s="12">
        <v>44324</v>
      </c>
      <c r="AU132" s="13"/>
      <c r="AV132" s="13"/>
      <c r="AW132" s="13"/>
    </row>
    <row r="133" spans="1:49">
      <c r="A133" s="12">
        <v>44325</v>
      </c>
      <c r="B133" s="14"/>
      <c r="C133" s="14"/>
      <c r="D133" s="14"/>
      <c r="E133" s="14"/>
      <c r="F133" s="14"/>
      <c r="G133" s="14"/>
      <c r="H133" s="14"/>
      <c r="I133" s="14"/>
      <c r="J133" s="14"/>
      <c r="L133" s="12">
        <v>44325</v>
      </c>
      <c r="M133" s="13"/>
      <c r="N133" s="14"/>
      <c r="O133" s="13"/>
      <c r="P133" s="13"/>
      <c r="R133" s="12">
        <v>44325</v>
      </c>
      <c r="S133" s="14"/>
      <c r="T133" s="13"/>
      <c r="U133" s="13"/>
      <c r="V133" s="13"/>
      <c r="W133" s="13"/>
      <c r="X133" s="13"/>
      <c r="Y133" s="13"/>
      <c r="Z133" s="13"/>
      <c r="AB133" s="12">
        <v>44325</v>
      </c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N133" s="12">
        <v>44325</v>
      </c>
      <c r="AO133" s="13"/>
      <c r="AP133" s="13"/>
      <c r="AQ133" s="13"/>
      <c r="AR133" s="13"/>
      <c r="AT133" s="12">
        <v>44325</v>
      </c>
      <c r="AU133" s="13"/>
      <c r="AV133" s="13"/>
      <c r="AW133" s="13"/>
    </row>
    <row r="134" spans="1:49">
      <c r="A134" s="12">
        <v>44326</v>
      </c>
      <c r="B134" s="14"/>
      <c r="C134" s="14"/>
      <c r="D134" s="14"/>
      <c r="E134" s="14"/>
      <c r="F134" s="14"/>
      <c r="G134" s="14"/>
      <c r="H134" s="14"/>
      <c r="I134" s="14"/>
      <c r="J134" s="14"/>
      <c r="L134" s="12">
        <v>44326</v>
      </c>
      <c r="M134" s="13"/>
      <c r="N134" s="14"/>
      <c r="O134" s="13"/>
      <c r="P134" s="13"/>
      <c r="R134" s="12">
        <v>44326</v>
      </c>
      <c r="S134" s="13"/>
      <c r="T134" s="13"/>
      <c r="U134" s="13"/>
      <c r="V134" s="13"/>
      <c r="W134" s="13"/>
      <c r="X134" s="13"/>
      <c r="Y134" s="13"/>
      <c r="Z134" s="13"/>
      <c r="AB134" s="12">
        <v>44326</v>
      </c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N134" s="12">
        <v>44326</v>
      </c>
      <c r="AO134" s="13"/>
      <c r="AP134" s="13"/>
      <c r="AQ134" s="13"/>
      <c r="AR134" s="13"/>
      <c r="AT134" s="12">
        <v>44326</v>
      </c>
      <c r="AU134" s="13"/>
      <c r="AV134" s="13"/>
      <c r="AW134" s="13"/>
    </row>
    <row r="135" spans="1:49">
      <c r="A135" s="12">
        <v>44327</v>
      </c>
      <c r="B135" s="14"/>
      <c r="C135" s="14"/>
      <c r="D135" s="14"/>
      <c r="E135" s="14"/>
      <c r="F135" s="14"/>
      <c r="G135" s="14"/>
      <c r="H135" s="14"/>
      <c r="I135" s="14"/>
      <c r="J135" s="14"/>
      <c r="L135" s="12">
        <v>44327</v>
      </c>
      <c r="M135" s="13"/>
      <c r="N135" s="14"/>
      <c r="O135" s="13"/>
      <c r="P135" s="13"/>
      <c r="R135" s="12">
        <v>44327</v>
      </c>
      <c r="S135" s="14"/>
      <c r="T135" s="13"/>
      <c r="U135" s="13"/>
      <c r="V135" s="13"/>
      <c r="W135" s="13"/>
      <c r="X135" s="13"/>
      <c r="Y135" s="13"/>
      <c r="Z135" s="13"/>
      <c r="AB135" s="12">
        <v>44327</v>
      </c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N135" s="12">
        <v>44327</v>
      </c>
      <c r="AO135" s="13"/>
      <c r="AP135" s="13"/>
      <c r="AQ135" s="13"/>
      <c r="AR135" s="13"/>
      <c r="AT135" s="12">
        <v>44327</v>
      </c>
      <c r="AU135" s="13"/>
      <c r="AV135" s="13"/>
      <c r="AW135" s="13"/>
    </row>
    <row r="136" spans="1:49">
      <c r="A136" s="12">
        <v>44328</v>
      </c>
      <c r="B136" s="14"/>
      <c r="C136" s="14"/>
      <c r="D136" s="14"/>
      <c r="E136" s="14"/>
      <c r="F136" s="14"/>
      <c r="G136" s="14"/>
      <c r="H136" s="14"/>
      <c r="I136" s="14"/>
      <c r="J136" s="14"/>
      <c r="L136" s="12">
        <v>44328</v>
      </c>
      <c r="M136" s="13"/>
      <c r="N136" s="14"/>
      <c r="O136" s="13"/>
      <c r="P136" s="13"/>
      <c r="R136" s="12">
        <v>44328</v>
      </c>
      <c r="S136" s="14"/>
      <c r="T136" s="13"/>
      <c r="U136" s="13"/>
      <c r="V136" s="13"/>
      <c r="W136" s="13"/>
      <c r="X136" s="13"/>
      <c r="Y136" s="13"/>
      <c r="Z136" s="13"/>
      <c r="AB136" s="12">
        <v>44328</v>
      </c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N136" s="12">
        <v>44328</v>
      </c>
      <c r="AO136" s="13"/>
      <c r="AP136" s="13"/>
      <c r="AQ136" s="13"/>
      <c r="AR136" s="13"/>
      <c r="AT136" s="12">
        <v>44328</v>
      </c>
      <c r="AU136" s="13"/>
      <c r="AV136" s="13"/>
      <c r="AW136" s="13"/>
    </row>
    <row r="137" spans="1:49">
      <c r="A137" s="12">
        <v>44329</v>
      </c>
      <c r="B137" s="14"/>
      <c r="C137" s="14"/>
      <c r="D137" s="14"/>
      <c r="E137" s="14"/>
      <c r="F137" s="14"/>
      <c r="G137" s="14"/>
      <c r="H137" s="14"/>
      <c r="I137" s="14"/>
      <c r="J137" s="14"/>
      <c r="L137" s="12">
        <v>44329</v>
      </c>
      <c r="M137" s="13"/>
      <c r="N137" s="14"/>
      <c r="O137" s="13"/>
      <c r="P137" s="13"/>
      <c r="R137" s="12">
        <v>44329</v>
      </c>
      <c r="S137" s="14"/>
      <c r="T137" s="14"/>
      <c r="U137" s="13"/>
      <c r="V137" s="14"/>
      <c r="W137" s="14"/>
      <c r="X137" s="14"/>
      <c r="Y137" s="14"/>
      <c r="Z137" s="14"/>
      <c r="AB137" s="12">
        <v>44329</v>
      </c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N137" s="12">
        <v>44329</v>
      </c>
      <c r="AO137" s="14"/>
      <c r="AP137" s="14"/>
      <c r="AQ137" s="14"/>
      <c r="AR137" s="14"/>
      <c r="AT137" s="12">
        <v>44329</v>
      </c>
      <c r="AU137" s="14"/>
      <c r="AV137" s="14"/>
      <c r="AW137" s="14"/>
    </row>
    <row r="138" spans="1:49">
      <c r="A138" s="12">
        <v>44330</v>
      </c>
      <c r="B138" s="14"/>
      <c r="C138" s="14"/>
      <c r="D138" s="14"/>
      <c r="E138" s="14"/>
      <c r="F138" s="14"/>
      <c r="G138" s="14"/>
      <c r="H138" s="14"/>
      <c r="I138" s="14"/>
      <c r="J138" s="14"/>
      <c r="L138" s="12">
        <v>44330</v>
      </c>
      <c r="M138" s="13"/>
      <c r="N138" s="14"/>
      <c r="O138" s="13"/>
      <c r="P138" s="13"/>
      <c r="R138" s="12">
        <v>44330</v>
      </c>
      <c r="S138" s="13"/>
      <c r="T138" s="14"/>
      <c r="U138" s="13"/>
      <c r="V138" s="14"/>
      <c r="W138" s="14"/>
      <c r="X138" s="14"/>
      <c r="Y138" s="14"/>
      <c r="Z138" s="14"/>
      <c r="AB138" s="12">
        <v>44330</v>
      </c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N138" s="12">
        <v>44330</v>
      </c>
      <c r="AO138" s="14"/>
      <c r="AP138" s="14"/>
      <c r="AQ138" s="14"/>
      <c r="AR138" s="14"/>
      <c r="AT138" s="12">
        <v>44330</v>
      </c>
      <c r="AU138" s="14"/>
      <c r="AV138" s="14"/>
      <c r="AW138" s="14"/>
    </row>
    <row r="139" spans="1:49">
      <c r="A139" s="12">
        <v>44331</v>
      </c>
      <c r="B139" s="14"/>
      <c r="C139" s="14"/>
      <c r="D139" s="14"/>
      <c r="E139" s="14"/>
      <c r="F139" s="14"/>
      <c r="G139" s="14"/>
      <c r="H139" s="14"/>
      <c r="I139" s="14"/>
      <c r="J139" s="14"/>
      <c r="L139" s="12">
        <v>44331</v>
      </c>
      <c r="M139" s="13"/>
      <c r="N139" s="14"/>
      <c r="O139" s="13"/>
      <c r="P139" s="13"/>
      <c r="R139" s="12">
        <v>44331</v>
      </c>
      <c r="S139" s="13"/>
      <c r="T139" s="13"/>
      <c r="U139" s="13"/>
      <c r="V139" s="14"/>
      <c r="W139" s="14"/>
      <c r="X139" s="14"/>
      <c r="Y139" s="14"/>
      <c r="Z139" s="14"/>
      <c r="AB139" s="12">
        <v>44331</v>
      </c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N139" s="12">
        <v>44331</v>
      </c>
      <c r="AO139" s="14"/>
      <c r="AP139" s="14"/>
      <c r="AQ139" s="14"/>
      <c r="AR139" s="14"/>
      <c r="AT139" s="12">
        <v>44331</v>
      </c>
      <c r="AU139" s="14"/>
      <c r="AV139" s="14"/>
      <c r="AW139" s="14"/>
    </row>
    <row r="140" spans="1:49">
      <c r="A140" s="12">
        <v>44332</v>
      </c>
      <c r="B140" s="14"/>
      <c r="C140" s="14"/>
      <c r="D140" s="14"/>
      <c r="E140" s="14"/>
      <c r="F140" s="14"/>
      <c r="G140" s="14"/>
      <c r="H140" s="14"/>
      <c r="I140" s="14"/>
      <c r="J140" s="14"/>
      <c r="L140" s="12">
        <v>44332</v>
      </c>
      <c r="M140" s="13"/>
      <c r="N140" s="14"/>
      <c r="O140" s="13"/>
      <c r="P140" s="13"/>
      <c r="R140" s="12">
        <v>44332</v>
      </c>
      <c r="S140" s="13"/>
      <c r="T140" s="14"/>
      <c r="U140" s="13"/>
      <c r="V140" s="14"/>
      <c r="W140" s="14"/>
      <c r="X140" s="14"/>
      <c r="Y140" s="14"/>
      <c r="Z140" s="14"/>
      <c r="AB140" s="12">
        <v>44332</v>
      </c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N140" s="12">
        <v>44332</v>
      </c>
      <c r="AO140" s="14"/>
      <c r="AP140" s="14"/>
      <c r="AQ140" s="14"/>
      <c r="AR140" s="14"/>
      <c r="AT140" s="12">
        <v>44332</v>
      </c>
      <c r="AU140" s="14"/>
      <c r="AV140" s="14"/>
      <c r="AW140" s="14"/>
    </row>
    <row r="141" spans="1:49">
      <c r="A141" s="12">
        <v>44333</v>
      </c>
      <c r="B141" s="14"/>
      <c r="C141" s="14"/>
      <c r="D141" s="14"/>
      <c r="E141" s="14"/>
      <c r="F141" s="14"/>
      <c r="G141" s="14"/>
      <c r="H141" s="14"/>
      <c r="I141" s="14"/>
      <c r="J141" s="14"/>
      <c r="L141" s="12">
        <v>44333</v>
      </c>
      <c r="M141" s="13"/>
      <c r="N141" s="14"/>
      <c r="O141" s="13"/>
      <c r="P141" s="13"/>
      <c r="R141" s="12">
        <v>44333</v>
      </c>
      <c r="S141" s="13"/>
      <c r="T141" s="13"/>
      <c r="U141" s="13"/>
      <c r="V141" s="14"/>
      <c r="W141" s="14"/>
      <c r="X141" s="14"/>
      <c r="Y141" s="14"/>
      <c r="Z141" s="14"/>
      <c r="AB141" s="12">
        <v>44333</v>
      </c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N141" s="12">
        <v>44333</v>
      </c>
      <c r="AO141" s="14"/>
      <c r="AP141" s="14"/>
      <c r="AQ141" s="14"/>
      <c r="AR141" s="14"/>
      <c r="AT141" s="12">
        <v>44333</v>
      </c>
      <c r="AU141" s="14"/>
      <c r="AV141" s="14"/>
      <c r="AW141" s="14"/>
    </row>
    <row r="142" spans="1:49">
      <c r="A142" s="12">
        <v>44334</v>
      </c>
      <c r="B142" s="14"/>
      <c r="C142" s="14"/>
      <c r="D142" s="14"/>
      <c r="E142" s="14"/>
      <c r="F142" s="14"/>
      <c r="G142" s="14"/>
      <c r="H142" s="14"/>
      <c r="I142" s="14"/>
      <c r="J142" s="14"/>
      <c r="L142" s="12">
        <v>44334</v>
      </c>
      <c r="M142" s="13"/>
      <c r="N142" s="14"/>
      <c r="O142" s="13"/>
      <c r="P142" s="13"/>
      <c r="R142" s="12">
        <v>44334</v>
      </c>
      <c r="S142" s="13"/>
      <c r="T142" s="13"/>
      <c r="U142" s="13"/>
      <c r="V142" s="14"/>
      <c r="W142" s="14"/>
      <c r="X142" s="14"/>
      <c r="Y142" s="14"/>
      <c r="Z142" s="14"/>
      <c r="AB142" s="12">
        <v>44334</v>
      </c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N142" s="12">
        <v>44334</v>
      </c>
      <c r="AO142" s="14"/>
      <c r="AP142" s="14"/>
      <c r="AQ142" s="14"/>
      <c r="AR142" s="14"/>
      <c r="AT142" s="12">
        <v>44334</v>
      </c>
      <c r="AU142" s="14"/>
      <c r="AV142" s="14"/>
      <c r="AW142" s="14"/>
    </row>
    <row r="143" spans="1:49">
      <c r="A143" s="12">
        <v>44335</v>
      </c>
      <c r="B143" s="14"/>
      <c r="C143" s="14"/>
      <c r="D143" s="14"/>
      <c r="E143" s="14"/>
      <c r="F143" s="14"/>
      <c r="G143" s="14"/>
      <c r="H143" s="14"/>
      <c r="I143" s="14"/>
      <c r="J143" s="14"/>
      <c r="L143" s="12">
        <v>44335</v>
      </c>
      <c r="M143" s="13"/>
      <c r="N143" s="14"/>
      <c r="O143" s="13"/>
      <c r="P143" s="13"/>
      <c r="R143" s="12">
        <v>44335</v>
      </c>
      <c r="S143" s="14"/>
      <c r="T143" s="13"/>
      <c r="U143" s="13"/>
      <c r="V143" s="14"/>
      <c r="W143" s="14"/>
      <c r="X143" s="14"/>
      <c r="Y143" s="14"/>
      <c r="Z143" s="14"/>
      <c r="AB143" s="12">
        <v>44335</v>
      </c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N143" s="12">
        <v>44335</v>
      </c>
      <c r="AO143" s="14"/>
      <c r="AP143" s="14"/>
      <c r="AQ143" s="14"/>
      <c r="AR143" s="14"/>
      <c r="AT143" s="12">
        <v>44335</v>
      </c>
      <c r="AU143" s="14"/>
      <c r="AV143" s="14"/>
      <c r="AW143" s="14"/>
    </row>
    <row r="144" spans="1:49">
      <c r="A144" s="12">
        <v>44336</v>
      </c>
      <c r="B144" s="14"/>
      <c r="C144" s="14"/>
      <c r="D144" s="14"/>
      <c r="E144" s="14"/>
      <c r="F144" s="14"/>
      <c r="G144" s="14"/>
      <c r="H144" s="14"/>
      <c r="I144" s="14"/>
      <c r="J144" s="14"/>
      <c r="L144" s="12">
        <v>44336</v>
      </c>
      <c r="M144" s="13"/>
      <c r="N144" s="14"/>
      <c r="O144" s="13"/>
      <c r="P144" s="13"/>
      <c r="R144" s="12">
        <v>44336</v>
      </c>
      <c r="S144" s="14"/>
      <c r="T144" s="14"/>
      <c r="U144" s="13"/>
      <c r="V144" s="14"/>
      <c r="W144" s="14"/>
      <c r="X144" s="14"/>
      <c r="Y144" s="14"/>
      <c r="Z144" s="14"/>
      <c r="AB144" s="12">
        <v>44336</v>
      </c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N144" s="12">
        <v>44336</v>
      </c>
      <c r="AO144" s="14"/>
      <c r="AP144" s="14"/>
      <c r="AQ144" s="14"/>
      <c r="AR144" s="14"/>
      <c r="AT144" s="12">
        <v>44336</v>
      </c>
      <c r="AU144" s="14"/>
      <c r="AV144" s="14"/>
      <c r="AW144" s="14"/>
    </row>
    <row r="145" spans="1:49">
      <c r="A145" s="12">
        <v>44337</v>
      </c>
      <c r="B145" s="14"/>
      <c r="C145" s="14"/>
      <c r="D145" s="14"/>
      <c r="E145" s="14"/>
      <c r="F145" s="14"/>
      <c r="G145" s="14"/>
      <c r="H145" s="14"/>
      <c r="I145" s="14"/>
      <c r="J145" s="14"/>
      <c r="L145" s="12">
        <v>44337</v>
      </c>
      <c r="M145" s="13"/>
      <c r="N145" s="14"/>
      <c r="O145" s="13"/>
      <c r="P145" s="13"/>
      <c r="R145" s="12">
        <v>44337</v>
      </c>
      <c r="S145" s="13"/>
      <c r="T145" s="14"/>
      <c r="U145" s="13"/>
      <c r="V145" s="14"/>
      <c r="W145" s="14"/>
      <c r="X145" s="14"/>
      <c r="Y145" s="14"/>
      <c r="Z145" s="14"/>
      <c r="AB145" s="12">
        <v>44337</v>
      </c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N145" s="12">
        <v>44337</v>
      </c>
      <c r="AO145" s="14"/>
      <c r="AP145" s="14"/>
      <c r="AQ145" s="14"/>
      <c r="AR145" s="14"/>
      <c r="AT145" s="12">
        <v>44337</v>
      </c>
      <c r="AU145" s="14"/>
      <c r="AV145" s="14"/>
      <c r="AW145" s="14"/>
    </row>
    <row r="146" spans="1:49">
      <c r="A146" s="12">
        <v>44338</v>
      </c>
      <c r="B146" s="14"/>
      <c r="C146" s="14"/>
      <c r="D146" s="14"/>
      <c r="E146" s="14"/>
      <c r="F146" s="14"/>
      <c r="G146" s="14"/>
      <c r="H146" s="14"/>
      <c r="I146" s="14"/>
      <c r="J146" s="14"/>
      <c r="L146" s="12">
        <v>44338</v>
      </c>
      <c r="M146" s="13"/>
      <c r="N146" s="14"/>
      <c r="O146" s="13"/>
      <c r="P146" s="13"/>
      <c r="R146" s="12">
        <v>44338</v>
      </c>
      <c r="S146" s="14"/>
      <c r="T146" s="13"/>
      <c r="U146" s="13"/>
      <c r="V146" s="13"/>
      <c r="W146" s="13"/>
      <c r="X146" s="13"/>
      <c r="Y146" s="13"/>
      <c r="Z146" s="13"/>
      <c r="AB146" s="12">
        <v>44338</v>
      </c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N146" s="12">
        <v>44338</v>
      </c>
      <c r="AO146" s="13"/>
      <c r="AP146" s="13"/>
      <c r="AQ146" s="13"/>
      <c r="AR146" s="13"/>
      <c r="AT146" s="12">
        <v>44338</v>
      </c>
      <c r="AU146" s="13"/>
      <c r="AV146" s="13"/>
      <c r="AW146" s="13"/>
    </row>
    <row r="147" spans="1:49">
      <c r="A147" s="12">
        <v>44339</v>
      </c>
      <c r="B147" s="14"/>
      <c r="C147" s="14"/>
      <c r="D147" s="14"/>
      <c r="E147" s="14"/>
      <c r="F147" s="14"/>
      <c r="G147" s="14"/>
      <c r="H147" s="14"/>
      <c r="I147" s="14"/>
      <c r="J147" s="14"/>
      <c r="L147" s="12">
        <v>44339</v>
      </c>
      <c r="M147" s="13"/>
      <c r="N147" s="14"/>
      <c r="O147" s="13"/>
      <c r="P147" s="13"/>
      <c r="R147" s="12">
        <v>44339</v>
      </c>
      <c r="S147" s="14"/>
      <c r="T147" s="13"/>
      <c r="U147" s="13"/>
      <c r="V147" s="13"/>
      <c r="W147" s="13"/>
      <c r="X147" s="13"/>
      <c r="Y147" s="13"/>
      <c r="Z147" s="13"/>
      <c r="AB147" s="12">
        <v>44339</v>
      </c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N147" s="12">
        <v>44339</v>
      </c>
      <c r="AO147" s="13"/>
      <c r="AP147" s="13"/>
      <c r="AQ147" s="13"/>
      <c r="AR147" s="13"/>
      <c r="AT147" s="12">
        <v>44339</v>
      </c>
      <c r="AU147" s="13"/>
      <c r="AV147" s="13"/>
      <c r="AW147" s="13"/>
    </row>
    <row r="148" spans="1:49">
      <c r="A148" s="12">
        <v>44340</v>
      </c>
      <c r="B148" s="14"/>
      <c r="C148" s="14"/>
      <c r="D148" s="14"/>
      <c r="E148" s="14"/>
      <c r="F148" s="14"/>
      <c r="G148" s="14"/>
      <c r="H148" s="14"/>
      <c r="I148" s="14"/>
      <c r="J148" s="14"/>
      <c r="L148" s="12">
        <v>44340</v>
      </c>
      <c r="M148" s="13"/>
      <c r="N148" s="14"/>
      <c r="O148" s="13"/>
      <c r="P148" s="13"/>
      <c r="R148" s="12">
        <v>44340</v>
      </c>
      <c r="S148" s="14"/>
      <c r="T148" s="14"/>
      <c r="U148" s="13"/>
      <c r="V148" s="13"/>
      <c r="W148" s="13"/>
      <c r="X148" s="13"/>
      <c r="Y148" s="13"/>
      <c r="Z148" s="13"/>
      <c r="AB148" s="12">
        <v>44340</v>
      </c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N148" s="12">
        <v>44340</v>
      </c>
      <c r="AO148" s="13"/>
      <c r="AP148" s="13"/>
      <c r="AQ148" s="13"/>
      <c r="AR148" s="13"/>
      <c r="AT148" s="12">
        <v>44340</v>
      </c>
      <c r="AU148" s="13"/>
      <c r="AV148" s="13"/>
      <c r="AW148" s="13"/>
    </row>
    <row r="149" spans="1:49">
      <c r="A149" s="12">
        <v>44341</v>
      </c>
      <c r="B149" s="14"/>
      <c r="C149" s="14"/>
      <c r="D149" s="14"/>
      <c r="E149" s="14"/>
      <c r="F149" s="14"/>
      <c r="G149" s="14"/>
      <c r="H149" s="14"/>
      <c r="I149" s="14"/>
      <c r="J149" s="14"/>
      <c r="L149" s="12">
        <v>44341</v>
      </c>
      <c r="M149" s="13"/>
      <c r="N149" s="14"/>
      <c r="O149" s="13"/>
      <c r="P149" s="13"/>
      <c r="R149" s="12">
        <v>44341</v>
      </c>
      <c r="S149" s="13"/>
      <c r="T149" s="14"/>
      <c r="U149" s="13"/>
      <c r="V149" s="13"/>
      <c r="W149" s="13"/>
      <c r="X149" s="13"/>
      <c r="Y149" s="13"/>
      <c r="Z149" s="13"/>
      <c r="AB149" s="12">
        <v>44341</v>
      </c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N149" s="12">
        <v>44341</v>
      </c>
      <c r="AO149" s="13"/>
      <c r="AP149" s="13"/>
      <c r="AQ149" s="13"/>
      <c r="AR149" s="13"/>
      <c r="AT149" s="12">
        <v>44341</v>
      </c>
      <c r="AU149" s="13"/>
      <c r="AV149" s="13"/>
      <c r="AW149" s="13"/>
    </row>
    <row r="150" spans="1:49">
      <c r="A150" s="12">
        <v>44342</v>
      </c>
      <c r="B150" s="14"/>
      <c r="C150" s="14"/>
      <c r="D150" s="14"/>
      <c r="E150" s="14"/>
      <c r="F150" s="14"/>
      <c r="G150" s="14"/>
      <c r="H150" s="14"/>
      <c r="I150" s="14"/>
      <c r="J150" s="14"/>
      <c r="L150" s="12">
        <v>44342</v>
      </c>
      <c r="M150" s="13"/>
      <c r="N150" s="14"/>
      <c r="O150" s="13"/>
      <c r="P150" s="13"/>
      <c r="R150" s="12">
        <v>44342</v>
      </c>
      <c r="S150" s="13"/>
      <c r="T150" s="13"/>
      <c r="U150" s="13"/>
      <c r="V150" s="13"/>
      <c r="W150" s="13"/>
      <c r="X150" s="13"/>
      <c r="Y150" s="13"/>
      <c r="Z150" s="13"/>
      <c r="AB150" s="12">
        <v>44342</v>
      </c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N150" s="12">
        <v>44342</v>
      </c>
      <c r="AO150" s="13"/>
      <c r="AP150" s="13"/>
      <c r="AQ150" s="13"/>
      <c r="AR150" s="13"/>
      <c r="AT150" s="12">
        <v>44342</v>
      </c>
      <c r="AU150" s="13"/>
      <c r="AV150" s="13"/>
      <c r="AW150" s="13"/>
    </row>
    <row r="151" spans="1:49">
      <c r="A151" s="12">
        <v>44343</v>
      </c>
      <c r="B151" s="14"/>
      <c r="C151" s="14"/>
      <c r="D151" s="14"/>
      <c r="E151" s="14"/>
      <c r="F151" s="14"/>
      <c r="G151" s="14"/>
      <c r="H151" s="14"/>
      <c r="I151" s="14"/>
      <c r="J151" s="14"/>
      <c r="L151" s="12">
        <v>44343</v>
      </c>
      <c r="M151" s="13"/>
      <c r="N151" s="14"/>
      <c r="O151" s="13"/>
      <c r="P151" s="13"/>
      <c r="R151" s="12">
        <v>44343</v>
      </c>
      <c r="S151" s="13"/>
      <c r="T151" s="13"/>
      <c r="U151" s="13"/>
      <c r="V151" s="13"/>
      <c r="W151" s="13"/>
      <c r="X151" s="13"/>
      <c r="Y151" s="13"/>
      <c r="Z151" s="13"/>
      <c r="AB151" s="12">
        <v>44343</v>
      </c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N151" s="12">
        <v>44343</v>
      </c>
      <c r="AO151" s="13"/>
      <c r="AP151" s="13"/>
      <c r="AQ151" s="13"/>
      <c r="AR151" s="13"/>
      <c r="AT151" s="12">
        <v>44343</v>
      </c>
      <c r="AU151" s="13"/>
      <c r="AV151" s="13"/>
      <c r="AW151" s="13"/>
    </row>
    <row r="152" spans="1:49">
      <c r="A152" s="12">
        <v>44344</v>
      </c>
      <c r="B152" s="14"/>
      <c r="C152" s="14"/>
      <c r="D152" s="14"/>
      <c r="E152" s="14"/>
      <c r="F152" s="14"/>
      <c r="G152" s="14"/>
      <c r="H152" s="14"/>
      <c r="I152" s="14"/>
      <c r="J152" s="14"/>
      <c r="L152" s="12">
        <v>44344</v>
      </c>
      <c r="M152" s="13"/>
      <c r="N152" s="14"/>
      <c r="O152" s="13"/>
      <c r="P152" s="13"/>
      <c r="R152" s="12">
        <v>44344</v>
      </c>
      <c r="S152" s="13"/>
      <c r="T152" s="13"/>
      <c r="U152" s="13"/>
      <c r="V152" s="13"/>
      <c r="W152" s="13"/>
      <c r="X152" s="13"/>
      <c r="Y152" s="13"/>
      <c r="Z152" s="13"/>
      <c r="AB152" s="12">
        <v>44344</v>
      </c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N152" s="12">
        <v>44344</v>
      </c>
      <c r="AO152" s="13"/>
      <c r="AP152" s="13"/>
      <c r="AQ152" s="13"/>
      <c r="AR152" s="13"/>
      <c r="AT152" s="12">
        <v>44344</v>
      </c>
      <c r="AU152" s="13"/>
      <c r="AV152" s="13"/>
      <c r="AW152" s="13"/>
    </row>
    <row r="153" spans="1:49">
      <c r="A153" s="12">
        <v>44345</v>
      </c>
      <c r="B153" s="14"/>
      <c r="C153" s="14"/>
      <c r="D153" s="14"/>
      <c r="E153" s="14"/>
      <c r="F153" s="14"/>
      <c r="G153" s="14"/>
      <c r="H153" s="14"/>
      <c r="I153" s="14"/>
      <c r="J153" s="14"/>
      <c r="L153" s="12">
        <v>44345</v>
      </c>
      <c r="M153" s="13"/>
      <c r="N153" s="14"/>
      <c r="O153" s="13"/>
      <c r="P153" s="13"/>
      <c r="R153" s="12">
        <v>44345</v>
      </c>
      <c r="S153" s="13"/>
      <c r="T153" s="13"/>
      <c r="U153" s="13"/>
      <c r="V153" s="13"/>
      <c r="W153" s="13"/>
      <c r="X153" s="13"/>
      <c r="Y153" s="13"/>
      <c r="Z153" s="13"/>
      <c r="AB153" s="12">
        <v>44345</v>
      </c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N153" s="12">
        <v>44345</v>
      </c>
      <c r="AO153" s="13"/>
      <c r="AP153" s="13"/>
      <c r="AQ153" s="13"/>
      <c r="AR153" s="13"/>
      <c r="AT153" s="12">
        <v>44345</v>
      </c>
      <c r="AU153" s="13"/>
      <c r="AV153" s="13"/>
      <c r="AW153" s="13"/>
    </row>
    <row r="154" spans="1:49">
      <c r="A154" s="12">
        <v>44346</v>
      </c>
      <c r="B154" s="14"/>
      <c r="C154" s="14"/>
      <c r="D154" s="14"/>
      <c r="E154" s="14"/>
      <c r="F154" s="14"/>
      <c r="G154" s="14"/>
      <c r="H154" s="14"/>
      <c r="I154" s="14"/>
      <c r="J154" s="14"/>
      <c r="L154" s="12">
        <v>44346</v>
      </c>
      <c r="M154" s="13"/>
      <c r="N154" s="14"/>
      <c r="O154" s="13"/>
      <c r="P154" s="13"/>
      <c r="R154" s="12">
        <v>44346</v>
      </c>
      <c r="S154" s="14"/>
      <c r="T154" s="13"/>
      <c r="U154" s="13"/>
      <c r="V154" s="13"/>
      <c r="W154" s="13"/>
      <c r="X154" s="13"/>
      <c r="Y154" s="13"/>
      <c r="Z154" s="13"/>
      <c r="AB154" s="12">
        <v>44346</v>
      </c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N154" s="12">
        <v>44346</v>
      </c>
      <c r="AO154" s="13"/>
      <c r="AP154" s="13"/>
      <c r="AQ154" s="13"/>
      <c r="AR154" s="13"/>
      <c r="AT154" s="12">
        <v>44346</v>
      </c>
      <c r="AU154" s="13"/>
      <c r="AV154" s="13"/>
      <c r="AW154" s="13"/>
    </row>
    <row r="155" spans="1:49">
      <c r="A155" s="12">
        <v>44347</v>
      </c>
      <c r="B155" s="14"/>
      <c r="C155" s="14"/>
      <c r="D155" s="14"/>
      <c r="E155" s="14"/>
      <c r="F155" s="14"/>
      <c r="G155" s="14"/>
      <c r="H155" s="14"/>
      <c r="I155" s="14"/>
      <c r="J155" s="14"/>
      <c r="L155" s="12">
        <v>44347</v>
      </c>
      <c r="M155" s="13"/>
      <c r="N155" s="14"/>
      <c r="O155" s="13"/>
      <c r="P155" s="13"/>
      <c r="R155" s="12">
        <v>44347</v>
      </c>
      <c r="S155" s="14"/>
      <c r="T155" s="14"/>
      <c r="U155" s="13"/>
      <c r="V155" s="13"/>
      <c r="W155" s="13"/>
      <c r="X155" s="13"/>
      <c r="Y155" s="13"/>
      <c r="Z155" s="13"/>
      <c r="AB155" s="12">
        <v>44347</v>
      </c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N155" s="12">
        <v>44347</v>
      </c>
      <c r="AO155" s="13"/>
      <c r="AP155" s="13"/>
      <c r="AQ155" s="13"/>
      <c r="AR155" s="13"/>
      <c r="AT155" s="12">
        <v>44347</v>
      </c>
      <c r="AU155" s="13"/>
      <c r="AV155" s="13"/>
      <c r="AW155" s="13"/>
    </row>
    <row r="156" spans="1:49">
      <c r="A156" s="12">
        <v>44348</v>
      </c>
      <c r="B156" s="14"/>
      <c r="C156" s="14"/>
      <c r="D156" s="14"/>
      <c r="E156" s="14"/>
      <c r="F156" s="14"/>
      <c r="G156" s="14"/>
      <c r="H156" s="14"/>
      <c r="I156" s="14"/>
      <c r="J156" s="14"/>
      <c r="L156" s="12">
        <v>44348</v>
      </c>
      <c r="M156" s="13"/>
      <c r="N156" s="14"/>
      <c r="O156" s="13"/>
      <c r="P156" s="13"/>
      <c r="R156" s="12">
        <v>44348</v>
      </c>
      <c r="S156" s="13"/>
      <c r="T156" s="14"/>
      <c r="U156" s="13"/>
      <c r="V156" s="14"/>
      <c r="W156" s="14"/>
      <c r="X156" s="14"/>
      <c r="Y156" s="14"/>
      <c r="Z156" s="14"/>
      <c r="AB156" s="12">
        <v>44348</v>
      </c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N156" s="12">
        <v>44348</v>
      </c>
      <c r="AO156" s="14"/>
      <c r="AP156" s="14"/>
      <c r="AQ156" s="14"/>
      <c r="AR156" s="14"/>
      <c r="AT156" s="12">
        <v>44348</v>
      </c>
      <c r="AU156" s="14"/>
      <c r="AV156" s="14"/>
      <c r="AW156" s="14"/>
    </row>
    <row r="157" spans="1:49">
      <c r="A157" s="12">
        <v>44349</v>
      </c>
      <c r="B157" s="14"/>
      <c r="C157" s="14"/>
      <c r="D157" s="14"/>
      <c r="E157" s="14"/>
      <c r="F157" s="14"/>
      <c r="G157" s="14"/>
      <c r="H157" s="14"/>
      <c r="I157" s="14"/>
      <c r="J157" s="14"/>
      <c r="L157" s="12">
        <v>44349</v>
      </c>
      <c r="M157" s="15"/>
      <c r="N157" s="14"/>
      <c r="O157" s="14"/>
      <c r="P157" s="14"/>
      <c r="R157" s="12">
        <v>44349</v>
      </c>
      <c r="S157" s="14"/>
      <c r="T157" s="13"/>
      <c r="U157" s="13"/>
      <c r="V157" s="14"/>
      <c r="W157" s="14"/>
      <c r="X157" s="14"/>
      <c r="Y157" s="14"/>
      <c r="Z157" s="14"/>
      <c r="AB157" s="12">
        <v>44349</v>
      </c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N157" s="12">
        <v>44349</v>
      </c>
      <c r="AO157" s="14"/>
      <c r="AP157" s="14"/>
      <c r="AQ157" s="14"/>
      <c r="AR157" s="14"/>
      <c r="AT157" s="12">
        <v>44349</v>
      </c>
      <c r="AU157" s="14"/>
      <c r="AV157" s="14"/>
      <c r="AW157" s="14"/>
    </row>
    <row r="158" spans="1:49">
      <c r="A158" s="12">
        <v>44350</v>
      </c>
      <c r="B158" s="14"/>
      <c r="C158" s="14"/>
      <c r="D158" s="14"/>
      <c r="E158" s="14"/>
      <c r="F158" s="14"/>
      <c r="G158" s="14"/>
      <c r="H158" s="14"/>
      <c r="I158" s="14"/>
      <c r="J158" s="14"/>
      <c r="L158" s="12">
        <v>44350</v>
      </c>
      <c r="M158" s="15"/>
      <c r="N158" s="14"/>
      <c r="O158" s="14"/>
      <c r="P158" s="14"/>
      <c r="R158" s="12">
        <v>44350</v>
      </c>
      <c r="S158" s="14"/>
      <c r="T158" s="14"/>
      <c r="U158" s="13"/>
      <c r="V158" s="14"/>
      <c r="W158" s="14"/>
      <c r="X158" s="14"/>
      <c r="Y158" s="14"/>
      <c r="Z158" s="14"/>
      <c r="AB158" s="12">
        <v>44350</v>
      </c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N158" s="12">
        <v>44350</v>
      </c>
      <c r="AO158" s="14"/>
      <c r="AP158" s="14"/>
      <c r="AQ158" s="14"/>
      <c r="AR158" s="14"/>
      <c r="AT158" s="12">
        <v>44350</v>
      </c>
      <c r="AU158" s="14"/>
      <c r="AV158" s="14"/>
      <c r="AW158" s="14"/>
    </row>
    <row r="159" spans="1:49">
      <c r="A159" s="12">
        <v>44351</v>
      </c>
      <c r="B159" s="14"/>
      <c r="C159" s="14"/>
      <c r="D159" s="14"/>
      <c r="E159" s="14"/>
      <c r="F159" s="14"/>
      <c r="G159" s="14"/>
      <c r="H159" s="14"/>
      <c r="I159" s="14"/>
      <c r="J159" s="14"/>
      <c r="L159" s="12">
        <v>44351</v>
      </c>
      <c r="M159" s="13"/>
      <c r="N159" s="14"/>
      <c r="O159" s="13"/>
      <c r="P159" s="13"/>
      <c r="R159" s="12">
        <v>44351</v>
      </c>
      <c r="S159" s="14"/>
      <c r="T159" s="13"/>
      <c r="U159" s="13"/>
      <c r="V159" s="13"/>
      <c r="W159" s="13"/>
      <c r="X159" s="13"/>
      <c r="Y159" s="13"/>
      <c r="Z159" s="13"/>
      <c r="AB159" s="12">
        <v>44351</v>
      </c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N159" s="12">
        <v>44351</v>
      </c>
      <c r="AO159" s="13"/>
      <c r="AP159" s="13"/>
      <c r="AQ159" s="13"/>
      <c r="AR159" s="13"/>
      <c r="AT159" s="12">
        <v>44351</v>
      </c>
      <c r="AU159" s="13"/>
      <c r="AV159" s="13"/>
      <c r="AW159" s="13"/>
    </row>
    <row r="160" spans="1:49">
      <c r="A160" s="12">
        <v>44352</v>
      </c>
      <c r="B160" s="14"/>
      <c r="C160" s="14"/>
      <c r="D160" s="14"/>
      <c r="E160" s="14"/>
      <c r="F160" s="14"/>
      <c r="G160" s="14"/>
      <c r="H160" s="14"/>
      <c r="I160" s="14"/>
      <c r="J160" s="14"/>
      <c r="L160" s="12">
        <v>44352</v>
      </c>
      <c r="M160" s="13"/>
      <c r="N160" s="14"/>
      <c r="O160" s="13"/>
      <c r="P160" s="13"/>
      <c r="R160" s="12">
        <v>44352</v>
      </c>
      <c r="S160" s="13"/>
      <c r="T160" s="13"/>
      <c r="U160" s="13"/>
      <c r="V160" s="13"/>
      <c r="W160" s="13"/>
      <c r="X160" s="13"/>
      <c r="Y160" s="13"/>
      <c r="Z160" s="13"/>
      <c r="AB160" s="12">
        <v>44352</v>
      </c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N160" s="12">
        <v>44352</v>
      </c>
      <c r="AO160" s="13"/>
      <c r="AP160" s="13"/>
      <c r="AQ160" s="13"/>
      <c r="AR160" s="13"/>
      <c r="AT160" s="12">
        <v>44352</v>
      </c>
      <c r="AU160" s="13"/>
      <c r="AV160" s="13"/>
      <c r="AW160" s="13"/>
    </row>
    <row r="161" spans="1:49">
      <c r="A161" s="12">
        <v>44353</v>
      </c>
      <c r="B161" s="14"/>
      <c r="C161" s="14"/>
      <c r="D161" s="14"/>
      <c r="E161" s="14"/>
      <c r="F161" s="14"/>
      <c r="G161" s="14"/>
      <c r="H161" s="14"/>
      <c r="I161" s="14"/>
      <c r="J161" s="14"/>
      <c r="L161" s="12">
        <v>44353</v>
      </c>
      <c r="M161" s="13"/>
      <c r="N161" s="14"/>
      <c r="O161" s="13"/>
      <c r="P161" s="13"/>
      <c r="R161" s="12">
        <v>44353</v>
      </c>
      <c r="S161" s="13"/>
      <c r="T161" s="13"/>
      <c r="U161" s="13"/>
      <c r="V161" s="13"/>
      <c r="W161" s="13"/>
      <c r="X161" s="13"/>
      <c r="Y161" s="13"/>
      <c r="Z161" s="13"/>
      <c r="AB161" s="12">
        <v>44353</v>
      </c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N161" s="12">
        <v>44353</v>
      </c>
      <c r="AO161" s="13"/>
      <c r="AP161" s="13"/>
      <c r="AQ161" s="13"/>
      <c r="AR161" s="13"/>
      <c r="AT161" s="12">
        <v>44353</v>
      </c>
      <c r="AU161" s="13"/>
      <c r="AV161" s="13"/>
      <c r="AW161" s="13"/>
    </row>
    <row r="162" spans="1:49">
      <c r="A162" s="12">
        <v>44354</v>
      </c>
      <c r="B162" s="14"/>
      <c r="C162" s="14"/>
      <c r="D162" s="14"/>
      <c r="E162" s="14"/>
      <c r="F162" s="14"/>
      <c r="G162" s="14"/>
      <c r="H162" s="14"/>
      <c r="I162" s="14"/>
      <c r="J162" s="14"/>
      <c r="L162" s="12">
        <v>44354</v>
      </c>
      <c r="M162" s="13"/>
      <c r="N162" s="14"/>
      <c r="O162" s="13"/>
      <c r="P162" s="13"/>
      <c r="R162" s="12">
        <v>44354</v>
      </c>
      <c r="S162" s="13"/>
      <c r="T162" s="14"/>
      <c r="U162" s="13"/>
      <c r="V162" s="14"/>
      <c r="W162" s="14"/>
      <c r="X162" s="14"/>
      <c r="Y162" s="14"/>
      <c r="Z162" s="14"/>
      <c r="AB162" s="12">
        <v>44354</v>
      </c>
      <c r="AC162" s="15"/>
      <c r="AD162" s="14"/>
      <c r="AE162" s="14"/>
      <c r="AF162" s="14"/>
      <c r="AG162" s="14"/>
      <c r="AH162" s="14"/>
      <c r="AI162" s="14"/>
      <c r="AJ162" s="14"/>
      <c r="AK162" s="14"/>
      <c r="AL162" s="14"/>
      <c r="AN162" s="12">
        <v>44354</v>
      </c>
      <c r="AO162" s="15"/>
      <c r="AP162" s="14"/>
      <c r="AQ162" s="14"/>
      <c r="AR162" s="14"/>
      <c r="AT162" s="12">
        <v>44354</v>
      </c>
      <c r="AU162" s="15"/>
      <c r="AV162" s="14"/>
      <c r="AW162" s="14"/>
    </row>
    <row r="163" spans="1:49">
      <c r="A163" s="12">
        <v>44355</v>
      </c>
      <c r="B163" s="14"/>
      <c r="C163" s="14"/>
      <c r="D163" s="14"/>
      <c r="E163" s="14"/>
      <c r="F163" s="14"/>
      <c r="G163" s="14"/>
      <c r="H163" s="14"/>
      <c r="I163" s="14"/>
      <c r="J163" s="14"/>
      <c r="L163" s="12">
        <v>44355</v>
      </c>
      <c r="M163" s="13"/>
      <c r="N163" s="14"/>
      <c r="O163" s="13"/>
      <c r="P163" s="13"/>
      <c r="R163" s="12">
        <v>44355</v>
      </c>
      <c r="S163" s="13"/>
      <c r="T163" s="14"/>
      <c r="U163" s="13"/>
      <c r="V163" s="14"/>
      <c r="W163" s="14"/>
      <c r="X163" s="14"/>
      <c r="Y163" s="14"/>
      <c r="Z163" s="14"/>
      <c r="AB163" s="12">
        <v>44355</v>
      </c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N163" s="12">
        <v>44355</v>
      </c>
      <c r="AO163" s="14"/>
      <c r="AP163" s="14"/>
      <c r="AQ163" s="14"/>
      <c r="AR163" s="14"/>
      <c r="AT163" s="12">
        <v>44355</v>
      </c>
      <c r="AU163" s="14"/>
      <c r="AV163" s="14"/>
      <c r="AW163" s="14"/>
    </row>
    <row r="164" spans="1:49">
      <c r="A164" s="12">
        <v>44356</v>
      </c>
      <c r="B164" s="14"/>
      <c r="C164" s="14"/>
      <c r="D164" s="14"/>
      <c r="E164" s="14"/>
      <c r="F164" s="14"/>
      <c r="G164" s="14"/>
      <c r="H164" s="14"/>
      <c r="I164" s="14"/>
      <c r="J164" s="14"/>
      <c r="L164" s="12">
        <v>44356</v>
      </c>
      <c r="M164" s="13"/>
      <c r="N164" s="14"/>
      <c r="O164" s="13"/>
      <c r="P164" s="13"/>
      <c r="R164" s="12">
        <v>44356</v>
      </c>
      <c r="S164" s="13"/>
      <c r="T164" s="13"/>
      <c r="U164" s="13"/>
      <c r="AB164" s="12">
        <v>44356</v>
      </c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N164" s="12">
        <v>44356</v>
      </c>
      <c r="AO164" s="13"/>
      <c r="AP164" s="13"/>
      <c r="AQ164" s="13"/>
      <c r="AR164" s="13"/>
      <c r="AT164" s="12">
        <v>44356</v>
      </c>
    </row>
    <row r="165" spans="1:49">
      <c r="A165" s="12">
        <v>44357</v>
      </c>
      <c r="B165" s="14"/>
      <c r="C165" s="14"/>
      <c r="D165" s="14"/>
      <c r="E165" s="14"/>
      <c r="F165" s="14"/>
      <c r="G165" s="14"/>
      <c r="H165" s="14"/>
      <c r="I165" s="14"/>
      <c r="J165" s="14"/>
      <c r="L165" s="12">
        <v>44357</v>
      </c>
      <c r="M165" s="14"/>
      <c r="N165" s="14"/>
      <c r="O165" s="14"/>
      <c r="P165" s="14"/>
      <c r="R165" s="12">
        <v>44357</v>
      </c>
      <c r="S165" s="14"/>
      <c r="T165" s="13"/>
      <c r="U165" s="13"/>
      <c r="V165" s="14"/>
      <c r="W165" s="14"/>
      <c r="X165" s="14"/>
      <c r="Y165" s="14"/>
      <c r="Z165" s="14"/>
      <c r="AB165" s="12">
        <v>44357</v>
      </c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N165" s="12">
        <v>44357</v>
      </c>
      <c r="AO165" s="14"/>
      <c r="AP165" s="14"/>
      <c r="AQ165" s="14"/>
      <c r="AR165" s="14"/>
      <c r="AT165" s="12">
        <v>44357</v>
      </c>
      <c r="AU165" s="14"/>
      <c r="AV165" s="14"/>
      <c r="AW165" s="14"/>
    </row>
    <row r="166" spans="1:49">
      <c r="A166" s="12">
        <v>44358</v>
      </c>
      <c r="B166" s="14"/>
      <c r="C166" s="14"/>
      <c r="D166" s="14"/>
      <c r="E166" s="14"/>
      <c r="F166" s="14"/>
      <c r="G166" s="14"/>
      <c r="H166" s="14"/>
      <c r="I166" s="14"/>
      <c r="J166" s="14"/>
      <c r="L166" s="12">
        <v>44358</v>
      </c>
      <c r="M166" s="14"/>
      <c r="N166" s="14"/>
      <c r="O166" s="14"/>
      <c r="P166" s="14"/>
      <c r="R166" s="12">
        <v>44358</v>
      </c>
      <c r="S166" s="14"/>
      <c r="T166" s="14"/>
      <c r="U166" s="13"/>
      <c r="V166" s="14"/>
      <c r="W166" s="14"/>
      <c r="X166" s="14"/>
      <c r="Y166" s="14"/>
      <c r="Z166" s="14"/>
      <c r="AB166" s="12">
        <v>44358</v>
      </c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N166" s="12">
        <v>44358</v>
      </c>
      <c r="AO166" s="14"/>
      <c r="AP166" s="14"/>
      <c r="AQ166" s="14"/>
      <c r="AR166" s="14"/>
      <c r="AT166" s="12">
        <v>44358</v>
      </c>
      <c r="AU166" s="14"/>
      <c r="AV166" s="14"/>
      <c r="AW166" s="14"/>
    </row>
    <row r="167" spans="1:49">
      <c r="A167" s="12">
        <v>44359</v>
      </c>
      <c r="B167" s="14"/>
      <c r="C167" s="14"/>
      <c r="D167" s="14"/>
      <c r="E167" s="14"/>
      <c r="F167" s="14"/>
      <c r="G167" s="14"/>
      <c r="H167" s="14"/>
      <c r="I167" s="14"/>
      <c r="J167" s="14"/>
      <c r="L167" s="12">
        <v>44359</v>
      </c>
      <c r="M167" s="13"/>
      <c r="N167" s="14"/>
      <c r="O167" s="13"/>
      <c r="P167" s="13"/>
      <c r="R167" s="12">
        <v>44359</v>
      </c>
      <c r="S167" s="13"/>
      <c r="T167" s="14"/>
      <c r="U167" s="13"/>
      <c r="V167" s="14"/>
      <c r="W167" s="14"/>
      <c r="X167" s="14"/>
      <c r="Y167" s="14"/>
      <c r="Z167" s="14"/>
      <c r="AB167" s="12">
        <v>44359</v>
      </c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N167" s="12">
        <v>44359</v>
      </c>
      <c r="AO167" s="14"/>
      <c r="AP167" s="14"/>
      <c r="AQ167" s="14"/>
      <c r="AR167" s="14"/>
      <c r="AT167" s="12">
        <v>44359</v>
      </c>
      <c r="AU167" s="14"/>
      <c r="AV167" s="14"/>
      <c r="AW167" s="14"/>
    </row>
    <row r="168" spans="1:49" ht="15" customHeight="1">
      <c r="A168" s="12">
        <v>44360</v>
      </c>
      <c r="B168" s="14"/>
      <c r="C168" s="14"/>
      <c r="D168" s="14"/>
      <c r="E168" s="14"/>
      <c r="F168" s="14"/>
      <c r="G168" s="14"/>
      <c r="H168" s="14"/>
      <c r="I168" s="14"/>
      <c r="J168" s="14"/>
      <c r="L168" s="12">
        <v>44360</v>
      </c>
      <c r="M168" s="13"/>
      <c r="N168" s="14"/>
      <c r="O168" s="13"/>
      <c r="P168" s="13"/>
      <c r="R168" s="12">
        <v>44360</v>
      </c>
      <c r="S168" s="14"/>
      <c r="T168" s="13"/>
      <c r="U168" s="13"/>
      <c r="V168" s="14"/>
      <c r="W168" s="14"/>
      <c r="X168" s="14"/>
      <c r="Y168" s="14"/>
      <c r="Z168" s="14"/>
      <c r="AB168" s="12">
        <v>44360</v>
      </c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N168" s="12">
        <v>44360</v>
      </c>
      <c r="AO168" s="14"/>
      <c r="AP168" s="14"/>
      <c r="AQ168" s="14"/>
      <c r="AR168" s="14"/>
      <c r="AT168" s="12">
        <v>44360</v>
      </c>
      <c r="AU168" s="14"/>
      <c r="AV168" s="14"/>
      <c r="AW168" s="14"/>
    </row>
    <row r="169" spans="1:49">
      <c r="A169" s="12">
        <v>44361</v>
      </c>
      <c r="B169" s="14"/>
      <c r="C169" s="14"/>
      <c r="D169" s="14"/>
      <c r="E169" s="14"/>
      <c r="F169" s="14"/>
      <c r="G169" s="14"/>
      <c r="H169" s="14"/>
      <c r="I169" s="14"/>
      <c r="J169" s="14"/>
      <c r="L169" s="12">
        <v>44361</v>
      </c>
      <c r="M169" s="13"/>
      <c r="N169" s="14"/>
      <c r="O169" s="13"/>
      <c r="P169" s="13"/>
      <c r="R169" s="12">
        <v>44361</v>
      </c>
      <c r="S169" s="14"/>
      <c r="T169" s="13"/>
      <c r="U169" s="13"/>
      <c r="V169" s="13"/>
      <c r="W169" s="13"/>
      <c r="X169" s="13"/>
      <c r="Y169" s="13"/>
      <c r="Z169" s="13"/>
      <c r="AB169" s="12">
        <v>44361</v>
      </c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N169" s="12">
        <v>44361</v>
      </c>
      <c r="AO169" s="13"/>
      <c r="AP169" s="13"/>
      <c r="AQ169" s="13"/>
      <c r="AR169" s="13"/>
      <c r="AT169" s="12">
        <v>44361</v>
      </c>
      <c r="AU169" s="13"/>
      <c r="AV169" s="13"/>
      <c r="AW169" s="13"/>
    </row>
    <row r="170" spans="1:49">
      <c r="A170" s="12">
        <v>44362</v>
      </c>
      <c r="B170" s="14"/>
      <c r="C170" s="14"/>
      <c r="D170" s="14"/>
      <c r="E170" s="14"/>
      <c r="F170" s="14"/>
      <c r="G170" s="14"/>
      <c r="H170" s="14"/>
      <c r="I170" s="14"/>
      <c r="J170" s="14"/>
      <c r="L170" s="12">
        <v>44362</v>
      </c>
      <c r="M170" s="14"/>
      <c r="N170" s="14"/>
      <c r="O170" s="14"/>
      <c r="P170" s="14"/>
      <c r="R170" s="12">
        <v>44362</v>
      </c>
      <c r="S170" s="14"/>
      <c r="T170" s="13"/>
      <c r="U170" s="13"/>
      <c r="V170" s="13"/>
      <c r="W170" s="13"/>
      <c r="X170" s="13"/>
      <c r="Y170" s="13"/>
      <c r="Z170" s="13"/>
      <c r="AB170" s="12">
        <v>44362</v>
      </c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N170" s="12">
        <v>44362</v>
      </c>
      <c r="AO170" s="13"/>
      <c r="AP170" s="13"/>
      <c r="AQ170" s="13"/>
      <c r="AR170" s="13"/>
      <c r="AT170" s="12">
        <v>44362</v>
      </c>
      <c r="AU170" s="13"/>
      <c r="AV170" s="13"/>
      <c r="AW170" s="13"/>
    </row>
    <row r="171" spans="1:49">
      <c r="A171" s="12">
        <v>44363</v>
      </c>
      <c r="B171" s="14"/>
      <c r="C171" s="14"/>
      <c r="D171" s="14"/>
      <c r="E171" s="14"/>
      <c r="F171" s="14"/>
      <c r="G171" s="14"/>
      <c r="H171" s="14"/>
      <c r="I171" s="14"/>
      <c r="J171" s="14"/>
      <c r="L171" s="12">
        <v>44363</v>
      </c>
      <c r="M171" s="14"/>
      <c r="N171" s="14"/>
      <c r="O171" s="14"/>
      <c r="P171" s="14"/>
      <c r="R171" s="12">
        <v>44363</v>
      </c>
      <c r="S171" s="13"/>
      <c r="T171" s="13"/>
      <c r="U171" s="13"/>
      <c r="V171" s="14"/>
      <c r="W171" s="14"/>
      <c r="X171" s="14"/>
      <c r="Y171" s="14"/>
      <c r="Z171" s="14"/>
      <c r="AB171" s="12">
        <v>44363</v>
      </c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N171" s="12">
        <v>44363</v>
      </c>
      <c r="AO171" s="14"/>
      <c r="AP171" s="14"/>
      <c r="AQ171" s="14"/>
      <c r="AR171" s="14"/>
      <c r="AT171" s="12">
        <v>44363</v>
      </c>
      <c r="AU171" s="14"/>
      <c r="AV171" s="14"/>
      <c r="AW171" s="14"/>
    </row>
    <row r="172" spans="1:49">
      <c r="A172" s="12">
        <v>44364</v>
      </c>
      <c r="B172" s="14"/>
      <c r="C172" s="14"/>
      <c r="D172" s="14"/>
      <c r="E172" s="14"/>
      <c r="F172" s="14"/>
      <c r="G172" s="14"/>
      <c r="H172" s="14"/>
      <c r="I172" s="14"/>
      <c r="J172" s="14"/>
      <c r="L172" s="12">
        <v>44364</v>
      </c>
      <c r="M172" s="13"/>
      <c r="N172" s="14"/>
      <c r="O172" s="13"/>
      <c r="P172" s="13"/>
      <c r="R172" s="12">
        <v>44364</v>
      </c>
      <c r="S172" s="13"/>
      <c r="T172" s="13"/>
      <c r="U172" s="13"/>
      <c r="V172" s="13"/>
      <c r="W172" s="13"/>
      <c r="X172" s="13"/>
      <c r="Y172" s="13"/>
      <c r="Z172" s="13"/>
      <c r="AB172" s="12">
        <v>44364</v>
      </c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N172" s="12">
        <v>44364</v>
      </c>
      <c r="AO172" s="13"/>
      <c r="AP172" s="13"/>
      <c r="AQ172" s="13"/>
      <c r="AR172" s="13"/>
      <c r="AT172" s="12">
        <v>44364</v>
      </c>
      <c r="AU172" s="13"/>
      <c r="AV172" s="13"/>
      <c r="AW172" s="13"/>
    </row>
    <row r="173" spans="1:49">
      <c r="A173" s="12">
        <v>44365</v>
      </c>
      <c r="B173" s="14"/>
      <c r="C173" s="14"/>
      <c r="D173" s="14"/>
      <c r="E173" s="14"/>
      <c r="F173" s="14"/>
      <c r="G173" s="14"/>
      <c r="H173" s="14"/>
      <c r="I173" s="14"/>
      <c r="J173" s="14"/>
      <c r="L173" s="12">
        <v>44365</v>
      </c>
      <c r="M173" s="13"/>
      <c r="N173" s="14"/>
      <c r="O173" s="13"/>
      <c r="P173" s="13"/>
      <c r="R173" s="12">
        <v>44365</v>
      </c>
      <c r="S173" s="13"/>
      <c r="T173" s="14"/>
      <c r="U173" s="13"/>
      <c r="V173" s="13"/>
      <c r="W173" s="13"/>
      <c r="X173" s="13"/>
      <c r="Y173" s="13"/>
      <c r="Z173" s="13"/>
      <c r="AB173" s="12">
        <v>44365</v>
      </c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N173" s="12">
        <v>44365</v>
      </c>
      <c r="AO173" s="13"/>
      <c r="AP173" s="13"/>
      <c r="AQ173" s="13"/>
      <c r="AR173" s="13"/>
      <c r="AT173" s="12">
        <v>44365</v>
      </c>
      <c r="AU173" s="13"/>
      <c r="AV173" s="13"/>
      <c r="AW173" s="13"/>
    </row>
    <row r="174" spans="1:49">
      <c r="A174" s="12">
        <v>44366</v>
      </c>
      <c r="B174" s="14"/>
      <c r="C174" s="14"/>
      <c r="D174" s="14"/>
      <c r="E174" s="14"/>
      <c r="F174" s="14"/>
      <c r="G174" s="14"/>
      <c r="H174" s="14"/>
      <c r="I174" s="14"/>
      <c r="J174" s="14"/>
      <c r="L174" s="12">
        <v>44366</v>
      </c>
      <c r="M174" s="13"/>
      <c r="N174" s="14"/>
      <c r="O174" s="13"/>
      <c r="P174" s="13"/>
      <c r="R174" s="12">
        <v>44366</v>
      </c>
      <c r="S174" s="13"/>
      <c r="T174" s="14"/>
      <c r="U174" s="13"/>
      <c r="V174" s="13"/>
      <c r="W174" s="13"/>
      <c r="X174" s="13"/>
      <c r="Y174" s="13"/>
      <c r="Z174" s="13"/>
      <c r="AB174" s="12">
        <v>44366</v>
      </c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N174" s="12">
        <v>44366</v>
      </c>
      <c r="AO174" s="13"/>
      <c r="AP174" s="13"/>
      <c r="AQ174" s="13"/>
      <c r="AR174" s="13"/>
      <c r="AT174" s="12">
        <v>44366</v>
      </c>
      <c r="AU174" s="13"/>
      <c r="AV174" s="13"/>
      <c r="AW174" s="13"/>
    </row>
    <row r="175" spans="1:49">
      <c r="A175" s="12">
        <v>44367</v>
      </c>
      <c r="B175" s="15"/>
      <c r="C175" s="14"/>
      <c r="D175" s="14"/>
      <c r="E175" s="14"/>
      <c r="F175" s="14"/>
      <c r="G175" s="14"/>
      <c r="H175" s="14"/>
      <c r="I175" s="14"/>
      <c r="J175" s="14"/>
      <c r="L175" s="12">
        <v>44367</v>
      </c>
      <c r="M175" s="13"/>
      <c r="N175" s="15"/>
      <c r="O175" s="13"/>
      <c r="P175" s="13"/>
      <c r="R175" s="12">
        <v>44367</v>
      </c>
      <c r="S175" s="13"/>
      <c r="T175" s="13"/>
      <c r="U175" s="13"/>
      <c r="V175" s="13"/>
      <c r="W175" s="13"/>
      <c r="X175" s="13"/>
      <c r="Y175" s="13"/>
      <c r="Z175" s="13"/>
      <c r="AB175" s="12">
        <v>44367</v>
      </c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N175" s="12">
        <v>44367</v>
      </c>
      <c r="AO175" s="13"/>
      <c r="AP175" s="13"/>
      <c r="AQ175" s="13"/>
      <c r="AR175" s="13"/>
      <c r="AT175" s="12">
        <v>44367</v>
      </c>
      <c r="AU175" s="13"/>
      <c r="AV175" s="13"/>
      <c r="AW175" s="13"/>
    </row>
    <row r="176" spans="1:49">
      <c r="A176" s="12">
        <v>44368</v>
      </c>
      <c r="B176" s="15"/>
      <c r="C176" s="14"/>
      <c r="D176" s="14"/>
      <c r="E176" s="14"/>
      <c r="F176" s="14"/>
      <c r="G176" s="14"/>
      <c r="H176" s="14"/>
      <c r="I176" s="14"/>
      <c r="J176" s="14"/>
      <c r="L176" s="12">
        <v>44368</v>
      </c>
      <c r="M176" s="13"/>
      <c r="N176" s="15"/>
      <c r="O176" s="13"/>
      <c r="P176" s="13"/>
      <c r="R176" s="12">
        <v>44368</v>
      </c>
      <c r="S176" s="14"/>
      <c r="T176" s="14"/>
      <c r="U176" s="13"/>
      <c r="V176" s="13"/>
      <c r="W176" s="13"/>
      <c r="X176" s="13"/>
      <c r="Y176" s="13"/>
      <c r="Z176" s="13"/>
      <c r="AB176" s="12">
        <v>44368</v>
      </c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N176" s="12">
        <v>44368</v>
      </c>
      <c r="AO176" s="13"/>
      <c r="AP176" s="13"/>
      <c r="AQ176" s="13"/>
      <c r="AR176" s="13"/>
      <c r="AT176" s="12">
        <v>44368</v>
      </c>
      <c r="AU176" s="13"/>
      <c r="AV176" s="13"/>
      <c r="AW176" s="13"/>
    </row>
    <row r="177" spans="1:49">
      <c r="A177" s="12">
        <v>44369</v>
      </c>
      <c r="B177" s="14"/>
      <c r="C177" s="14"/>
      <c r="D177" s="14"/>
      <c r="E177" s="14"/>
      <c r="F177" s="14"/>
      <c r="G177" s="14"/>
      <c r="H177" s="14"/>
      <c r="I177" s="14"/>
      <c r="J177" s="14"/>
      <c r="L177" s="12">
        <v>44369</v>
      </c>
      <c r="M177" s="15"/>
      <c r="N177" s="14"/>
      <c r="O177" s="15"/>
      <c r="P177" s="14"/>
      <c r="R177" s="12">
        <v>44369</v>
      </c>
      <c r="S177" s="14"/>
      <c r="T177" s="13"/>
      <c r="U177" s="13"/>
      <c r="V177" s="13"/>
      <c r="W177" s="13"/>
      <c r="X177" s="13"/>
      <c r="Y177" s="13"/>
      <c r="Z177" s="13"/>
      <c r="AB177" s="12">
        <v>44369</v>
      </c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N177" s="12">
        <v>44369</v>
      </c>
      <c r="AO177" s="13"/>
      <c r="AP177" s="13"/>
      <c r="AQ177" s="13"/>
      <c r="AR177" s="13"/>
      <c r="AT177" s="12">
        <v>44369</v>
      </c>
      <c r="AU177" s="13"/>
      <c r="AV177" s="13"/>
      <c r="AW177" s="13"/>
    </row>
    <row r="178" spans="1:49">
      <c r="A178" s="12">
        <v>44370</v>
      </c>
      <c r="B178" s="14"/>
      <c r="C178" s="14"/>
      <c r="D178" s="14"/>
      <c r="E178" s="14"/>
      <c r="F178" s="14"/>
      <c r="G178" s="14"/>
      <c r="H178" s="14"/>
      <c r="I178" s="14"/>
      <c r="J178" s="14"/>
      <c r="L178" s="12">
        <v>44370</v>
      </c>
      <c r="M178" s="14"/>
      <c r="N178" s="14"/>
      <c r="O178" s="14"/>
      <c r="P178" s="14"/>
      <c r="R178" s="12">
        <v>44370</v>
      </c>
      <c r="S178" s="13"/>
      <c r="T178" s="13"/>
      <c r="U178" s="13"/>
      <c r="V178" s="13"/>
      <c r="W178" s="13"/>
      <c r="X178" s="13"/>
      <c r="Y178" s="13"/>
      <c r="Z178" s="13"/>
      <c r="AB178" s="12">
        <v>44370</v>
      </c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N178" s="12">
        <v>44370</v>
      </c>
      <c r="AO178" s="13"/>
      <c r="AP178" s="13"/>
      <c r="AQ178" s="13"/>
      <c r="AR178" s="13"/>
      <c r="AT178" s="12">
        <v>44370</v>
      </c>
      <c r="AU178" s="13"/>
      <c r="AV178" s="13"/>
      <c r="AW178" s="13"/>
    </row>
    <row r="179" spans="1:49">
      <c r="A179" s="12">
        <v>44371</v>
      </c>
      <c r="B179" s="14"/>
      <c r="C179" s="14"/>
      <c r="D179" s="14"/>
      <c r="E179" s="14"/>
      <c r="F179" s="14"/>
      <c r="G179" s="14"/>
      <c r="H179" s="14"/>
      <c r="I179" s="14"/>
      <c r="J179" s="14"/>
      <c r="L179" s="12">
        <v>44371</v>
      </c>
      <c r="M179" s="14"/>
      <c r="N179" s="14"/>
      <c r="O179" s="14"/>
      <c r="P179" s="14"/>
      <c r="R179" s="12">
        <v>44371</v>
      </c>
      <c r="S179" s="14"/>
      <c r="T179" s="13"/>
      <c r="U179" s="13"/>
      <c r="V179" s="13"/>
      <c r="W179" s="13"/>
      <c r="X179" s="13"/>
      <c r="Y179" s="13"/>
      <c r="Z179" s="13"/>
      <c r="AB179" s="12">
        <v>44371</v>
      </c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N179" s="12">
        <v>44371</v>
      </c>
      <c r="AO179" s="13"/>
      <c r="AP179" s="13"/>
      <c r="AQ179" s="13"/>
      <c r="AR179" s="13"/>
      <c r="AT179" s="12">
        <v>44371</v>
      </c>
      <c r="AU179" s="13"/>
      <c r="AV179" s="13"/>
      <c r="AW179" s="13"/>
    </row>
    <row r="180" spans="1:49">
      <c r="A180" s="12">
        <v>44372</v>
      </c>
      <c r="B180" s="14"/>
      <c r="C180" s="14"/>
      <c r="D180" s="14"/>
      <c r="E180" s="14"/>
      <c r="F180" s="14"/>
      <c r="G180" s="14"/>
      <c r="H180" s="14"/>
      <c r="I180" s="14"/>
      <c r="J180" s="14"/>
      <c r="L180" s="12">
        <v>44372</v>
      </c>
      <c r="M180" s="14"/>
      <c r="N180" s="14"/>
      <c r="O180" s="14"/>
      <c r="P180" s="14"/>
      <c r="R180" s="12">
        <v>44372</v>
      </c>
      <c r="S180" s="14"/>
      <c r="T180" s="14"/>
      <c r="U180" s="13"/>
      <c r="V180" s="13"/>
      <c r="W180" s="13"/>
      <c r="X180" s="13"/>
      <c r="Y180" s="13"/>
      <c r="Z180" s="13"/>
      <c r="AB180" s="12">
        <v>44372</v>
      </c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N180" s="12">
        <v>44372</v>
      </c>
      <c r="AO180" s="13"/>
      <c r="AP180" s="13"/>
      <c r="AQ180" s="13"/>
      <c r="AR180" s="13"/>
      <c r="AT180" s="12">
        <v>44372</v>
      </c>
      <c r="AU180" s="13"/>
      <c r="AV180" s="13"/>
      <c r="AW180" s="13"/>
    </row>
    <row r="181" spans="1:49">
      <c r="A181" s="12">
        <v>44373</v>
      </c>
      <c r="B181" s="14"/>
      <c r="C181" s="14"/>
      <c r="D181" s="14"/>
      <c r="E181" s="14"/>
      <c r="F181" s="14"/>
      <c r="G181" s="14"/>
      <c r="H181" s="14"/>
      <c r="I181" s="14"/>
      <c r="J181" s="14"/>
      <c r="L181" s="12">
        <v>44373</v>
      </c>
      <c r="M181" s="14"/>
      <c r="N181" s="14"/>
      <c r="O181" s="14"/>
      <c r="P181" s="14"/>
      <c r="R181" s="12">
        <v>44373</v>
      </c>
      <c r="S181" s="14"/>
      <c r="T181" s="14"/>
      <c r="U181" s="13"/>
      <c r="V181" s="14"/>
      <c r="W181" s="14"/>
      <c r="X181" s="14"/>
      <c r="Y181" s="14"/>
      <c r="Z181" s="14"/>
      <c r="AB181" s="12">
        <v>44373</v>
      </c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N181" s="12">
        <v>44373</v>
      </c>
      <c r="AO181" s="14"/>
      <c r="AP181" s="14"/>
      <c r="AQ181" s="14"/>
      <c r="AR181" s="14"/>
      <c r="AT181" s="12">
        <v>44373</v>
      </c>
      <c r="AU181" s="14"/>
      <c r="AV181" s="14"/>
      <c r="AW181" s="14"/>
    </row>
    <row r="182" spans="1:49">
      <c r="A182" s="12">
        <v>44374</v>
      </c>
      <c r="B182" s="14"/>
      <c r="C182" s="14"/>
      <c r="D182" s="14"/>
      <c r="E182" s="14"/>
      <c r="F182" s="14"/>
      <c r="G182" s="14"/>
      <c r="H182" s="14"/>
      <c r="I182" s="14"/>
      <c r="J182" s="14"/>
      <c r="L182" s="12">
        <v>44374</v>
      </c>
      <c r="M182" s="15"/>
      <c r="N182" s="14"/>
      <c r="O182" s="14"/>
      <c r="P182" s="14"/>
      <c r="R182" s="12">
        <v>44374</v>
      </c>
      <c r="S182" s="13"/>
      <c r="T182" s="13"/>
      <c r="U182" s="13"/>
      <c r="V182" s="14"/>
      <c r="W182" s="14"/>
      <c r="X182" s="14"/>
      <c r="Y182" s="14"/>
      <c r="Z182" s="14"/>
      <c r="AB182" s="12">
        <v>44374</v>
      </c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N182" s="12">
        <v>44374</v>
      </c>
      <c r="AO182" s="14"/>
      <c r="AP182" s="14"/>
      <c r="AQ182" s="14"/>
      <c r="AR182" s="14"/>
      <c r="AT182" s="12">
        <v>44374</v>
      </c>
      <c r="AU182" s="14"/>
      <c r="AV182" s="14"/>
      <c r="AW182" s="14"/>
    </row>
    <row r="183" spans="1:49">
      <c r="A183" s="12">
        <v>44375</v>
      </c>
      <c r="B183" s="14"/>
      <c r="C183" s="14"/>
      <c r="D183" s="14"/>
      <c r="E183" s="14"/>
      <c r="F183" s="14"/>
      <c r="G183" s="14"/>
      <c r="H183" s="14"/>
      <c r="I183" s="14"/>
      <c r="J183" s="14"/>
      <c r="L183" s="12">
        <v>44375</v>
      </c>
      <c r="M183" s="14"/>
      <c r="N183" s="14"/>
      <c r="O183" s="14"/>
      <c r="P183" s="14"/>
      <c r="R183" s="12">
        <v>44375</v>
      </c>
      <c r="S183" s="13"/>
      <c r="T183" s="13"/>
      <c r="U183" s="13"/>
      <c r="V183" s="13"/>
      <c r="W183" s="13"/>
      <c r="X183" s="13"/>
      <c r="Y183" s="13"/>
      <c r="Z183" s="13"/>
      <c r="AB183" s="12">
        <v>44375</v>
      </c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N183" s="12">
        <v>44375</v>
      </c>
      <c r="AO183" s="13"/>
      <c r="AP183" s="13"/>
      <c r="AQ183" s="13"/>
      <c r="AR183" s="13"/>
      <c r="AT183" s="12">
        <v>44375</v>
      </c>
      <c r="AU183" s="13"/>
      <c r="AV183" s="13"/>
      <c r="AW183" s="13"/>
    </row>
    <row r="184" spans="1:49">
      <c r="A184" s="12">
        <v>44376</v>
      </c>
      <c r="B184" s="15"/>
      <c r="C184" s="14"/>
      <c r="D184" s="14"/>
      <c r="E184" s="14"/>
      <c r="F184" s="14"/>
      <c r="G184" s="14"/>
      <c r="H184" s="14"/>
      <c r="I184" s="14"/>
      <c r="J184" s="14"/>
      <c r="L184" s="12">
        <v>44376</v>
      </c>
      <c r="M184" s="13"/>
      <c r="N184" s="15"/>
      <c r="O184" s="13"/>
      <c r="P184" s="13"/>
      <c r="R184" s="12">
        <v>44376</v>
      </c>
      <c r="S184" s="13"/>
      <c r="T184" s="14"/>
      <c r="U184" s="13"/>
      <c r="V184" s="13"/>
      <c r="W184" s="13"/>
      <c r="X184" s="13"/>
      <c r="Y184" s="13"/>
      <c r="Z184" s="13"/>
      <c r="AB184" s="12">
        <v>44376</v>
      </c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N184" s="12">
        <v>44376</v>
      </c>
      <c r="AO184" s="13"/>
      <c r="AP184" s="13"/>
      <c r="AQ184" s="13"/>
      <c r="AR184" s="13"/>
      <c r="AT184" s="12">
        <v>44376</v>
      </c>
      <c r="AU184" s="13"/>
      <c r="AV184" s="13"/>
      <c r="AW184" s="13"/>
    </row>
    <row r="185" spans="1:49">
      <c r="A185" s="12">
        <v>44377</v>
      </c>
      <c r="B185" s="15"/>
      <c r="C185" s="14"/>
      <c r="D185" s="14"/>
      <c r="E185" s="14"/>
      <c r="F185" s="14"/>
      <c r="G185" s="14"/>
      <c r="H185" s="14"/>
      <c r="I185" s="14"/>
      <c r="J185" s="14"/>
      <c r="L185" s="12">
        <v>44377</v>
      </c>
      <c r="M185" s="13"/>
      <c r="N185" s="15"/>
      <c r="O185" s="13"/>
      <c r="P185" s="13"/>
      <c r="R185" s="12">
        <v>44377</v>
      </c>
      <c r="S185" s="13"/>
      <c r="T185" s="14"/>
      <c r="U185" s="13"/>
      <c r="V185" s="13"/>
      <c r="W185" s="13"/>
      <c r="X185" s="13"/>
      <c r="Y185" s="13"/>
      <c r="Z185" s="13"/>
      <c r="AB185" s="12">
        <v>44377</v>
      </c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N185" s="12">
        <v>44377</v>
      </c>
      <c r="AO185" s="13"/>
      <c r="AP185" s="13"/>
      <c r="AQ185" s="13"/>
      <c r="AR185" s="13"/>
      <c r="AT185" s="12">
        <v>44377</v>
      </c>
      <c r="AU185" s="13"/>
      <c r="AV185" s="13"/>
      <c r="AW185" s="13"/>
    </row>
    <row r="186" spans="1:49">
      <c r="A186" s="12">
        <v>44378</v>
      </c>
      <c r="B186" s="15"/>
      <c r="C186" s="14"/>
      <c r="D186" s="14"/>
      <c r="E186" s="14"/>
      <c r="F186" s="14"/>
      <c r="G186" s="14"/>
      <c r="H186" s="14"/>
      <c r="I186" s="14"/>
      <c r="J186" s="14"/>
      <c r="L186" s="12">
        <v>44378</v>
      </c>
      <c r="M186" s="13"/>
      <c r="N186" s="15"/>
      <c r="O186" s="13"/>
      <c r="P186" s="13"/>
      <c r="R186" s="12">
        <v>44378</v>
      </c>
      <c r="S186" s="13"/>
      <c r="T186" s="13"/>
      <c r="U186" s="13"/>
      <c r="V186" s="13"/>
      <c r="W186" s="13"/>
      <c r="X186" s="13"/>
      <c r="Y186" s="13"/>
      <c r="Z186" s="13"/>
      <c r="AB186" s="12">
        <v>44378</v>
      </c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N186" s="12">
        <v>44378</v>
      </c>
      <c r="AO186" s="13"/>
      <c r="AP186" s="13"/>
      <c r="AQ186" s="13"/>
      <c r="AR186" s="13"/>
      <c r="AT186" s="12">
        <v>44378</v>
      </c>
      <c r="AU186" s="13"/>
      <c r="AV186" s="13"/>
      <c r="AW186" s="13"/>
    </row>
    <row r="187" spans="1:49">
      <c r="A187" s="12">
        <v>44379</v>
      </c>
      <c r="B187" s="15"/>
      <c r="C187" s="14"/>
      <c r="D187" s="14"/>
      <c r="E187" s="14"/>
      <c r="F187" s="14"/>
      <c r="G187" s="14"/>
      <c r="H187" s="14"/>
      <c r="I187" s="14"/>
      <c r="J187" s="14"/>
      <c r="L187" s="12">
        <v>44379</v>
      </c>
      <c r="M187" s="13"/>
      <c r="N187" s="15"/>
      <c r="O187" s="13"/>
      <c r="P187" s="13"/>
      <c r="R187" s="12">
        <v>44379</v>
      </c>
      <c r="S187" s="14"/>
      <c r="T187" s="13"/>
      <c r="U187" s="13"/>
      <c r="V187" s="13"/>
      <c r="W187" s="13"/>
      <c r="X187" s="13"/>
      <c r="Y187" s="13"/>
      <c r="Z187" s="13"/>
      <c r="AB187" s="12">
        <v>44379</v>
      </c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N187" s="12">
        <v>44379</v>
      </c>
      <c r="AO187" s="13"/>
      <c r="AP187" s="13"/>
      <c r="AQ187" s="13"/>
      <c r="AR187" s="13"/>
      <c r="AT187" s="12">
        <v>44379</v>
      </c>
      <c r="AU187" s="13"/>
      <c r="AV187" s="13"/>
      <c r="AW187" s="13"/>
    </row>
    <row r="188" spans="1:49">
      <c r="A188" s="12">
        <v>44380</v>
      </c>
      <c r="B188" s="15"/>
      <c r="C188" s="14"/>
      <c r="D188" s="14"/>
      <c r="E188" s="14"/>
      <c r="F188" s="14"/>
      <c r="G188" s="14"/>
      <c r="H188" s="14"/>
      <c r="I188" s="14"/>
      <c r="J188" s="14"/>
      <c r="L188" s="12">
        <v>44380</v>
      </c>
      <c r="M188" s="13"/>
      <c r="N188" s="15"/>
      <c r="O188" s="13"/>
      <c r="P188" s="13"/>
      <c r="R188" s="12">
        <v>44380</v>
      </c>
      <c r="S188" s="14"/>
      <c r="T188" s="13"/>
      <c r="U188" s="13"/>
      <c r="V188" s="13"/>
      <c r="W188" s="13"/>
      <c r="X188" s="13"/>
      <c r="Y188" s="13"/>
      <c r="Z188" s="13"/>
      <c r="AB188" s="12">
        <v>44380</v>
      </c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N188" s="12">
        <v>44380</v>
      </c>
      <c r="AO188" s="13"/>
      <c r="AP188" s="13"/>
      <c r="AQ188" s="13"/>
      <c r="AR188" s="13"/>
      <c r="AT188" s="12">
        <v>44380</v>
      </c>
      <c r="AU188" s="13"/>
      <c r="AV188" s="13"/>
      <c r="AW188" s="13"/>
    </row>
    <row r="189" spans="1:49">
      <c r="A189" s="12">
        <v>44381</v>
      </c>
      <c r="B189" s="15"/>
      <c r="C189" s="14"/>
      <c r="D189" s="14"/>
      <c r="E189" s="14"/>
      <c r="F189" s="14"/>
      <c r="G189" s="14"/>
      <c r="H189" s="14"/>
      <c r="I189" s="14"/>
      <c r="J189" s="14"/>
      <c r="L189" s="12">
        <v>44381</v>
      </c>
      <c r="M189" s="13"/>
      <c r="N189" s="15"/>
      <c r="O189" s="13"/>
      <c r="P189" s="13"/>
      <c r="R189" s="12">
        <v>44381</v>
      </c>
      <c r="S189" s="13"/>
      <c r="T189" s="13"/>
      <c r="U189" s="13"/>
      <c r="V189" s="13"/>
      <c r="W189" s="13"/>
      <c r="X189" s="13"/>
      <c r="Y189" s="13"/>
      <c r="Z189" s="13"/>
      <c r="AB189" s="12">
        <v>44381</v>
      </c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N189" s="12">
        <v>44381</v>
      </c>
      <c r="AO189" s="13"/>
      <c r="AP189" s="13"/>
      <c r="AQ189" s="13"/>
      <c r="AR189" s="13"/>
      <c r="AT189" s="12">
        <v>44381</v>
      </c>
      <c r="AU189" s="13"/>
      <c r="AV189" s="13"/>
      <c r="AW189" s="13"/>
    </row>
    <row r="190" spans="1:49">
      <c r="A190" s="12">
        <v>44382</v>
      </c>
      <c r="B190" s="15"/>
      <c r="C190" s="14"/>
      <c r="D190" s="14"/>
      <c r="E190" s="14"/>
      <c r="F190" s="14"/>
      <c r="G190" s="14"/>
      <c r="H190" s="14"/>
      <c r="I190" s="14"/>
      <c r="J190" s="14"/>
      <c r="L190" s="12">
        <v>44382</v>
      </c>
      <c r="M190" s="13"/>
      <c r="N190" s="15"/>
      <c r="O190" s="13"/>
      <c r="P190" s="13"/>
      <c r="R190" s="12">
        <v>44382</v>
      </c>
      <c r="S190" s="14"/>
      <c r="T190" s="13"/>
      <c r="U190" s="13"/>
      <c r="V190" s="13"/>
      <c r="W190" s="13"/>
      <c r="X190" s="13"/>
      <c r="Y190" s="13"/>
      <c r="Z190" s="13"/>
      <c r="AB190" s="12">
        <v>44382</v>
      </c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N190" s="12">
        <v>44382</v>
      </c>
      <c r="AO190" s="13"/>
      <c r="AP190" s="13"/>
      <c r="AQ190" s="13"/>
      <c r="AR190" s="13"/>
      <c r="AT190" s="12">
        <v>44382</v>
      </c>
      <c r="AU190" s="13"/>
      <c r="AV190" s="13"/>
      <c r="AW190" s="13"/>
    </row>
    <row r="191" spans="1:49">
      <c r="A191" s="12">
        <v>44383</v>
      </c>
      <c r="B191" s="15"/>
      <c r="C191" s="14"/>
      <c r="D191" s="14"/>
      <c r="E191" s="14"/>
      <c r="F191" s="14"/>
      <c r="G191" s="14"/>
      <c r="H191" s="14"/>
      <c r="I191" s="14"/>
      <c r="J191" s="14"/>
      <c r="L191" s="12">
        <v>44383</v>
      </c>
      <c r="M191" s="13"/>
      <c r="N191" s="15"/>
      <c r="O191" s="13"/>
      <c r="P191" s="13"/>
      <c r="R191" s="12">
        <v>44383</v>
      </c>
      <c r="S191" s="14"/>
      <c r="T191" s="14"/>
      <c r="U191" s="13"/>
      <c r="V191" s="13"/>
      <c r="W191" s="13"/>
      <c r="X191" s="13"/>
      <c r="Y191" s="13"/>
      <c r="Z191" s="13"/>
      <c r="AB191" s="12">
        <v>44383</v>
      </c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N191" s="12">
        <v>44383</v>
      </c>
      <c r="AO191" s="13"/>
      <c r="AP191" s="13"/>
      <c r="AQ191" s="13"/>
      <c r="AR191" s="13"/>
      <c r="AT191" s="12">
        <v>44383</v>
      </c>
      <c r="AU191" s="13"/>
      <c r="AV191" s="13"/>
      <c r="AW191" s="13"/>
    </row>
    <row r="192" spans="1:49">
      <c r="A192" s="12">
        <v>44384</v>
      </c>
      <c r="B192" s="15"/>
      <c r="C192" s="14"/>
      <c r="D192" s="14"/>
      <c r="E192" s="14"/>
      <c r="F192" s="14"/>
      <c r="G192" s="14"/>
      <c r="H192" s="14"/>
      <c r="I192" s="14"/>
      <c r="J192" s="14"/>
      <c r="L192" s="12">
        <v>44384</v>
      </c>
      <c r="M192" s="13"/>
      <c r="N192" s="15"/>
      <c r="O192" s="13"/>
      <c r="P192" s="13"/>
      <c r="R192" s="12">
        <v>44384</v>
      </c>
      <c r="S192" s="14"/>
      <c r="T192" s="14"/>
      <c r="U192" s="13"/>
      <c r="V192" s="13"/>
      <c r="W192" s="13"/>
      <c r="X192" s="13"/>
      <c r="Y192" s="13"/>
      <c r="Z192" s="13"/>
      <c r="AB192" s="12">
        <v>44384</v>
      </c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N192" s="12">
        <v>44384</v>
      </c>
      <c r="AO192" s="13"/>
      <c r="AP192" s="13"/>
      <c r="AQ192" s="13"/>
      <c r="AR192" s="13"/>
      <c r="AT192" s="12">
        <v>44384</v>
      </c>
      <c r="AU192" s="13"/>
      <c r="AV192" s="13"/>
      <c r="AW192" s="13"/>
    </row>
    <row r="193" spans="1:49">
      <c r="A193" s="12">
        <v>44385</v>
      </c>
      <c r="B193" s="15"/>
      <c r="C193" s="14"/>
      <c r="D193" s="14"/>
      <c r="E193" s="14"/>
      <c r="F193" s="14"/>
      <c r="G193" s="14"/>
      <c r="H193" s="14"/>
      <c r="I193" s="14"/>
      <c r="J193" s="14"/>
      <c r="L193" s="12">
        <v>44385</v>
      </c>
      <c r="M193" s="13"/>
      <c r="N193" s="15"/>
      <c r="O193" s="13"/>
      <c r="P193" s="13"/>
      <c r="R193" s="12">
        <v>44385</v>
      </c>
      <c r="S193" s="13"/>
      <c r="T193" s="13"/>
      <c r="U193" s="13"/>
      <c r="V193" s="13"/>
      <c r="W193" s="13"/>
      <c r="X193" s="13"/>
      <c r="Y193" s="13"/>
      <c r="Z193" s="13"/>
      <c r="AB193" s="12">
        <v>44385</v>
      </c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N193" s="12">
        <v>44385</v>
      </c>
      <c r="AO193" s="13"/>
      <c r="AP193" s="13"/>
      <c r="AQ193" s="13"/>
      <c r="AR193" s="13"/>
      <c r="AT193" s="12">
        <v>44385</v>
      </c>
      <c r="AU193" s="13"/>
      <c r="AV193" s="13"/>
      <c r="AW193" s="13"/>
    </row>
    <row r="194" spans="1:49">
      <c r="A194" s="12">
        <v>44386</v>
      </c>
      <c r="B194" s="15"/>
      <c r="C194" s="14"/>
      <c r="D194" s="14"/>
      <c r="E194" s="14"/>
      <c r="F194" s="14"/>
      <c r="G194" s="14"/>
      <c r="H194" s="14"/>
      <c r="I194" s="14"/>
      <c r="J194" s="14"/>
      <c r="L194" s="12">
        <v>44386</v>
      </c>
      <c r="M194" s="13"/>
      <c r="N194" s="15"/>
      <c r="O194" s="13"/>
      <c r="P194" s="13"/>
      <c r="R194" s="12">
        <v>44386</v>
      </c>
      <c r="S194" s="13"/>
      <c r="T194" s="14"/>
      <c r="U194" s="13"/>
      <c r="V194" s="13"/>
      <c r="W194" s="13"/>
      <c r="X194" s="13"/>
      <c r="Y194" s="13"/>
      <c r="Z194" s="13"/>
      <c r="AB194" s="12">
        <v>44386</v>
      </c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N194" s="12">
        <v>44386</v>
      </c>
      <c r="AO194" s="13"/>
      <c r="AP194" s="13"/>
      <c r="AQ194" s="13"/>
      <c r="AR194" s="13"/>
      <c r="AT194" s="12">
        <v>44386</v>
      </c>
      <c r="AU194" s="13"/>
      <c r="AV194" s="13"/>
      <c r="AW194" s="13"/>
    </row>
    <row r="195" spans="1:49">
      <c r="A195" s="12">
        <v>44387</v>
      </c>
      <c r="B195" s="15"/>
      <c r="C195" s="14"/>
      <c r="D195" s="14"/>
      <c r="E195" s="14"/>
      <c r="F195" s="14"/>
      <c r="G195" s="14"/>
      <c r="H195" s="14"/>
      <c r="I195" s="14"/>
      <c r="J195" s="14"/>
      <c r="L195" s="12">
        <v>44387</v>
      </c>
      <c r="M195" s="13"/>
      <c r="N195" s="15"/>
      <c r="O195" s="13"/>
      <c r="P195" s="13"/>
      <c r="R195" s="12">
        <v>44387</v>
      </c>
      <c r="S195" s="13"/>
      <c r="T195" s="13"/>
      <c r="U195" s="13"/>
      <c r="V195" s="13"/>
      <c r="W195" s="13"/>
      <c r="X195" s="13"/>
      <c r="Y195" s="13"/>
      <c r="Z195" s="13"/>
      <c r="AB195" s="12">
        <v>44387</v>
      </c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N195" s="12">
        <v>44387</v>
      </c>
      <c r="AO195" s="13"/>
      <c r="AP195" s="13"/>
      <c r="AQ195" s="13"/>
      <c r="AR195" s="13"/>
      <c r="AT195" s="12">
        <v>44387</v>
      </c>
      <c r="AU195" s="13"/>
      <c r="AV195" s="13"/>
      <c r="AW195" s="13"/>
    </row>
    <row r="196" spans="1:49">
      <c r="A196" s="12">
        <v>44388</v>
      </c>
      <c r="B196" s="15"/>
      <c r="C196" s="14"/>
      <c r="D196" s="14"/>
      <c r="E196" s="14"/>
      <c r="F196" s="14"/>
      <c r="G196" s="14"/>
      <c r="H196" s="14"/>
      <c r="I196" s="14"/>
      <c r="J196" s="14"/>
      <c r="L196" s="12">
        <v>44388</v>
      </c>
      <c r="M196" s="13"/>
      <c r="N196" s="15"/>
      <c r="O196" s="13"/>
      <c r="P196" s="13"/>
      <c r="R196" s="12">
        <v>44388</v>
      </c>
      <c r="S196" s="13"/>
      <c r="T196" s="13"/>
      <c r="U196" s="13"/>
      <c r="V196" s="13"/>
      <c r="W196" s="13"/>
      <c r="X196" s="13"/>
      <c r="Y196" s="13"/>
      <c r="Z196" s="13"/>
      <c r="AB196" s="12">
        <v>44388</v>
      </c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N196" s="12">
        <v>44388</v>
      </c>
      <c r="AO196" s="13"/>
      <c r="AP196" s="13"/>
      <c r="AQ196" s="13"/>
      <c r="AR196" s="13"/>
      <c r="AT196" s="12">
        <v>44388</v>
      </c>
      <c r="AU196" s="13"/>
      <c r="AV196" s="13"/>
      <c r="AW196" s="13"/>
    </row>
    <row r="197" spans="1:49">
      <c r="A197" s="12">
        <v>44389</v>
      </c>
      <c r="B197" s="15"/>
      <c r="C197" s="14"/>
      <c r="D197" s="14"/>
      <c r="E197" s="14"/>
      <c r="F197" s="14"/>
      <c r="G197" s="14"/>
      <c r="H197" s="14"/>
      <c r="I197" s="14"/>
      <c r="J197" s="14"/>
      <c r="L197" s="12">
        <v>44389</v>
      </c>
      <c r="M197" s="13"/>
      <c r="N197" s="15"/>
      <c r="O197" s="13"/>
      <c r="P197" s="13"/>
      <c r="R197" s="12">
        <v>44389</v>
      </c>
      <c r="S197" s="13"/>
      <c r="T197" s="13"/>
      <c r="U197" s="13"/>
      <c r="V197" s="13"/>
      <c r="W197" s="13"/>
      <c r="X197" s="13"/>
      <c r="Y197" s="13"/>
      <c r="Z197" s="13"/>
      <c r="AB197" s="12">
        <v>44389</v>
      </c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N197" s="12">
        <v>44389</v>
      </c>
      <c r="AO197" s="13"/>
      <c r="AP197" s="13"/>
      <c r="AQ197" s="13"/>
      <c r="AR197" s="13"/>
      <c r="AT197" s="12">
        <v>44389</v>
      </c>
      <c r="AU197" s="13"/>
      <c r="AV197" s="13"/>
      <c r="AW197" s="13"/>
    </row>
    <row r="198" spans="1:49">
      <c r="A198" s="12">
        <v>44390</v>
      </c>
      <c r="B198" s="15"/>
      <c r="C198" s="14"/>
      <c r="D198" s="14"/>
      <c r="E198" s="14"/>
      <c r="F198" s="14"/>
      <c r="G198" s="14"/>
      <c r="H198" s="14"/>
      <c r="I198" s="14"/>
      <c r="J198" s="14"/>
      <c r="L198" s="12">
        <v>44390</v>
      </c>
      <c r="M198" s="13"/>
      <c r="N198" s="15"/>
      <c r="O198" s="13"/>
      <c r="P198" s="13"/>
      <c r="R198" s="12">
        <v>44390</v>
      </c>
      <c r="S198" s="14"/>
      <c r="T198" s="14"/>
      <c r="U198" s="13"/>
      <c r="V198" s="13"/>
      <c r="W198" s="13"/>
      <c r="X198" s="13"/>
      <c r="Y198" s="13"/>
      <c r="Z198" s="13"/>
      <c r="AB198" s="12">
        <v>44390</v>
      </c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N198" s="12">
        <v>44390</v>
      </c>
      <c r="AO198" s="13"/>
      <c r="AP198" s="13"/>
      <c r="AQ198" s="13"/>
      <c r="AR198" s="13"/>
      <c r="AT198" s="12">
        <v>44390</v>
      </c>
      <c r="AU198" s="13"/>
      <c r="AV198" s="13"/>
      <c r="AW198" s="13"/>
    </row>
    <row r="199" spans="1:49">
      <c r="A199" s="12">
        <v>44391</v>
      </c>
      <c r="B199" s="15"/>
      <c r="C199" s="14"/>
      <c r="D199" s="14"/>
      <c r="E199" s="14"/>
      <c r="F199" s="14"/>
      <c r="G199" s="14"/>
      <c r="H199" s="14"/>
      <c r="I199" s="14"/>
      <c r="J199" s="14"/>
      <c r="L199" s="12">
        <v>44391</v>
      </c>
      <c r="M199" s="13"/>
      <c r="N199" s="15"/>
      <c r="O199" s="13"/>
      <c r="P199" s="13"/>
      <c r="R199" s="12">
        <v>44391</v>
      </c>
      <c r="S199" s="14"/>
      <c r="T199" s="14"/>
      <c r="U199" s="13"/>
      <c r="V199" s="13"/>
      <c r="W199" s="13"/>
      <c r="X199" s="13"/>
      <c r="Y199" s="13"/>
      <c r="Z199" s="13"/>
      <c r="AB199" s="12">
        <v>44391</v>
      </c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N199" s="12">
        <v>44391</v>
      </c>
      <c r="AO199" s="13"/>
      <c r="AP199" s="13"/>
      <c r="AQ199" s="13"/>
      <c r="AR199" s="13"/>
      <c r="AT199" s="12">
        <v>44391</v>
      </c>
      <c r="AU199" s="13"/>
      <c r="AV199" s="13"/>
      <c r="AW199" s="13"/>
    </row>
    <row r="200" spans="1:49">
      <c r="A200" s="12">
        <v>44392</v>
      </c>
      <c r="B200" s="15"/>
      <c r="C200" s="14"/>
      <c r="D200" s="14"/>
      <c r="E200" s="14"/>
      <c r="F200" s="14"/>
      <c r="G200" s="14"/>
      <c r="H200" s="14"/>
      <c r="I200" s="14"/>
      <c r="J200" s="14"/>
      <c r="L200" s="12">
        <v>44392</v>
      </c>
      <c r="M200" s="13"/>
      <c r="N200" s="15"/>
      <c r="O200" s="13"/>
      <c r="P200" s="13"/>
      <c r="R200" s="12">
        <v>44392</v>
      </c>
      <c r="S200" s="13"/>
      <c r="T200" s="13"/>
      <c r="U200" s="13"/>
      <c r="V200" s="13"/>
      <c r="W200" s="13"/>
      <c r="X200" s="13"/>
      <c r="Y200" s="13"/>
      <c r="Z200" s="13"/>
      <c r="AB200" s="12">
        <v>44392</v>
      </c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N200" s="12">
        <v>44392</v>
      </c>
      <c r="AO200" s="13"/>
      <c r="AP200" s="13"/>
      <c r="AQ200" s="13"/>
      <c r="AR200" s="13"/>
      <c r="AT200" s="12">
        <v>44392</v>
      </c>
      <c r="AU200" s="13"/>
      <c r="AV200" s="13"/>
      <c r="AW200" s="13"/>
    </row>
    <row r="201" spans="1:49">
      <c r="A201" s="12">
        <v>44393</v>
      </c>
      <c r="B201" s="15"/>
      <c r="C201" s="14"/>
      <c r="D201" s="14"/>
      <c r="E201" s="14"/>
      <c r="F201" s="14"/>
      <c r="G201" s="14"/>
      <c r="H201" s="14"/>
      <c r="I201" s="14"/>
      <c r="J201" s="14"/>
      <c r="L201" s="12">
        <v>44393</v>
      </c>
      <c r="M201" s="13"/>
      <c r="N201" s="15"/>
      <c r="O201" s="13"/>
      <c r="P201" s="13"/>
      <c r="R201" s="12">
        <v>44393</v>
      </c>
      <c r="S201" s="14"/>
      <c r="T201" s="13"/>
      <c r="U201" s="13"/>
      <c r="V201" s="13"/>
      <c r="W201" s="13"/>
      <c r="X201" s="13"/>
      <c r="Y201" s="13"/>
      <c r="Z201" s="13"/>
      <c r="AB201" s="12">
        <v>44393</v>
      </c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N201" s="12">
        <v>44393</v>
      </c>
      <c r="AO201" s="13"/>
      <c r="AP201" s="13"/>
      <c r="AQ201" s="13"/>
      <c r="AR201" s="13"/>
      <c r="AT201" s="12">
        <v>44393</v>
      </c>
      <c r="AU201" s="13"/>
      <c r="AV201" s="13"/>
      <c r="AW201" s="13"/>
    </row>
    <row r="202" spans="1:49">
      <c r="A202" s="12">
        <v>44394</v>
      </c>
      <c r="B202" s="15"/>
      <c r="C202" s="14"/>
      <c r="D202" s="14"/>
      <c r="E202" s="14"/>
      <c r="F202" s="14"/>
      <c r="G202" s="14"/>
      <c r="H202" s="14"/>
      <c r="I202" s="14"/>
      <c r="J202" s="14"/>
      <c r="L202" s="12">
        <v>44394</v>
      </c>
      <c r="M202" s="13"/>
      <c r="N202" s="15"/>
      <c r="O202" s="13"/>
      <c r="P202" s="13"/>
      <c r="R202" s="12">
        <v>44394</v>
      </c>
      <c r="S202" s="14"/>
      <c r="T202" s="14"/>
      <c r="U202" s="13"/>
      <c r="V202" s="13"/>
      <c r="W202" s="13"/>
      <c r="X202" s="13"/>
      <c r="Y202" s="13"/>
      <c r="Z202" s="13"/>
      <c r="AB202" s="12">
        <v>44394</v>
      </c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N202" s="12">
        <v>44394</v>
      </c>
      <c r="AO202" s="13"/>
      <c r="AP202" s="13"/>
      <c r="AQ202" s="13"/>
      <c r="AR202" s="13"/>
      <c r="AT202" s="12">
        <v>44394</v>
      </c>
      <c r="AU202" s="13"/>
      <c r="AV202" s="13"/>
      <c r="AW202" s="13"/>
    </row>
    <row r="203" spans="1:49">
      <c r="A203" s="12">
        <v>44395</v>
      </c>
      <c r="B203" s="15"/>
      <c r="C203" s="14"/>
      <c r="D203" s="14"/>
      <c r="E203" s="14"/>
      <c r="F203" s="14"/>
      <c r="G203" s="14"/>
      <c r="H203" s="14"/>
      <c r="I203" s="14"/>
      <c r="J203" s="14"/>
      <c r="L203" s="12">
        <v>44395</v>
      </c>
      <c r="M203" s="13"/>
      <c r="N203" s="15"/>
      <c r="O203" s="13"/>
      <c r="P203" s="13"/>
      <c r="R203" s="12">
        <v>44395</v>
      </c>
      <c r="S203" s="14"/>
      <c r="T203" s="14"/>
      <c r="U203" s="13"/>
      <c r="V203" s="13"/>
      <c r="W203" s="13"/>
      <c r="X203" s="13"/>
      <c r="Y203" s="13"/>
      <c r="Z203" s="13"/>
      <c r="AB203" s="12">
        <v>44395</v>
      </c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N203" s="12">
        <v>44395</v>
      </c>
      <c r="AO203" s="13"/>
      <c r="AP203" s="13"/>
      <c r="AQ203" s="13"/>
      <c r="AR203" s="13"/>
      <c r="AT203" s="12">
        <v>44395</v>
      </c>
      <c r="AU203" s="13"/>
      <c r="AV203" s="13"/>
      <c r="AW203" s="13"/>
    </row>
    <row r="204" spans="1:49">
      <c r="A204" s="12">
        <v>44396</v>
      </c>
      <c r="B204" s="15"/>
      <c r="C204" s="14"/>
      <c r="D204" s="14"/>
      <c r="E204" s="14"/>
      <c r="F204" s="14"/>
      <c r="G204" s="14"/>
      <c r="H204" s="14"/>
      <c r="I204" s="14"/>
      <c r="J204" s="14"/>
      <c r="L204" s="12">
        <v>44396</v>
      </c>
      <c r="M204" s="13"/>
      <c r="N204" s="15"/>
      <c r="O204" s="13"/>
      <c r="P204" s="13"/>
      <c r="R204" s="12">
        <v>44396</v>
      </c>
      <c r="S204" s="13"/>
      <c r="T204" s="13"/>
      <c r="U204" s="13"/>
      <c r="V204" s="13"/>
      <c r="W204" s="13"/>
      <c r="X204" s="13"/>
      <c r="Y204" s="13"/>
      <c r="Z204" s="13"/>
      <c r="AB204" s="12">
        <v>44396</v>
      </c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N204" s="12">
        <v>44396</v>
      </c>
      <c r="AO204" s="13"/>
      <c r="AP204" s="13"/>
      <c r="AQ204" s="13"/>
      <c r="AR204" s="13"/>
      <c r="AT204" s="12">
        <v>44396</v>
      </c>
      <c r="AU204" s="13"/>
      <c r="AV204" s="13"/>
      <c r="AW204" s="13"/>
    </row>
    <row r="205" spans="1:49">
      <c r="A205" s="12">
        <v>44397</v>
      </c>
      <c r="B205" s="15"/>
      <c r="C205" s="14"/>
      <c r="D205" s="14"/>
      <c r="E205" s="14"/>
      <c r="F205" s="14"/>
      <c r="G205" s="14"/>
      <c r="H205" s="14"/>
      <c r="I205" s="14"/>
      <c r="J205" s="14"/>
      <c r="L205" s="12">
        <v>44397</v>
      </c>
      <c r="M205" s="13"/>
      <c r="N205" s="15"/>
      <c r="O205" s="13"/>
      <c r="P205" s="13"/>
      <c r="R205" s="12">
        <v>44397</v>
      </c>
      <c r="S205" s="13"/>
      <c r="T205" s="13"/>
      <c r="U205" s="13"/>
      <c r="V205" s="13"/>
      <c r="W205" s="13"/>
      <c r="X205" s="13"/>
      <c r="Y205" s="13"/>
      <c r="Z205" s="13"/>
      <c r="AB205" s="12">
        <v>44397</v>
      </c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N205" s="12">
        <v>44397</v>
      </c>
      <c r="AO205" s="13"/>
      <c r="AP205" s="13"/>
      <c r="AQ205" s="13"/>
      <c r="AR205" s="13"/>
      <c r="AT205" s="12">
        <v>44397</v>
      </c>
      <c r="AU205" s="13"/>
      <c r="AV205" s="13"/>
      <c r="AW205" s="13"/>
    </row>
    <row r="206" spans="1:49">
      <c r="A206" s="12">
        <v>44398</v>
      </c>
      <c r="B206" s="15"/>
      <c r="C206" s="14"/>
      <c r="D206" s="14"/>
      <c r="E206" s="14"/>
      <c r="F206" s="14"/>
      <c r="G206" s="14"/>
      <c r="H206" s="14"/>
      <c r="I206" s="14"/>
      <c r="J206" s="14"/>
      <c r="L206" s="12">
        <v>44398</v>
      </c>
      <c r="M206" s="13"/>
      <c r="N206" s="15"/>
      <c r="O206" s="13"/>
      <c r="P206" s="13"/>
      <c r="R206" s="12">
        <v>44398</v>
      </c>
      <c r="S206" s="13"/>
      <c r="T206" s="13"/>
      <c r="U206" s="13"/>
      <c r="V206" s="13"/>
      <c r="W206" s="13"/>
      <c r="X206" s="13"/>
      <c r="Y206" s="13"/>
      <c r="Z206" s="13"/>
      <c r="AB206" s="12">
        <v>44398</v>
      </c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N206" s="12">
        <v>44398</v>
      </c>
      <c r="AO206" s="13"/>
      <c r="AP206" s="13"/>
      <c r="AQ206" s="13"/>
      <c r="AR206" s="13"/>
      <c r="AT206" s="12">
        <v>44398</v>
      </c>
      <c r="AU206" s="13"/>
      <c r="AV206" s="13"/>
      <c r="AW206" s="13"/>
    </row>
    <row r="207" spans="1:49">
      <c r="A207" s="12">
        <v>44399</v>
      </c>
      <c r="B207" s="15"/>
      <c r="C207" s="14"/>
      <c r="D207" s="14"/>
      <c r="E207" s="14"/>
      <c r="F207" s="14"/>
      <c r="G207" s="14"/>
      <c r="H207" s="14"/>
      <c r="I207" s="14"/>
      <c r="J207" s="14"/>
      <c r="L207" s="12">
        <v>44399</v>
      </c>
      <c r="M207" s="13"/>
      <c r="N207" s="15"/>
      <c r="O207" s="13"/>
      <c r="P207" s="13"/>
      <c r="R207" s="12">
        <v>44399</v>
      </c>
      <c r="S207" s="13"/>
      <c r="T207" s="13"/>
      <c r="U207" s="13"/>
      <c r="V207" s="13"/>
      <c r="W207" s="13"/>
      <c r="X207" s="13"/>
      <c r="Y207" s="13"/>
      <c r="Z207" s="13"/>
      <c r="AB207" s="12">
        <v>44399</v>
      </c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N207" s="12">
        <v>44399</v>
      </c>
      <c r="AO207" s="13"/>
      <c r="AP207" s="13"/>
      <c r="AQ207" s="13"/>
      <c r="AR207" s="13"/>
      <c r="AT207" s="12">
        <v>44399</v>
      </c>
      <c r="AU207" s="13"/>
      <c r="AV207" s="13"/>
      <c r="AW207" s="13"/>
    </row>
    <row r="208" spans="1:49">
      <c r="A208" s="12">
        <v>44400</v>
      </c>
      <c r="B208" s="15"/>
      <c r="C208" s="14"/>
      <c r="D208" s="14"/>
      <c r="E208" s="14"/>
      <c r="F208" s="14"/>
      <c r="G208" s="14"/>
      <c r="H208" s="14"/>
      <c r="I208" s="14"/>
      <c r="J208" s="14"/>
      <c r="L208" s="12">
        <v>44400</v>
      </c>
      <c r="M208" s="13"/>
      <c r="N208" s="15"/>
      <c r="O208" s="13"/>
      <c r="P208" s="13"/>
      <c r="R208" s="12">
        <v>44400</v>
      </c>
      <c r="S208" s="13"/>
      <c r="T208" s="13"/>
      <c r="U208" s="13"/>
      <c r="V208" s="13"/>
      <c r="W208" s="13"/>
      <c r="X208" s="13"/>
      <c r="Y208" s="13"/>
      <c r="Z208" s="13"/>
      <c r="AB208" s="12">
        <v>44400</v>
      </c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N208" s="12">
        <v>44400</v>
      </c>
      <c r="AO208" s="13"/>
      <c r="AP208" s="13"/>
      <c r="AQ208" s="13"/>
      <c r="AR208" s="13"/>
      <c r="AT208" s="12">
        <v>44400</v>
      </c>
      <c r="AU208" s="13"/>
      <c r="AV208" s="13"/>
      <c r="AW208" s="13"/>
    </row>
    <row r="209" spans="1:49">
      <c r="A209" s="12">
        <v>44401</v>
      </c>
      <c r="B209" s="15"/>
      <c r="C209" s="14"/>
      <c r="D209" s="14"/>
      <c r="E209" s="14"/>
      <c r="F209" s="14"/>
      <c r="G209" s="14"/>
      <c r="H209" s="14"/>
      <c r="I209" s="14"/>
      <c r="J209" s="14"/>
      <c r="L209" s="12">
        <v>44401</v>
      </c>
      <c r="M209" s="13"/>
      <c r="N209" s="15"/>
      <c r="O209" s="13"/>
      <c r="P209" s="13"/>
      <c r="R209" s="12">
        <v>44401</v>
      </c>
      <c r="S209" s="14"/>
      <c r="T209" s="14"/>
      <c r="U209" s="13"/>
      <c r="V209" s="13"/>
      <c r="W209" s="13"/>
      <c r="X209" s="13"/>
      <c r="Y209" s="13"/>
      <c r="Z209" s="13"/>
      <c r="AB209" s="12">
        <v>44401</v>
      </c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N209" s="12">
        <v>44401</v>
      </c>
      <c r="AO209" s="13"/>
      <c r="AP209" s="13"/>
      <c r="AQ209" s="13"/>
      <c r="AR209" s="13"/>
      <c r="AT209" s="12">
        <v>44401</v>
      </c>
      <c r="AU209" s="13"/>
      <c r="AV209" s="13"/>
      <c r="AW209" s="13"/>
    </row>
    <row r="210" spans="1:49">
      <c r="A210" s="12">
        <v>44402</v>
      </c>
      <c r="B210" s="15"/>
      <c r="C210" s="14"/>
      <c r="D210" s="14"/>
      <c r="E210" s="14"/>
      <c r="F210" s="14"/>
      <c r="G210" s="14"/>
      <c r="H210" s="14"/>
      <c r="I210" s="14"/>
      <c r="J210" s="14"/>
      <c r="L210" s="12">
        <v>44402</v>
      </c>
      <c r="M210" s="13"/>
      <c r="N210" s="15"/>
      <c r="O210" s="13"/>
      <c r="P210" s="13"/>
      <c r="R210" s="12">
        <v>44402</v>
      </c>
      <c r="S210" s="14"/>
      <c r="T210" s="14"/>
      <c r="U210" s="13"/>
      <c r="V210" s="13"/>
      <c r="W210" s="13"/>
      <c r="X210" s="13"/>
      <c r="Y210" s="13"/>
      <c r="Z210" s="13"/>
      <c r="AB210" s="12">
        <v>44402</v>
      </c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N210" s="12">
        <v>44402</v>
      </c>
      <c r="AO210" s="13"/>
      <c r="AP210" s="13"/>
      <c r="AQ210" s="13"/>
      <c r="AR210" s="13"/>
      <c r="AT210" s="12">
        <v>44402</v>
      </c>
      <c r="AU210" s="13"/>
      <c r="AV210" s="13"/>
      <c r="AW210" s="13"/>
    </row>
    <row r="211" spans="1:49">
      <c r="A211" s="12">
        <v>44403</v>
      </c>
      <c r="B211" s="15"/>
      <c r="C211" s="14"/>
      <c r="D211" s="14"/>
      <c r="E211" s="14"/>
      <c r="F211" s="14"/>
      <c r="G211" s="14"/>
      <c r="H211" s="14"/>
      <c r="I211" s="14"/>
      <c r="J211" s="14"/>
      <c r="L211" s="12">
        <v>44403</v>
      </c>
      <c r="M211" s="13"/>
      <c r="N211" s="15"/>
      <c r="O211" s="13"/>
      <c r="P211" s="13"/>
      <c r="R211" s="12">
        <v>44403</v>
      </c>
      <c r="S211" s="13"/>
      <c r="T211" s="13"/>
      <c r="U211" s="13"/>
      <c r="V211" s="13"/>
      <c r="W211" s="13"/>
      <c r="X211" s="13"/>
      <c r="Y211" s="13"/>
      <c r="Z211" s="13"/>
      <c r="AB211" s="12">
        <v>44403</v>
      </c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N211" s="12">
        <v>44403</v>
      </c>
      <c r="AO211" s="13"/>
      <c r="AP211" s="13"/>
      <c r="AQ211" s="13"/>
      <c r="AR211" s="13"/>
      <c r="AT211" s="12">
        <v>44403</v>
      </c>
      <c r="AU211" s="13"/>
      <c r="AV211" s="13"/>
      <c r="AW211" s="13"/>
    </row>
    <row r="212" spans="1:49">
      <c r="A212" s="12">
        <v>44404</v>
      </c>
      <c r="B212" s="13"/>
      <c r="C212" s="13"/>
      <c r="D212" s="13"/>
      <c r="E212" s="13"/>
      <c r="F212" s="13"/>
      <c r="G212" s="13"/>
      <c r="H212" s="13"/>
      <c r="I212" s="13"/>
      <c r="J212" s="13"/>
      <c r="L212" s="12">
        <v>44404</v>
      </c>
      <c r="M212" s="13"/>
      <c r="N212" s="13"/>
      <c r="O212" s="13"/>
      <c r="P212" s="13"/>
      <c r="R212" s="12">
        <v>44404</v>
      </c>
      <c r="S212" s="14"/>
      <c r="T212" s="14"/>
      <c r="U212" s="13"/>
      <c r="V212" s="13"/>
      <c r="W212" s="13"/>
      <c r="X212" s="13"/>
      <c r="Y212" s="13"/>
      <c r="Z212" s="13"/>
      <c r="AB212" s="12">
        <v>44404</v>
      </c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N212" s="12">
        <v>44404</v>
      </c>
      <c r="AO212" s="13"/>
      <c r="AP212" s="13"/>
      <c r="AQ212" s="13"/>
      <c r="AR212" s="13"/>
      <c r="AT212" s="12">
        <v>44404</v>
      </c>
      <c r="AU212" s="13"/>
      <c r="AV212" s="13"/>
      <c r="AW212" s="13"/>
    </row>
    <row r="213" spans="1:49">
      <c r="A213" s="12">
        <v>44405</v>
      </c>
      <c r="B213" s="13"/>
      <c r="C213" s="13"/>
      <c r="D213" s="13"/>
      <c r="E213" s="13"/>
      <c r="F213" s="13"/>
      <c r="G213" s="13"/>
      <c r="H213" s="13"/>
      <c r="I213" s="13"/>
      <c r="J213" s="13"/>
      <c r="L213" s="12">
        <v>44405</v>
      </c>
      <c r="M213" s="13"/>
      <c r="N213" s="13"/>
      <c r="O213" s="13"/>
      <c r="P213" s="13"/>
      <c r="R213" s="12">
        <v>44405</v>
      </c>
      <c r="S213" s="14"/>
      <c r="T213" s="13"/>
      <c r="U213" s="13"/>
      <c r="V213" s="13"/>
      <c r="W213" s="13"/>
      <c r="X213" s="13"/>
      <c r="Y213" s="13"/>
      <c r="Z213" s="13"/>
      <c r="AB213" s="12">
        <v>44405</v>
      </c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N213" s="12">
        <v>44405</v>
      </c>
      <c r="AO213" s="13"/>
      <c r="AP213" s="13"/>
      <c r="AQ213" s="13"/>
      <c r="AR213" s="13"/>
      <c r="AT213" s="12">
        <v>44405</v>
      </c>
      <c r="AU213" s="13"/>
      <c r="AV213" s="13"/>
      <c r="AW213" s="13"/>
    </row>
    <row r="214" spans="1:49">
      <c r="A214" s="12">
        <v>44406</v>
      </c>
      <c r="B214" s="13"/>
      <c r="C214" s="13"/>
      <c r="D214" s="13"/>
      <c r="E214" s="13"/>
      <c r="F214" s="13"/>
      <c r="G214" s="13"/>
      <c r="H214" s="13"/>
      <c r="I214" s="13"/>
      <c r="J214" s="13"/>
      <c r="L214" s="12">
        <v>44406</v>
      </c>
      <c r="M214" s="13"/>
      <c r="N214" s="13"/>
      <c r="O214" s="13"/>
      <c r="P214" s="13"/>
      <c r="R214" s="12">
        <v>44406</v>
      </c>
      <c r="S214" s="14"/>
      <c r="T214" s="13"/>
      <c r="U214" s="13"/>
      <c r="V214" s="13"/>
      <c r="W214" s="13"/>
      <c r="X214" s="13"/>
      <c r="Y214" s="13"/>
      <c r="Z214" s="13"/>
      <c r="AB214" s="12">
        <v>44406</v>
      </c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N214" s="12">
        <v>44406</v>
      </c>
      <c r="AO214" s="13"/>
      <c r="AP214" s="13"/>
      <c r="AQ214" s="13"/>
      <c r="AR214" s="13"/>
      <c r="AT214" s="12">
        <v>44406</v>
      </c>
      <c r="AU214" s="13"/>
      <c r="AV214" s="13"/>
      <c r="AW214" s="13"/>
    </row>
    <row r="215" spans="1:49">
      <c r="A215" s="12">
        <v>44407</v>
      </c>
      <c r="B215" s="13"/>
      <c r="C215" s="13"/>
      <c r="D215" s="13"/>
      <c r="E215" s="13"/>
      <c r="F215" s="13"/>
      <c r="G215" s="13"/>
      <c r="H215" s="13"/>
      <c r="I215" s="13"/>
      <c r="J215" s="13"/>
      <c r="L215" s="12">
        <v>44407</v>
      </c>
      <c r="M215" s="13"/>
      <c r="N215" s="13"/>
      <c r="O215" s="13"/>
      <c r="P215" s="13"/>
      <c r="R215" s="12">
        <v>44407</v>
      </c>
      <c r="S215" s="13"/>
      <c r="T215" s="13"/>
      <c r="U215" s="13"/>
      <c r="V215" s="13"/>
      <c r="W215" s="13"/>
      <c r="X215" s="13"/>
      <c r="Y215" s="13"/>
      <c r="Z215" s="13"/>
      <c r="AB215" s="12">
        <v>44407</v>
      </c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N215" s="12">
        <v>44407</v>
      </c>
      <c r="AO215" s="13"/>
      <c r="AP215" s="13"/>
      <c r="AQ215" s="13"/>
      <c r="AR215" s="13"/>
      <c r="AT215" s="12">
        <v>44407</v>
      </c>
      <c r="AU215" s="13"/>
      <c r="AV215" s="13"/>
      <c r="AW215" s="13"/>
    </row>
    <row r="216" spans="1:49">
      <c r="A216" s="12">
        <v>44408</v>
      </c>
      <c r="B216" s="13"/>
      <c r="C216" s="13"/>
      <c r="D216" s="13"/>
      <c r="E216" s="13"/>
      <c r="F216" s="13"/>
      <c r="G216" s="13"/>
      <c r="H216" s="13"/>
      <c r="I216" s="13"/>
      <c r="J216" s="13"/>
      <c r="L216" s="12">
        <v>44408</v>
      </c>
      <c r="M216" s="13"/>
      <c r="N216" s="13"/>
      <c r="O216" s="13"/>
      <c r="P216" s="13"/>
      <c r="R216" s="12">
        <v>44408</v>
      </c>
      <c r="S216" s="13"/>
      <c r="T216" s="14"/>
      <c r="U216" s="13"/>
      <c r="V216" s="13"/>
      <c r="W216" s="13"/>
      <c r="X216" s="13"/>
      <c r="Y216" s="13"/>
      <c r="Z216" s="13"/>
      <c r="AB216" s="12">
        <v>44408</v>
      </c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N216" s="12">
        <v>44408</v>
      </c>
      <c r="AO216" s="13"/>
      <c r="AP216" s="13"/>
      <c r="AQ216" s="13"/>
      <c r="AR216" s="13"/>
      <c r="AT216" s="12">
        <v>44408</v>
      </c>
      <c r="AU216" s="13"/>
      <c r="AV216" s="13"/>
      <c r="AW216" s="13"/>
    </row>
    <row r="217" spans="1:49">
      <c r="A217" s="12">
        <v>44409</v>
      </c>
      <c r="B217" s="13"/>
      <c r="C217" s="13"/>
      <c r="D217" s="13"/>
      <c r="E217" s="13"/>
      <c r="F217" s="13"/>
      <c r="G217" s="13"/>
      <c r="H217" s="13"/>
      <c r="I217" s="13"/>
      <c r="J217" s="13"/>
      <c r="L217" s="12">
        <v>44409</v>
      </c>
      <c r="M217" s="13"/>
      <c r="N217" s="13"/>
      <c r="O217" s="13"/>
      <c r="P217" s="13"/>
      <c r="R217" s="12">
        <v>44409</v>
      </c>
      <c r="S217" s="13"/>
      <c r="T217" s="14"/>
      <c r="U217" s="13"/>
      <c r="V217" s="13"/>
      <c r="W217" s="13"/>
      <c r="X217" s="13"/>
      <c r="Y217" s="13"/>
      <c r="Z217" s="13"/>
      <c r="AB217" s="12">
        <v>44409</v>
      </c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N217" s="12">
        <v>44409</v>
      </c>
      <c r="AO217" s="13"/>
      <c r="AP217" s="13"/>
      <c r="AQ217" s="13"/>
      <c r="AR217" s="13"/>
      <c r="AT217" s="12">
        <v>44409</v>
      </c>
      <c r="AU217" s="13"/>
      <c r="AV217" s="13"/>
      <c r="AW217" s="13"/>
    </row>
    <row r="218" spans="1:49">
      <c r="A218" s="12">
        <v>44410</v>
      </c>
      <c r="B218" s="13"/>
      <c r="C218" s="13"/>
      <c r="D218" s="13"/>
      <c r="E218" s="13"/>
      <c r="F218" s="13"/>
      <c r="G218" s="13"/>
      <c r="H218" s="13"/>
      <c r="I218" s="13"/>
      <c r="J218" s="13"/>
      <c r="L218" s="12">
        <v>44410</v>
      </c>
      <c r="M218" s="13"/>
      <c r="N218" s="13"/>
      <c r="O218" s="13"/>
      <c r="P218" s="13"/>
      <c r="R218" s="12">
        <v>44410</v>
      </c>
      <c r="S218" s="13"/>
      <c r="T218" s="13"/>
      <c r="U218" s="13"/>
      <c r="V218" s="13"/>
      <c r="W218" s="13"/>
      <c r="X218" s="13"/>
      <c r="Y218" s="13"/>
      <c r="Z218" s="13"/>
      <c r="AB218" s="12">
        <v>44410</v>
      </c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N218" s="12">
        <v>44410</v>
      </c>
      <c r="AO218" s="13"/>
      <c r="AP218" s="13"/>
      <c r="AQ218" s="13"/>
      <c r="AR218" s="13"/>
      <c r="AT218" s="12">
        <v>44410</v>
      </c>
      <c r="AU218" s="13"/>
      <c r="AV218" s="13"/>
      <c r="AW218" s="13"/>
    </row>
    <row r="219" spans="1:49">
      <c r="A219" s="12">
        <v>44411</v>
      </c>
      <c r="B219" s="13"/>
      <c r="C219" s="13"/>
      <c r="D219" s="13"/>
      <c r="E219" s="13"/>
      <c r="F219" s="13"/>
      <c r="G219" s="13"/>
      <c r="H219" s="13"/>
      <c r="I219" s="13"/>
      <c r="J219" s="13"/>
      <c r="L219" s="12">
        <v>44411</v>
      </c>
      <c r="M219" s="13"/>
      <c r="N219" s="13"/>
      <c r="O219" s="13"/>
      <c r="P219" s="13"/>
      <c r="R219" s="12">
        <v>44411</v>
      </c>
      <c r="S219" s="13"/>
      <c r="T219" s="13"/>
      <c r="U219" s="13"/>
      <c r="V219" s="13"/>
      <c r="W219" s="13"/>
      <c r="X219" s="13"/>
      <c r="Y219" s="13"/>
      <c r="Z219" s="13"/>
      <c r="AB219" s="12">
        <v>44411</v>
      </c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N219" s="12">
        <v>44411</v>
      </c>
      <c r="AO219" s="13"/>
      <c r="AP219" s="13"/>
      <c r="AQ219" s="13"/>
      <c r="AR219" s="13"/>
      <c r="AT219" s="12">
        <v>44411</v>
      </c>
      <c r="AU219" s="13"/>
      <c r="AV219" s="13"/>
      <c r="AW219" s="13"/>
    </row>
    <row r="220" spans="1:49">
      <c r="A220" s="12">
        <v>44412</v>
      </c>
      <c r="B220" s="13"/>
      <c r="C220" s="13"/>
      <c r="D220" s="13"/>
      <c r="E220" s="13"/>
      <c r="F220" s="13"/>
      <c r="G220" s="13"/>
      <c r="H220" s="13"/>
      <c r="I220" s="13"/>
      <c r="J220" s="13"/>
      <c r="L220" s="12">
        <v>44412</v>
      </c>
      <c r="M220" s="13"/>
      <c r="N220" s="13"/>
      <c r="O220" s="13"/>
      <c r="P220" s="13"/>
      <c r="R220" s="12">
        <v>44412</v>
      </c>
      <c r="S220" s="14"/>
      <c r="T220" s="14"/>
      <c r="U220" s="13"/>
      <c r="V220" s="13"/>
      <c r="W220" s="13"/>
      <c r="X220" s="13"/>
      <c r="Y220" s="13"/>
      <c r="Z220" s="13"/>
      <c r="AB220" s="12">
        <v>44412</v>
      </c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N220" s="12">
        <v>44412</v>
      </c>
      <c r="AO220" s="13"/>
      <c r="AP220" s="13"/>
      <c r="AQ220" s="13"/>
      <c r="AR220" s="13"/>
      <c r="AT220" s="12">
        <v>44412</v>
      </c>
      <c r="AU220" s="13"/>
      <c r="AV220" s="13"/>
      <c r="AW220" s="13"/>
    </row>
    <row r="221" spans="1:49">
      <c r="A221" s="12">
        <v>44413</v>
      </c>
      <c r="B221" s="13"/>
      <c r="C221" s="13"/>
      <c r="D221" s="13"/>
      <c r="E221" s="13"/>
      <c r="F221" s="13"/>
      <c r="G221" s="13"/>
      <c r="H221" s="13"/>
      <c r="I221" s="13"/>
      <c r="J221" s="13"/>
      <c r="L221" s="12">
        <v>44413</v>
      </c>
      <c r="M221" s="13"/>
      <c r="N221" s="13"/>
      <c r="O221" s="13"/>
      <c r="P221" s="13"/>
      <c r="R221" s="12">
        <v>44413</v>
      </c>
      <c r="S221" s="14"/>
      <c r="T221" s="14"/>
      <c r="U221" s="13"/>
      <c r="V221" s="13"/>
      <c r="W221" s="13"/>
      <c r="X221" s="13"/>
      <c r="Y221" s="13"/>
      <c r="Z221" s="13"/>
      <c r="AB221" s="12">
        <v>44413</v>
      </c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N221" s="12">
        <v>44413</v>
      </c>
      <c r="AO221" s="13"/>
      <c r="AP221" s="13"/>
      <c r="AQ221" s="13"/>
      <c r="AR221" s="13"/>
      <c r="AT221" s="12">
        <v>44413</v>
      </c>
      <c r="AU221" s="13"/>
      <c r="AV221" s="13"/>
      <c r="AW221" s="13"/>
    </row>
    <row r="222" spans="1:49">
      <c r="A222" s="12">
        <v>44414</v>
      </c>
      <c r="B222" s="13"/>
      <c r="C222" s="13"/>
      <c r="D222" s="13"/>
      <c r="E222" s="13"/>
      <c r="F222" s="13"/>
      <c r="G222" s="13"/>
      <c r="H222" s="13"/>
      <c r="I222" s="13"/>
      <c r="J222" s="13"/>
      <c r="L222" s="12">
        <v>44414</v>
      </c>
      <c r="M222" s="13"/>
      <c r="N222" s="13"/>
      <c r="O222" s="13"/>
      <c r="P222" s="13"/>
      <c r="R222" s="12">
        <v>44414</v>
      </c>
      <c r="S222" s="13"/>
      <c r="T222" s="13"/>
      <c r="U222" s="13"/>
      <c r="V222" s="13"/>
      <c r="W222" s="13"/>
      <c r="X222" s="13"/>
      <c r="Y222" s="13"/>
      <c r="Z222" s="13"/>
      <c r="AB222" s="12">
        <v>44414</v>
      </c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N222" s="12">
        <v>44414</v>
      </c>
      <c r="AO222" s="13"/>
      <c r="AP222" s="13"/>
      <c r="AQ222" s="13"/>
      <c r="AR222" s="13"/>
      <c r="AT222" s="12">
        <v>44414</v>
      </c>
      <c r="AU222" s="13"/>
      <c r="AV222" s="13"/>
      <c r="AW222" s="13"/>
    </row>
    <row r="223" spans="1:49">
      <c r="A223" s="12">
        <v>44415</v>
      </c>
      <c r="B223" s="13"/>
      <c r="C223" s="13"/>
      <c r="D223" s="13"/>
      <c r="E223" s="13"/>
      <c r="F223" s="13"/>
      <c r="G223" s="13"/>
      <c r="H223" s="13"/>
      <c r="I223" s="13"/>
      <c r="J223" s="13"/>
      <c r="L223" s="12">
        <v>44415</v>
      </c>
      <c r="M223" s="13"/>
      <c r="N223" s="13"/>
      <c r="O223" s="13"/>
      <c r="P223" s="13"/>
      <c r="R223" s="12">
        <v>44415</v>
      </c>
      <c r="S223" s="14"/>
      <c r="T223" s="13"/>
      <c r="U223" s="13"/>
      <c r="V223" s="13"/>
      <c r="W223" s="13"/>
      <c r="X223" s="13"/>
      <c r="Y223" s="13"/>
      <c r="Z223" s="13"/>
      <c r="AB223" s="12">
        <v>44415</v>
      </c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N223" s="12">
        <v>44415</v>
      </c>
      <c r="AO223" s="13"/>
      <c r="AP223" s="13"/>
      <c r="AQ223" s="13"/>
      <c r="AR223" s="13"/>
      <c r="AT223" s="12">
        <v>44415</v>
      </c>
      <c r="AU223" s="13"/>
      <c r="AV223" s="13"/>
      <c r="AW223" s="13"/>
    </row>
    <row r="224" spans="1:49">
      <c r="A224" s="12">
        <v>44416</v>
      </c>
      <c r="B224" s="13"/>
      <c r="C224" s="13"/>
      <c r="D224" s="13"/>
      <c r="E224" s="13"/>
      <c r="F224" s="13"/>
      <c r="G224" s="13"/>
      <c r="H224" s="13"/>
      <c r="I224" s="13"/>
      <c r="J224" s="13"/>
      <c r="L224" s="12">
        <v>44416</v>
      </c>
      <c r="M224" s="13"/>
      <c r="N224" s="13"/>
      <c r="O224" s="13"/>
      <c r="P224" s="13"/>
      <c r="R224" s="12">
        <v>44416</v>
      </c>
      <c r="S224" s="14"/>
      <c r="T224" s="13"/>
      <c r="U224" s="13"/>
      <c r="V224" s="13"/>
      <c r="W224" s="13"/>
      <c r="X224" s="13"/>
      <c r="Y224" s="13"/>
      <c r="Z224" s="13"/>
      <c r="AB224" s="12">
        <v>44416</v>
      </c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N224" s="12">
        <v>44416</v>
      </c>
      <c r="AO224" s="13"/>
      <c r="AP224" s="13"/>
      <c r="AQ224" s="13"/>
      <c r="AR224" s="13"/>
      <c r="AT224" s="12">
        <v>44416</v>
      </c>
      <c r="AU224" s="13"/>
      <c r="AV224" s="13"/>
      <c r="AW224" s="13"/>
    </row>
    <row r="225" spans="1:49">
      <c r="A225" s="12">
        <v>44417</v>
      </c>
      <c r="B225" s="13"/>
      <c r="C225" s="13"/>
      <c r="D225" s="13"/>
      <c r="E225" s="13"/>
      <c r="F225" s="13"/>
      <c r="G225" s="13"/>
      <c r="H225" s="13"/>
      <c r="I225" s="13"/>
      <c r="J225" s="13"/>
      <c r="L225" s="12">
        <v>44417</v>
      </c>
      <c r="M225" s="13"/>
      <c r="N225" s="13"/>
      <c r="O225" s="13"/>
      <c r="P225" s="13"/>
      <c r="R225" s="12">
        <v>44417</v>
      </c>
      <c r="S225" s="14"/>
      <c r="T225" s="13"/>
      <c r="U225" s="13"/>
      <c r="V225" s="13"/>
      <c r="W225" s="13"/>
      <c r="X225" s="13"/>
      <c r="Y225" s="13"/>
      <c r="Z225" s="13"/>
      <c r="AB225" s="12">
        <v>44417</v>
      </c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N225" s="12">
        <v>44417</v>
      </c>
      <c r="AO225" s="13"/>
      <c r="AP225" s="13"/>
      <c r="AQ225" s="13"/>
      <c r="AR225" s="13"/>
      <c r="AT225" s="12">
        <v>44417</v>
      </c>
      <c r="AU225" s="13"/>
      <c r="AV225" s="13"/>
      <c r="AW225" s="13"/>
    </row>
    <row r="226" spans="1:49">
      <c r="A226" s="12">
        <v>44418</v>
      </c>
      <c r="B226" s="13"/>
      <c r="C226" s="13"/>
      <c r="D226" s="13"/>
      <c r="E226" s="13"/>
      <c r="F226" s="13"/>
      <c r="G226" s="13"/>
      <c r="H226" s="13"/>
      <c r="I226" s="13"/>
      <c r="J226" s="13"/>
      <c r="L226" s="12">
        <v>44418</v>
      </c>
      <c r="M226" s="13"/>
      <c r="N226" s="13"/>
      <c r="O226" s="13"/>
      <c r="P226" s="13"/>
      <c r="R226" s="12">
        <v>44418</v>
      </c>
      <c r="S226" s="13"/>
      <c r="T226" s="13"/>
      <c r="U226" s="13"/>
      <c r="V226" s="13"/>
      <c r="W226" s="13"/>
      <c r="X226" s="13"/>
      <c r="Y226" s="13"/>
      <c r="Z226" s="13"/>
      <c r="AB226" s="12">
        <v>44418</v>
      </c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N226" s="12">
        <v>44418</v>
      </c>
      <c r="AO226" s="13"/>
      <c r="AP226" s="13"/>
      <c r="AQ226" s="13"/>
      <c r="AR226" s="13"/>
      <c r="AT226" s="12">
        <v>44418</v>
      </c>
      <c r="AU226" s="13"/>
      <c r="AV226" s="13"/>
      <c r="AW226" s="13"/>
    </row>
    <row r="227" spans="1:49">
      <c r="A227" s="12">
        <v>44419</v>
      </c>
      <c r="B227" s="13"/>
      <c r="C227" s="13"/>
      <c r="D227" s="13"/>
      <c r="E227" s="13"/>
      <c r="F227" s="13"/>
      <c r="G227" s="13"/>
      <c r="H227" s="13"/>
      <c r="I227" s="13"/>
      <c r="J227" s="13"/>
      <c r="L227" s="12">
        <v>44419</v>
      </c>
      <c r="M227" s="13"/>
      <c r="N227" s="13"/>
      <c r="O227" s="13"/>
      <c r="P227" s="13"/>
      <c r="R227" s="12">
        <v>44419</v>
      </c>
      <c r="S227" s="13"/>
      <c r="T227" s="14"/>
      <c r="U227" s="13"/>
      <c r="V227" s="13"/>
      <c r="W227" s="13"/>
      <c r="X227" s="13"/>
      <c r="Y227" s="13"/>
      <c r="Z227" s="13"/>
      <c r="AB227" s="12">
        <v>44419</v>
      </c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N227" s="12">
        <v>44419</v>
      </c>
      <c r="AO227" s="13"/>
      <c r="AP227" s="13"/>
      <c r="AQ227" s="13"/>
      <c r="AR227" s="13"/>
      <c r="AT227" s="12">
        <v>44419</v>
      </c>
      <c r="AU227" s="13"/>
      <c r="AV227" s="13"/>
      <c r="AW227" s="13"/>
    </row>
    <row r="228" spans="1:49">
      <c r="A228" s="12">
        <v>44420</v>
      </c>
      <c r="B228" s="13"/>
      <c r="C228" s="13"/>
      <c r="D228" s="13"/>
      <c r="E228" s="13"/>
      <c r="F228" s="13"/>
      <c r="G228" s="13"/>
      <c r="H228" s="13"/>
      <c r="I228" s="13"/>
      <c r="J228" s="13"/>
      <c r="L228" s="12">
        <v>44420</v>
      </c>
      <c r="M228" s="13"/>
      <c r="N228" s="13"/>
      <c r="O228" s="13"/>
      <c r="P228" s="13"/>
      <c r="R228" s="12">
        <v>44420</v>
      </c>
      <c r="S228" s="13"/>
      <c r="T228" s="14"/>
      <c r="U228" s="13"/>
      <c r="V228" s="13"/>
      <c r="W228" s="13"/>
      <c r="X228" s="13"/>
      <c r="Y228" s="13"/>
      <c r="Z228" s="13"/>
      <c r="AB228" s="12">
        <v>44420</v>
      </c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N228" s="12">
        <v>44420</v>
      </c>
      <c r="AO228" s="13"/>
      <c r="AP228" s="13"/>
      <c r="AQ228" s="13"/>
      <c r="AR228" s="13"/>
      <c r="AT228" s="12">
        <v>44420</v>
      </c>
      <c r="AU228" s="13"/>
      <c r="AV228" s="13"/>
      <c r="AW228" s="13"/>
    </row>
    <row r="229" spans="1:49">
      <c r="A229" s="12">
        <v>44421</v>
      </c>
      <c r="B229" s="13"/>
      <c r="C229" s="13"/>
      <c r="D229" s="13"/>
      <c r="E229" s="13"/>
      <c r="F229" s="13"/>
      <c r="G229" s="13"/>
      <c r="H229" s="13"/>
      <c r="I229" s="13"/>
      <c r="J229" s="13"/>
      <c r="L229" s="12">
        <v>44421</v>
      </c>
      <c r="M229" s="13"/>
      <c r="N229" s="13"/>
      <c r="O229" s="13"/>
      <c r="P229" s="13"/>
      <c r="R229" s="12">
        <v>44421</v>
      </c>
      <c r="S229" s="13"/>
      <c r="T229" s="13"/>
      <c r="U229" s="13"/>
      <c r="V229" s="13"/>
      <c r="W229" s="13"/>
      <c r="X229" s="13"/>
      <c r="Y229" s="13"/>
      <c r="Z229" s="13"/>
      <c r="AB229" s="12">
        <v>44421</v>
      </c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N229" s="12">
        <v>44421</v>
      </c>
      <c r="AO229" s="13"/>
      <c r="AP229" s="13"/>
      <c r="AQ229" s="13"/>
      <c r="AR229" s="13"/>
      <c r="AT229" s="12">
        <v>44421</v>
      </c>
      <c r="AU229" s="13"/>
      <c r="AV229" s="13"/>
      <c r="AW229" s="13"/>
    </row>
    <row r="230" spans="1:49">
      <c r="A230" s="12">
        <v>44422</v>
      </c>
      <c r="B230" s="13"/>
      <c r="C230" s="13"/>
      <c r="D230" s="13"/>
      <c r="E230" s="13"/>
      <c r="F230" s="13"/>
      <c r="G230" s="13"/>
      <c r="H230" s="13"/>
      <c r="I230" s="13"/>
      <c r="J230" s="13"/>
      <c r="L230" s="12">
        <v>44422</v>
      </c>
      <c r="M230" s="13"/>
      <c r="N230" s="13"/>
      <c r="O230" s="13"/>
      <c r="P230" s="13"/>
      <c r="R230" s="12">
        <v>44422</v>
      </c>
      <c r="S230" s="13"/>
      <c r="T230" s="14"/>
      <c r="U230" s="13"/>
      <c r="V230" s="13"/>
      <c r="W230" s="13"/>
      <c r="X230" s="13"/>
      <c r="Y230" s="13"/>
      <c r="Z230" s="13"/>
      <c r="AB230" s="12">
        <v>44422</v>
      </c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N230" s="12">
        <v>44422</v>
      </c>
      <c r="AO230" s="13"/>
      <c r="AP230" s="13"/>
      <c r="AQ230" s="13"/>
      <c r="AR230" s="13"/>
      <c r="AT230" s="12">
        <v>44422</v>
      </c>
      <c r="AU230" s="13"/>
      <c r="AV230" s="13"/>
      <c r="AW230" s="13"/>
    </row>
    <row r="231" spans="1:49">
      <c r="A231" s="12">
        <v>44423</v>
      </c>
      <c r="B231" s="13"/>
      <c r="C231" s="13"/>
      <c r="D231" s="13"/>
      <c r="E231" s="13"/>
      <c r="F231" s="13"/>
      <c r="G231" s="13"/>
      <c r="H231" s="13"/>
      <c r="I231" s="13"/>
      <c r="J231" s="13"/>
      <c r="L231" s="12">
        <v>44423</v>
      </c>
      <c r="M231" s="13"/>
      <c r="N231" s="13"/>
      <c r="O231" s="13"/>
      <c r="P231" s="13"/>
      <c r="R231" s="12">
        <v>44423</v>
      </c>
      <c r="S231" s="14"/>
      <c r="T231" s="13"/>
      <c r="U231" s="13"/>
      <c r="V231" s="13"/>
      <c r="W231" s="13"/>
      <c r="X231" s="13"/>
      <c r="Y231" s="13"/>
      <c r="Z231" s="13"/>
      <c r="AB231" s="12">
        <v>44423</v>
      </c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N231" s="12">
        <v>44423</v>
      </c>
      <c r="AO231" s="13"/>
      <c r="AP231" s="13"/>
      <c r="AQ231" s="13"/>
      <c r="AR231" s="13"/>
      <c r="AT231" s="12">
        <v>44423</v>
      </c>
      <c r="AU231" s="13"/>
      <c r="AV231" s="13"/>
      <c r="AW231" s="13"/>
    </row>
    <row r="232" spans="1:49">
      <c r="A232" s="12">
        <v>44424</v>
      </c>
      <c r="B232" s="13"/>
      <c r="C232" s="13"/>
      <c r="D232" s="13"/>
      <c r="E232" s="13"/>
      <c r="F232" s="13"/>
      <c r="G232" s="13"/>
      <c r="H232" s="13"/>
      <c r="I232" s="13"/>
      <c r="J232" s="13"/>
      <c r="L232" s="12">
        <v>44424</v>
      </c>
      <c r="M232" s="13"/>
      <c r="N232" s="13"/>
      <c r="O232" s="13"/>
      <c r="P232" s="13"/>
      <c r="R232" s="12">
        <v>44424</v>
      </c>
      <c r="S232" s="14"/>
      <c r="T232" s="13"/>
      <c r="U232" s="13"/>
      <c r="V232" s="13"/>
      <c r="W232" s="13"/>
      <c r="X232" s="13"/>
      <c r="Y232" s="13"/>
      <c r="Z232" s="13"/>
      <c r="AB232" s="12">
        <v>44424</v>
      </c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N232" s="12">
        <v>44424</v>
      </c>
      <c r="AO232" s="13"/>
      <c r="AP232" s="13"/>
      <c r="AQ232" s="13"/>
      <c r="AR232" s="13"/>
      <c r="AT232" s="12">
        <v>44424</v>
      </c>
      <c r="AU232" s="13"/>
      <c r="AV232" s="13"/>
      <c r="AW232" s="13"/>
    </row>
    <row r="233" spans="1:49">
      <c r="A233" s="12">
        <v>44425</v>
      </c>
      <c r="B233" s="13"/>
      <c r="C233" s="13"/>
      <c r="D233" s="13"/>
      <c r="E233" s="13"/>
      <c r="F233" s="13"/>
      <c r="G233" s="13"/>
      <c r="H233" s="13"/>
      <c r="I233" s="13"/>
      <c r="J233" s="13"/>
      <c r="L233" s="12">
        <v>44425</v>
      </c>
      <c r="M233" s="13"/>
      <c r="N233" s="13"/>
      <c r="O233" s="13"/>
      <c r="P233" s="13"/>
      <c r="R233" s="12">
        <v>44425</v>
      </c>
      <c r="S233" s="13"/>
      <c r="T233" s="13"/>
      <c r="U233" s="13"/>
      <c r="V233" s="13"/>
      <c r="W233" s="13"/>
      <c r="X233" s="13"/>
      <c r="Y233" s="13"/>
      <c r="Z233" s="13"/>
      <c r="AB233" s="12">
        <v>44425</v>
      </c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N233" s="12">
        <v>44425</v>
      </c>
      <c r="AO233" s="13"/>
      <c r="AP233" s="13"/>
      <c r="AQ233" s="13"/>
      <c r="AR233" s="13"/>
      <c r="AT233" s="12">
        <v>44425</v>
      </c>
      <c r="AU233" s="13"/>
      <c r="AV233" s="13"/>
      <c r="AW233" s="13"/>
    </row>
    <row r="234" spans="1:49">
      <c r="A234" s="12">
        <v>44426</v>
      </c>
      <c r="B234" s="13"/>
      <c r="C234" s="13"/>
      <c r="D234" s="13"/>
      <c r="E234" s="13"/>
      <c r="F234" s="13"/>
      <c r="G234" s="13"/>
      <c r="H234" s="13"/>
      <c r="I234" s="13"/>
      <c r="J234" s="13"/>
      <c r="L234" s="12">
        <v>44426</v>
      </c>
      <c r="M234" s="13"/>
      <c r="N234" s="13"/>
      <c r="O234" s="13"/>
      <c r="P234" s="13"/>
      <c r="R234" s="12">
        <v>44426</v>
      </c>
      <c r="S234" s="14"/>
      <c r="T234" s="14"/>
      <c r="U234" s="13"/>
      <c r="V234" s="13"/>
      <c r="W234" s="13"/>
      <c r="X234" s="13"/>
      <c r="Y234" s="13"/>
      <c r="Z234" s="13"/>
      <c r="AB234" s="12">
        <v>44426</v>
      </c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N234" s="12">
        <v>44426</v>
      </c>
      <c r="AO234" s="13"/>
      <c r="AP234" s="13"/>
      <c r="AQ234" s="13"/>
      <c r="AR234" s="13"/>
      <c r="AT234" s="12">
        <v>44426</v>
      </c>
      <c r="AU234" s="13"/>
      <c r="AV234" s="13"/>
      <c r="AW234" s="13"/>
    </row>
    <row r="235" spans="1:49">
      <c r="A235" s="12">
        <v>44427</v>
      </c>
      <c r="B235" s="13"/>
      <c r="C235" s="13"/>
      <c r="D235" s="13"/>
      <c r="E235" s="13"/>
      <c r="F235" s="13"/>
      <c r="G235" s="13"/>
      <c r="H235" s="13"/>
      <c r="I235" s="13"/>
      <c r="J235" s="13"/>
      <c r="L235" s="12">
        <v>44427</v>
      </c>
      <c r="M235" s="13"/>
      <c r="N235" s="13"/>
      <c r="O235" s="13"/>
      <c r="P235" s="13"/>
      <c r="R235" s="12">
        <v>44427</v>
      </c>
      <c r="S235" s="14"/>
      <c r="T235" s="14"/>
      <c r="U235" s="13"/>
      <c r="V235" s="13"/>
      <c r="W235" s="13"/>
      <c r="X235" s="13"/>
      <c r="Y235" s="13"/>
      <c r="Z235" s="13"/>
      <c r="AB235" s="12">
        <v>44427</v>
      </c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N235" s="12">
        <v>44427</v>
      </c>
      <c r="AO235" s="13"/>
      <c r="AP235" s="13"/>
      <c r="AQ235" s="13"/>
      <c r="AR235" s="13"/>
      <c r="AT235" s="12">
        <v>44427</v>
      </c>
      <c r="AU235" s="13"/>
      <c r="AV235" s="13"/>
      <c r="AW235" s="13"/>
    </row>
    <row r="236" spans="1:49">
      <c r="A236" s="12">
        <v>44428</v>
      </c>
      <c r="B236" s="13"/>
      <c r="C236" s="13"/>
      <c r="D236" s="13"/>
      <c r="E236" s="13"/>
      <c r="F236" s="13"/>
      <c r="G236" s="13"/>
      <c r="H236" s="13"/>
      <c r="I236" s="13"/>
      <c r="J236" s="13"/>
      <c r="L236" s="12">
        <v>44428</v>
      </c>
      <c r="M236" s="13"/>
      <c r="N236" s="13"/>
      <c r="O236" s="13"/>
      <c r="P236" s="13"/>
      <c r="R236" s="12">
        <v>44428</v>
      </c>
      <c r="S236" s="14"/>
      <c r="T236" s="13"/>
      <c r="U236" s="13"/>
      <c r="V236" s="13"/>
      <c r="W236" s="13"/>
      <c r="X236" s="13"/>
      <c r="Y236" s="13"/>
      <c r="Z236" s="13"/>
      <c r="AB236" s="12">
        <v>44428</v>
      </c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N236" s="12">
        <v>44428</v>
      </c>
      <c r="AO236" s="13"/>
      <c r="AP236" s="13"/>
      <c r="AQ236" s="13"/>
      <c r="AR236" s="13"/>
      <c r="AT236" s="12">
        <v>44428</v>
      </c>
      <c r="AU236" s="13"/>
      <c r="AV236" s="13"/>
      <c r="AW236" s="13"/>
    </row>
    <row r="237" spans="1:49">
      <c r="A237" s="12">
        <v>44429</v>
      </c>
      <c r="B237" s="13"/>
      <c r="C237" s="13"/>
      <c r="D237" s="13"/>
      <c r="E237" s="13"/>
      <c r="F237" s="13"/>
      <c r="G237" s="13"/>
      <c r="H237" s="13"/>
      <c r="I237" s="13"/>
      <c r="J237" s="13"/>
      <c r="L237" s="12">
        <v>44429</v>
      </c>
      <c r="M237" s="13"/>
      <c r="N237" s="13"/>
      <c r="O237" s="13"/>
      <c r="P237" s="13"/>
      <c r="R237" s="12">
        <v>44429</v>
      </c>
      <c r="S237" s="13"/>
      <c r="T237" s="13"/>
      <c r="U237" s="13"/>
      <c r="V237" s="13"/>
      <c r="W237" s="13"/>
      <c r="X237" s="13"/>
      <c r="Y237" s="13"/>
      <c r="Z237" s="13"/>
      <c r="AB237" s="12">
        <v>44429</v>
      </c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N237" s="12">
        <v>44429</v>
      </c>
      <c r="AO237" s="13"/>
      <c r="AP237" s="13"/>
      <c r="AQ237" s="13"/>
      <c r="AR237" s="13"/>
      <c r="AT237" s="12">
        <v>44429</v>
      </c>
      <c r="AU237" s="13"/>
      <c r="AV237" s="13"/>
      <c r="AW237" s="13"/>
    </row>
    <row r="238" spans="1:49">
      <c r="A238" s="12">
        <v>44430</v>
      </c>
      <c r="B238" s="13"/>
      <c r="C238" s="13"/>
      <c r="D238" s="13"/>
      <c r="E238" s="13"/>
      <c r="F238" s="13"/>
      <c r="G238" s="13"/>
      <c r="H238" s="13"/>
      <c r="I238" s="13"/>
      <c r="J238" s="13"/>
      <c r="L238" s="12">
        <v>44430</v>
      </c>
      <c r="M238" s="13"/>
      <c r="N238" s="13"/>
      <c r="O238" s="13"/>
      <c r="P238" s="13"/>
      <c r="R238" s="12">
        <v>44430</v>
      </c>
      <c r="S238" s="13"/>
      <c r="T238" s="14"/>
      <c r="U238" s="13"/>
      <c r="V238" s="13"/>
      <c r="W238" s="13"/>
      <c r="X238" s="13"/>
      <c r="Y238" s="13"/>
      <c r="Z238" s="13"/>
      <c r="AB238" s="12">
        <v>44430</v>
      </c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N238" s="12">
        <v>44430</v>
      </c>
      <c r="AO238" s="13"/>
      <c r="AP238" s="13"/>
      <c r="AQ238" s="13"/>
      <c r="AR238" s="13"/>
      <c r="AT238" s="12">
        <v>44430</v>
      </c>
      <c r="AU238" s="13"/>
      <c r="AV238" s="13"/>
      <c r="AW238" s="13"/>
    </row>
    <row r="239" spans="1:49">
      <c r="A239" s="12">
        <v>44431</v>
      </c>
      <c r="B239" s="13"/>
      <c r="C239" s="13"/>
      <c r="D239" s="13"/>
      <c r="E239" s="13"/>
      <c r="F239" s="13"/>
      <c r="G239" s="13"/>
      <c r="H239" s="13"/>
      <c r="I239" s="13"/>
      <c r="J239" s="13"/>
      <c r="L239" s="12">
        <v>44431</v>
      </c>
      <c r="M239" s="13"/>
      <c r="N239" s="13"/>
      <c r="O239" s="13"/>
      <c r="P239" s="13"/>
      <c r="R239" s="12">
        <v>44431</v>
      </c>
      <c r="S239" s="13"/>
      <c r="T239" s="14"/>
      <c r="U239" s="13"/>
      <c r="V239" s="13"/>
      <c r="W239" s="13"/>
      <c r="X239" s="13"/>
      <c r="Y239" s="13"/>
      <c r="Z239" s="13"/>
      <c r="AB239" s="12">
        <v>44431</v>
      </c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N239" s="12">
        <v>44431</v>
      </c>
      <c r="AO239" s="13"/>
      <c r="AP239" s="13"/>
      <c r="AQ239" s="13"/>
      <c r="AR239" s="13"/>
      <c r="AT239" s="12">
        <v>44431</v>
      </c>
      <c r="AU239" s="13"/>
      <c r="AV239" s="13"/>
      <c r="AW239" s="13"/>
    </row>
    <row r="240" spans="1:49">
      <c r="A240" s="12">
        <v>44432</v>
      </c>
      <c r="B240" s="13"/>
      <c r="C240" s="13"/>
      <c r="D240" s="13"/>
      <c r="E240" s="13"/>
      <c r="F240" s="13"/>
      <c r="G240" s="13"/>
      <c r="H240" s="13"/>
      <c r="I240" s="13"/>
      <c r="J240" s="13"/>
      <c r="L240" s="12">
        <v>44432</v>
      </c>
      <c r="M240" s="13"/>
      <c r="N240" s="13"/>
      <c r="O240" s="13"/>
      <c r="P240" s="13"/>
      <c r="R240" s="12">
        <v>44432</v>
      </c>
      <c r="S240" s="13"/>
      <c r="T240" s="13"/>
      <c r="U240" s="13"/>
      <c r="V240" s="13"/>
      <c r="W240" s="13"/>
      <c r="X240" s="13"/>
      <c r="Y240" s="13"/>
      <c r="Z240" s="13"/>
      <c r="AB240" s="12">
        <v>44432</v>
      </c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N240" s="12">
        <v>44432</v>
      </c>
      <c r="AO240" s="13"/>
      <c r="AP240" s="13"/>
      <c r="AQ240" s="13"/>
      <c r="AR240" s="13"/>
      <c r="AT240" s="12">
        <v>44432</v>
      </c>
      <c r="AU240" s="13"/>
      <c r="AV240" s="13"/>
      <c r="AW240" s="13"/>
    </row>
    <row r="241" spans="1:49">
      <c r="A241" s="12">
        <v>44433</v>
      </c>
      <c r="B241" s="13"/>
      <c r="C241" s="13"/>
      <c r="D241" s="13"/>
      <c r="E241" s="13"/>
      <c r="F241" s="13"/>
      <c r="G241" s="13"/>
      <c r="H241" s="13"/>
      <c r="I241" s="13"/>
      <c r="J241" s="13"/>
      <c r="L241" s="12">
        <v>44433</v>
      </c>
      <c r="M241" s="13"/>
      <c r="N241" s="13"/>
      <c r="O241" s="13"/>
      <c r="P241" s="13"/>
      <c r="R241" s="12">
        <v>44433</v>
      </c>
      <c r="S241" s="13"/>
      <c r="T241" s="13"/>
      <c r="U241" s="13"/>
      <c r="V241" s="13"/>
      <c r="W241" s="13"/>
      <c r="X241" s="13"/>
      <c r="Y241" s="13"/>
      <c r="Z241" s="13"/>
      <c r="AB241" s="12">
        <v>44433</v>
      </c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N241" s="12">
        <v>44433</v>
      </c>
      <c r="AO241" s="13"/>
      <c r="AP241" s="13"/>
      <c r="AQ241" s="13"/>
      <c r="AR241" s="13"/>
      <c r="AT241" s="12">
        <v>44433</v>
      </c>
      <c r="AU241" s="13"/>
      <c r="AV241" s="13"/>
      <c r="AW241" s="13"/>
    </row>
    <row r="242" spans="1:49">
      <c r="A242" s="12">
        <v>44434</v>
      </c>
      <c r="B242" s="13"/>
      <c r="C242" s="13"/>
      <c r="D242" s="13"/>
      <c r="E242" s="13"/>
      <c r="F242" s="13"/>
      <c r="G242" s="13"/>
      <c r="H242" s="13"/>
      <c r="I242" s="13"/>
      <c r="J242" s="13"/>
      <c r="L242" s="12">
        <v>44434</v>
      </c>
      <c r="M242" s="13"/>
      <c r="N242" s="13"/>
      <c r="O242" s="13"/>
      <c r="P242" s="13"/>
      <c r="R242" s="12">
        <v>44434</v>
      </c>
      <c r="S242" s="14"/>
      <c r="T242" s="13"/>
      <c r="U242" s="13"/>
      <c r="V242" s="13"/>
      <c r="W242" s="13"/>
      <c r="X242" s="13"/>
      <c r="Y242" s="13"/>
      <c r="Z242" s="13"/>
      <c r="AB242" s="12">
        <v>44434</v>
      </c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N242" s="12">
        <v>44434</v>
      </c>
      <c r="AO242" s="13"/>
      <c r="AP242" s="13"/>
      <c r="AQ242" s="13"/>
      <c r="AR242" s="13"/>
      <c r="AT242" s="12">
        <v>44434</v>
      </c>
      <c r="AU242" s="13"/>
      <c r="AV242" s="13"/>
      <c r="AW242" s="13"/>
    </row>
    <row r="243" spans="1:49">
      <c r="A243" s="12">
        <v>44435</v>
      </c>
      <c r="B243" s="13"/>
      <c r="C243" s="13"/>
      <c r="D243" s="13"/>
      <c r="E243" s="13"/>
      <c r="F243" s="13"/>
      <c r="G243" s="13"/>
      <c r="H243" s="13"/>
      <c r="I243" s="13"/>
      <c r="J243" s="13"/>
      <c r="L243" s="12">
        <v>44435</v>
      </c>
      <c r="M243" s="13"/>
      <c r="N243" s="13"/>
      <c r="O243" s="13"/>
      <c r="P243" s="13"/>
      <c r="R243" s="12">
        <v>44435</v>
      </c>
      <c r="S243" s="14"/>
      <c r="T243" s="13"/>
      <c r="U243" s="13"/>
      <c r="V243" s="13"/>
      <c r="W243" s="13"/>
      <c r="X243" s="13"/>
      <c r="Y243" s="13"/>
      <c r="Z243" s="13"/>
      <c r="AB243" s="12">
        <v>44435</v>
      </c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N243" s="12">
        <v>44435</v>
      </c>
      <c r="AO243" s="13"/>
      <c r="AP243" s="13"/>
      <c r="AQ243" s="13"/>
      <c r="AR243" s="13"/>
      <c r="AT243" s="12">
        <v>44435</v>
      </c>
      <c r="AU243" s="13"/>
      <c r="AV243" s="13"/>
      <c r="AW243" s="13"/>
    </row>
    <row r="244" spans="1:49">
      <c r="A244" s="12">
        <v>44436</v>
      </c>
      <c r="B244" s="13"/>
      <c r="C244" s="13"/>
      <c r="D244" s="13"/>
      <c r="E244" s="13"/>
      <c r="F244" s="13"/>
      <c r="G244" s="13"/>
      <c r="H244" s="13"/>
      <c r="I244" s="13"/>
      <c r="J244" s="13"/>
      <c r="L244" s="12">
        <v>44436</v>
      </c>
      <c r="M244" s="13"/>
      <c r="N244" s="13"/>
      <c r="O244" s="13"/>
      <c r="P244" s="13"/>
      <c r="R244" s="12">
        <v>44436</v>
      </c>
      <c r="S244" s="13"/>
      <c r="T244" s="13"/>
      <c r="U244" s="13"/>
      <c r="V244" s="13"/>
      <c r="W244" s="13"/>
      <c r="X244" s="13"/>
      <c r="Y244" s="13"/>
      <c r="Z244" s="13"/>
      <c r="AB244" s="12">
        <v>44436</v>
      </c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N244" s="12">
        <v>44436</v>
      </c>
      <c r="AO244" s="13"/>
      <c r="AP244" s="13"/>
      <c r="AQ244" s="13"/>
      <c r="AR244" s="13"/>
      <c r="AT244" s="12">
        <v>44436</v>
      </c>
      <c r="AU244" s="13"/>
      <c r="AV244" s="13"/>
      <c r="AW244" s="13"/>
    </row>
    <row r="245" spans="1:49">
      <c r="A245" s="12">
        <v>44437</v>
      </c>
      <c r="B245" s="13"/>
      <c r="C245" s="13"/>
      <c r="D245" s="13"/>
      <c r="E245" s="13"/>
      <c r="F245" s="13"/>
      <c r="G245" s="13"/>
      <c r="H245" s="13"/>
      <c r="I245" s="13"/>
      <c r="J245" s="13"/>
      <c r="L245" s="12">
        <v>44437</v>
      </c>
      <c r="M245" s="13"/>
      <c r="N245" s="13"/>
      <c r="O245" s="13"/>
      <c r="P245" s="13"/>
      <c r="R245" s="12">
        <v>44437</v>
      </c>
      <c r="S245" s="14"/>
      <c r="T245" s="14"/>
      <c r="U245" s="13"/>
      <c r="V245" s="13"/>
      <c r="W245" s="13"/>
      <c r="X245" s="13"/>
      <c r="Y245" s="13"/>
      <c r="Z245" s="13"/>
      <c r="AB245" s="12">
        <v>44437</v>
      </c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N245" s="12">
        <v>44437</v>
      </c>
      <c r="AO245" s="13"/>
      <c r="AP245" s="13"/>
      <c r="AQ245" s="13"/>
      <c r="AR245" s="13"/>
      <c r="AT245" s="12">
        <v>44437</v>
      </c>
      <c r="AU245" s="13"/>
      <c r="AV245" s="13"/>
      <c r="AW245" s="13"/>
    </row>
    <row r="246" spans="1:49">
      <c r="A246" s="12">
        <v>44438</v>
      </c>
      <c r="B246" s="13"/>
      <c r="C246" s="13"/>
      <c r="D246" s="13"/>
      <c r="E246" s="13"/>
      <c r="F246" s="13"/>
      <c r="G246" s="13"/>
      <c r="H246" s="13"/>
      <c r="I246" s="13"/>
      <c r="J246" s="13"/>
      <c r="L246" s="12">
        <v>44438</v>
      </c>
      <c r="M246" s="13"/>
      <c r="N246" s="13"/>
      <c r="O246" s="13"/>
      <c r="P246" s="13"/>
      <c r="R246" s="12">
        <v>44438</v>
      </c>
      <c r="S246" s="14"/>
      <c r="T246" s="14"/>
      <c r="U246" s="13"/>
      <c r="V246" s="13"/>
      <c r="W246" s="13"/>
      <c r="X246" s="13"/>
      <c r="Y246" s="13"/>
      <c r="Z246" s="13"/>
      <c r="AB246" s="12">
        <v>44438</v>
      </c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N246" s="12">
        <v>44438</v>
      </c>
      <c r="AO246" s="13"/>
      <c r="AP246" s="13"/>
      <c r="AQ246" s="13"/>
      <c r="AR246" s="13"/>
      <c r="AT246" s="12">
        <v>44438</v>
      </c>
      <c r="AU246" s="13"/>
      <c r="AV246" s="13"/>
      <c r="AW246" s="13"/>
    </row>
    <row r="247" spans="1:49">
      <c r="A247" s="12">
        <v>44439</v>
      </c>
      <c r="B247" s="13"/>
      <c r="C247" s="13"/>
      <c r="D247" s="13"/>
      <c r="E247" s="13"/>
      <c r="F247" s="13"/>
      <c r="G247" s="13"/>
      <c r="H247" s="13"/>
      <c r="I247" s="13"/>
      <c r="J247" s="13"/>
      <c r="L247" s="12">
        <v>44439</v>
      </c>
      <c r="M247" s="13"/>
      <c r="N247" s="13"/>
      <c r="O247" s="13"/>
      <c r="P247" s="13"/>
      <c r="R247" s="12">
        <v>44439</v>
      </c>
      <c r="S247" s="14"/>
      <c r="T247" s="13"/>
      <c r="U247" s="13"/>
      <c r="V247" s="13"/>
      <c r="W247" s="13"/>
      <c r="X247" s="13"/>
      <c r="Y247" s="13"/>
      <c r="Z247" s="13"/>
      <c r="AB247" s="12">
        <v>44439</v>
      </c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N247" s="12">
        <v>44439</v>
      </c>
      <c r="AO247" s="13"/>
      <c r="AP247" s="13"/>
      <c r="AQ247" s="13"/>
      <c r="AR247" s="13"/>
      <c r="AT247" s="12">
        <v>44439</v>
      </c>
      <c r="AU247" s="13"/>
      <c r="AV247" s="13"/>
      <c r="AW247" s="13"/>
    </row>
    <row r="248" spans="1:49">
      <c r="A248" s="12">
        <v>44440</v>
      </c>
      <c r="B248" s="13"/>
      <c r="C248" s="13"/>
      <c r="D248" s="13"/>
      <c r="E248" s="13"/>
      <c r="F248" s="13"/>
      <c r="G248" s="13"/>
      <c r="H248" s="13"/>
      <c r="I248" s="13"/>
      <c r="J248" s="13"/>
      <c r="L248" s="12">
        <v>44440</v>
      </c>
      <c r="M248" s="13"/>
      <c r="N248" s="13"/>
      <c r="O248" s="13"/>
      <c r="P248" s="13"/>
      <c r="R248" s="12">
        <v>44440</v>
      </c>
      <c r="S248" s="13"/>
      <c r="T248" s="14"/>
      <c r="U248" s="13"/>
      <c r="V248" s="13"/>
      <c r="W248" s="13"/>
      <c r="X248" s="13"/>
      <c r="Y248" s="13"/>
      <c r="Z248" s="13"/>
      <c r="AB248" s="12">
        <v>44440</v>
      </c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N248" s="12">
        <v>44440</v>
      </c>
      <c r="AO248" s="13"/>
      <c r="AP248" s="13"/>
      <c r="AQ248" s="13"/>
      <c r="AR248" s="13"/>
      <c r="AT248" s="12">
        <v>44440</v>
      </c>
      <c r="AU248" s="13"/>
      <c r="AV248" s="13"/>
      <c r="AW248" s="13"/>
    </row>
    <row r="249" spans="1:49">
      <c r="A249" s="12">
        <v>44441</v>
      </c>
      <c r="B249" s="13"/>
      <c r="C249" s="13"/>
      <c r="D249" s="13"/>
      <c r="E249" s="13"/>
      <c r="F249" s="13"/>
      <c r="G249" s="13"/>
      <c r="H249" s="13"/>
      <c r="I249" s="13"/>
      <c r="J249" s="13"/>
      <c r="L249" s="12">
        <v>44441</v>
      </c>
      <c r="M249" s="13"/>
      <c r="N249" s="13"/>
      <c r="O249" s="13"/>
      <c r="P249" s="13"/>
      <c r="R249" s="12">
        <v>44441</v>
      </c>
      <c r="S249" s="13"/>
      <c r="T249" s="13"/>
      <c r="U249" s="13"/>
      <c r="V249" s="13"/>
      <c r="W249" s="13"/>
      <c r="X249" s="13"/>
      <c r="Y249" s="13"/>
      <c r="Z249" s="13"/>
      <c r="AB249" s="12">
        <v>44441</v>
      </c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N249" s="12">
        <v>44441</v>
      </c>
      <c r="AO249" s="13"/>
      <c r="AP249" s="13"/>
      <c r="AQ249" s="13"/>
      <c r="AR249" s="13"/>
      <c r="AT249" s="12">
        <v>44441</v>
      </c>
      <c r="AU249" s="13"/>
      <c r="AV249" s="13"/>
      <c r="AW249" s="13"/>
    </row>
    <row r="250" spans="1:49">
      <c r="A250" s="12">
        <v>44442</v>
      </c>
      <c r="B250" s="13"/>
      <c r="C250" s="13"/>
      <c r="D250" s="13"/>
      <c r="E250" s="13"/>
      <c r="F250" s="13"/>
      <c r="G250" s="13"/>
      <c r="H250" s="13"/>
      <c r="I250" s="13"/>
      <c r="J250" s="13"/>
      <c r="L250" s="12">
        <v>44442</v>
      </c>
      <c r="M250" s="13"/>
      <c r="N250" s="13"/>
      <c r="O250" s="13"/>
      <c r="P250" s="13"/>
      <c r="R250" s="12">
        <v>44442</v>
      </c>
      <c r="S250" s="13"/>
      <c r="T250" s="13"/>
      <c r="U250" s="13"/>
      <c r="V250" s="13"/>
      <c r="W250" s="13"/>
      <c r="X250" s="13"/>
      <c r="Y250" s="13"/>
      <c r="Z250" s="13"/>
      <c r="AB250" s="12">
        <v>44442</v>
      </c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N250" s="12">
        <v>44442</v>
      </c>
      <c r="AO250" s="13"/>
      <c r="AP250" s="13"/>
      <c r="AQ250" s="13"/>
      <c r="AR250" s="13"/>
      <c r="AT250" s="12">
        <v>44442</v>
      </c>
      <c r="AU250" s="13"/>
      <c r="AV250" s="13"/>
      <c r="AW250" s="13"/>
    </row>
    <row r="251" spans="1:49">
      <c r="A251" s="12">
        <v>44443</v>
      </c>
      <c r="B251" s="13"/>
      <c r="C251" s="13"/>
      <c r="D251" s="13"/>
      <c r="E251" s="13"/>
      <c r="F251" s="13"/>
      <c r="G251" s="13"/>
      <c r="H251" s="13"/>
      <c r="I251" s="13"/>
      <c r="J251" s="13"/>
      <c r="L251" s="12">
        <v>44443</v>
      </c>
      <c r="M251" s="13"/>
      <c r="N251" s="13"/>
      <c r="O251" s="13"/>
      <c r="P251" s="13"/>
      <c r="R251" s="12">
        <v>44443</v>
      </c>
      <c r="S251" s="13"/>
      <c r="T251" s="13"/>
      <c r="U251" s="13"/>
      <c r="V251" s="13"/>
      <c r="W251" s="13"/>
      <c r="X251" s="13"/>
      <c r="Y251" s="13"/>
      <c r="Z251" s="13"/>
      <c r="AB251" s="12">
        <v>44443</v>
      </c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N251" s="12">
        <v>44443</v>
      </c>
      <c r="AO251" s="13"/>
      <c r="AP251" s="13"/>
      <c r="AQ251" s="13"/>
      <c r="AR251" s="13"/>
      <c r="AT251" s="12">
        <v>44443</v>
      </c>
      <c r="AU251" s="13"/>
      <c r="AV251" s="13"/>
      <c r="AW251" s="13"/>
    </row>
    <row r="252" spans="1:49">
      <c r="A252" s="12">
        <v>44444</v>
      </c>
      <c r="B252" s="13"/>
      <c r="C252" s="13"/>
      <c r="D252" s="13"/>
      <c r="E252" s="13"/>
      <c r="F252" s="13"/>
      <c r="G252" s="13"/>
      <c r="H252" s="13"/>
      <c r="I252" s="13"/>
      <c r="J252" s="13"/>
      <c r="L252" s="12">
        <v>44444</v>
      </c>
      <c r="M252" s="13"/>
      <c r="N252" s="13"/>
      <c r="O252" s="13"/>
      <c r="P252" s="13"/>
      <c r="R252" s="12">
        <v>44444</v>
      </c>
      <c r="S252" s="13"/>
      <c r="T252" s="14"/>
      <c r="U252" s="13"/>
      <c r="V252" s="13"/>
      <c r="W252" s="13"/>
      <c r="X252" s="13"/>
      <c r="Y252" s="13"/>
      <c r="Z252" s="13"/>
      <c r="AB252" s="12">
        <v>44444</v>
      </c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N252" s="12">
        <v>44444</v>
      </c>
      <c r="AO252" s="13"/>
      <c r="AP252" s="13"/>
      <c r="AQ252" s="13"/>
      <c r="AR252" s="13"/>
      <c r="AT252" s="12">
        <v>44444</v>
      </c>
      <c r="AU252" s="13"/>
      <c r="AV252" s="13"/>
      <c r="AW252" s="13"/>
    </row>
    <row r="253" spans="1:49">
      <c r="A253" s="12">
        <v>44445</v>
      </c>
      <c r="B253" s="13"/>
      <c r="C253" s="13"/>
      <c r="D253" s="13"/>
      <c r="E253" s="13"/>
      <c r="F253" s="13"/>
      <c r="G253" s="13"/>
      <c r="H253" s="13"/>
      <c r="I253" s="13"/>
      <c r="J253" s="13"/>
      <c r="L253" s="12">
        <v>44445</v>
      </c>
      <c r="M253" s="13"/>
      <c r="N253" s="13"/>
      <c r="O253" s="13"/>
      <c r="P253" s="13"/>
      <c r="R253" s="12">
        <v>44445</v>
      </c>
      <c r="S253" s="14"/>
      <c r="T253" s="14"/>
      <c r="U253" s="13"/>
      <c r="V253" s="13"/>
      <c r="W253" s="13"/>
      <c r="X253" s="13"/>
      <c r="Y253" s="13"/>
      <c r="Z253" s="13"/>
      <c r="AB253" s="12">
        <v>44445</v>
      </c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N253" s="12">
        <v>44445</v>
      </c>
      <c r="AO253" s="13"/>
      <c r="AP253" s="13"/>
      <c r="AQ253" s="13"/>
      <c r="AR253" s="13"/>
      <c r="AT253" s="12">
        <v>44445</v>
      </c>
      <c r="AU253" s="13"/>
      <c r="AV253" s="13"/>
      <c r="AW253" s="13"/>
    </row>
    <row r="254" spans="1:49">
      <c r="A254" s="12">
        <v>44446</v>
      </c>
      <c r="B254" s="13"/>
      <c r="C254" s="13"/>
      <c r="D254" s="13"/>
      <c r="E254" s="13"/>
      <c r="F254" s="13"/>
      <c r="G254" s="13"/>
      <c r="H254" s="13"/>
      <c r="I254" s="13"/>
      <c r="J254" s="13"/>
      <c r="L254" s="12">
        <v>44446</v>
      </c>
      <c r="M254" s="13"/>
      <c r="N254" s="13"/>
      <c r="O254" s="13"/>
      <c r="P254" s="13"/>
      <c r="R254" s="12">
        <v>44446</v>
      </c>
      <c r="S254" s="14"/>
      <c r="T254" s="13"/>
      <c r="U254" s="13"/>
      <c r="V254" s="13"/>
      <c r="W254" s="13"/>
      <c r="X254" s="13"/>
      <c r="Y254" s="13"/>
      <c r="Z254" s="13"/>
      <c r="AB254" s="12">
        <v>44446</v>
      </c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N254" s="12">
        <v>44446</v>
      </c>
      <c r="AO254" s="13"/>
      <c r="AP254" s="13"/>
      <c r="AQ254" s="13"/>
      <c r="AR254" s="13"/>
      <c r="AT254" s="12">
        <v>44446</v>
      </c>
      <c r="AU254" s="13"/>
      <c r="AV254" s="13"/>
      <c r="AW254" s="13"/>
    </row>
    <row r="255" spans="1:49">
      <c r="A255" s="12">
        <v>44447</v>
      </c>
      <c r="B255" s="13"/>
      <c r="C255" s="13"/>
      <c r="D255" s="13"/>
      <c r="E255" s="13"/>
      <c r="F255" s="13"/>
      <c r="G255" s="13"/>
      <c r="H255" s="13"/>
      <c r="I255" s="13"/>
      <c r="J255" s="13"/>
      <c r="L255" s="12">
        <v>44447</v>
      </c>
      <c r="M255" s="13"/>
      <c r="N255" s="13"/>
      <c r="O255" s="13"/>
      <c r="P255" s="13"/>
      <c r="R255" s="12">
        <v>44447</v>
      </c>
      <c r="S255" s="13"/>
      <c r="T255" s="13"/>
      <c r="U255" s="13"/>
      <c r="V255" s="13"/>
      <c r="W255" s="13"/>
      <c r="X255" s="13"/>
      <c r="Y255" s="13"/>
      <c r="Z255" s="13"/>
      <c r="AB255" s="12">
        <v>44447</v>
      </c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N255" s="12">
        <v>44447</v>
      </c>
      <c r="AO255" s="13"/>
      <c r="AP255" s="13"/>
      <c r="AQ255" s="13"/>
      <c r="AR255" s="13"/>
      <c r="AT255" s="12">
        <v>44447</v>
      </c>
      <c r="AU255" s="13"/>
      <c r="AV255" s="13"/>
      <c r="AW255" s="13"/>
    </row>
    <row r="256" spans="1:49">
      <c r="A256" s="12">
        <v>44448</v>
      </c>
      <c r="B256" s="13"/>
      <c r="C256" s="13"/>
      <c r="D256" s="13"/>
      <c r="E256" s="13"/>
      <c r="F256" s="13"/>
      <c r="G256" s="13"/>
      <c r="H256" s="13"/>
      <c r="I256" s="13"/>
      <c r="J256" s="13"/>
      <c r="L256" s="12">
        <v>44448</v>
      </c>
      <c r="M256" s="13"/>
      <c r="N256" s="13"/>
      <c r="O256" s="13"/>
      <c r="P256" s="13"/>
      <c r="R256" s="12">
        <v>44448</v>
      </c>
      <c r="S256" s="14"/>
      <c r="T256" s="14"/>
      <c r="U256" s="13"/>
      <c r="V256" s="13"/>
      <c r="W256" s="13"/>
      <c r="X256" s="13"/>
      <c r="Y256" s="13"/>
      <c r="Z256" s="13"/>
      <c r="AB256" s="12">
        <v>44448</v>
      </c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N256" s="12">
        <v>44448</v>
      </c>
      <c r="AO256" s="13"/>
      <c r="AP256" s="13"/>
      <c r="AQ256" s="13"/>
      <c r="AR256" s="13"/>
      <c r="AT256" s="12">
        <v>44448</v>
      </c>
      <c r="AU256" s="13"/>
      <c r="AV256" s="13"/>
      <c r="AW256" s="13"/>
    </row>
    <row r="257" spans="1:49">
      <c r="A257" s="12">
        <v>44449</v>
      </c>
      <c r="B257" s="13"/>
      <c r="C257" s="13"/>
      <c r="D257" s="13"/>
      <c r="E257" s="13"/>
      <c r="F257" s="13"/>
      <c r="G257" s="13"/>
      <c r="H257" s="13"/>
      <c r="I257" s="13"/>
      <c r="J257" s="13"/>
      <c r="L257" s="12">
        <v>44449</v>
      </c>
      <c r="M257" s="13"/>
      <c r="N257" s="13"/>
      <c r="O257" s="13"/>
      <c r="P257" s="13"/>
      <c r="R257" s="12">
        <v>44449</v>
      </c>
      <c r="S257" s="14"/>
      <c r="T257" s="14"/>
      <c r="U257" s="13"/>
      <c r="V257" s="13"/>
      <c r="W257" s="13"/>
      <c r="X257" s="13"/>
      <c r="Y257" s="13"/>
      <c r="Z257" s="13"/>
      <c r="AB257" s="12">
        <v>44449</v>
      </c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N257" s="12">
        <v>44449</v>
      </c>
      <c r="AO257" s="13"/>
      <c r="AP257" s="13"/>
      <c r="AQ257" s="13"/>
      <c r="AR257" s="13"/>
      <c r="AT257" s="12">
        <v>44449</v>
      </c>
      <c r="AU257" s="13"/>
      <c r="AV257" s="13"/>
      <c r="AW257" s="13"/>
    </row>
    <row r="258" spans="1:49">
      <c r="A258" s="12">
        <v>44450</v>
      </c>
      <c r="B258" s="13"/>
      <c r="C258" s="13"/>
      <c r="D258" s="13"/>
      <c r="E258" s="13"/>
      <c r="F258" s="13"/>
      <c r="G258" s="13"/>
      <c r="H258" s="13"/>
      <c r="I258" s="13"/>
      <c r="J258" s="13"/>
      <c r="L258" s="12">
        <v>44450</v>
      </c>
      <c r="M258" s="13"/>
      <c r="N258" s="13"/>
      <c r="O258" s="13"/>
      <c r="P258" s="13"/>
      <c r="R258" s="12">
        <v>44450</v>
      </c>
      <c r="S258" s="14"/>
      <c r="T258" s="13"/>
      <c r="U258" s="13"/>
      <c r="V258" s="13"/>
      <c r="W258" s="13"/>
      <c r="X258" s="13"/>
      <c r="Y258" s="13"/>
      <c r="Z258" s="13"/>
      <c r="AB258" s="12">
        <v>44450</v>
      </c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N258" s="12">
        <v>44450</v>
      </c>
      <c r="AO258" s="13"/>
      <c r="AP258" s="13"/>
      <c r="AQ258" s="13"/>
      <c r="AR258" s="13"/>
      <c r="AT258" s="12">
        <v>44450</v>
      </c>
      <c r="AU258" s="13"/>
      <c r="AV258" s="13"/>
      <c r="AW258" s="13"/>
    </row>
    <row r="259" spans="1:49">
      <c r="A259" s="12">
        <v>44451</v>
      </c>
      <c r="B259" s="13"/>
      <c r="C259" s="13"/>
      <c r="D259" s="13"/>
      <c r="E259" s="13"/>
      <c r="F259" s="13"/>
      <c r="G259" s="13"/>
      <c r="H259" s="13"/>
      <c r="I259" s="13"/>
      <c r="J259" s="13"/>
      <c r="L259" s="12">
        <v>44451</v>
      </c>
      <c r="M259" s="13"/>
      <c r="N259" s="13"/>
      <c r="O259" s="13"/>
      <c r="P259" s="13"/>
      <c r="R259" s="12">
        <v>44451</v>
      </c>
      <c r="S259" s="13"/>
      <c r="T259" s="13"/>
      <c r="U259" s="13"/>
      <c r="V259" s="13"/>
      <c r="W259" s="13"/>
      <c r="X259" s="13"/>
      <c r="Y259" s="13"/>
      <c r="Z259" s="13"/>
      <c r="AB259" s="12">
        <v>44451</v>
      </c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N259" s="12">
        <v>44451</v>
      </c>
      <c r="AO259" s="13"/>
      <c r="AP259" s="13"/>
      <c r="AQ259" s="13"/>
      <c r="AR259" s="13"/>
      <c r="AT259" s="12">
        <v>44451</v>
      </c>
      <c r="AU259" s="13"/>
      <c r="AV259" s="13"/>
      <c r="AW259" s="13"/>
    </row>
    <row r="260" spans="1:49">
      <c r="A260" s="12">
        <v>44452</v>
      </c>
      <c r="B260" s="13"/>
      <c r="C260" s="13"/>
      <c r="D260" s="13"/>
      <c r="E260" s="13"/>
      <c r="F260" s="13"/>
      <c r="G260" s="13"/>
      <c r="H260" s="13"/>
      <c r="I260" s="13"/>
      <c r="J260" s="13"/>
      <c r="L260" s="12">
        <v>44452</v>
      </c>
      <c r="M260" s="13"/>
      <c r="N260" s="13"/>
      <c r="O260" s="13"/>
      <c r="P260" s="13"/>
      <c r="R260" s="12">
        <v>44452</v>
      </c>
      <c r="S260" s="13"/>
      <c r="T260" s="13"/>
      <c r="U260" s="13"/>
      <c r="V260" s="13"/>
      <c r="W260" s="13"/>
      <c r="X260" s="13"/>
      <c r="Y260" s="13"/>
      <c r="Z260" s="13"/>
      <c r="AB260" s="12">
        <v>44452</v>
      </c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N260" s="12">
        <v>44452</v>
      </c>
      <c r="AO260" s="13"/>
      <c r="AP260" s="13"/>
      <c r="AQ260" s="13"/>
      <c r="AR260" s="13"/>
      <c r="AT260" s="12">
        <v>44452</v>
      </c>
      <c r="AU260" s="13"/>
      <c r="AV260" s="13"/>
      <c r="AW260" s="13"/>
    </row>
    <row r="261" spans="1:49">
      <c r="A261" s="12">
        <v>44453</v>
      </c>
      <c r="B261" s="13"/>
      <c r="C261" s="13"/>
      <c r="D261" s="13"/>
      <c r="E261" s="13"/>
      <c r="F261" s="13"/>
      <c r="G261" s="13"/>
      <c r="H261" s="13"/>
      <c r="I261" s="13"/>
      <c r="J261" s="13"/>
      <c r="L261" s="12">
        <v>44453</v>
      </c>
      <c r="M261" s="13"/>
      <c r="N261" s="13"/>
      <c r="O261" s="13"/>
      <c r="P261" s="13"/>
      <c r="R261" s="12">
        <v>44453</v>
      </c>
      <c r="S261" s="13"/>
      <c r="T261" s="13"/>
      <c r="U261" s="13"/>
      <c r="V261" s="13"/>
      <c r="W261" s="13"/>
      <c r="X261" s="13"/>
      <c r="Y261" s="13"/>
      <c r="Z261" s="13"/>
      <c r="AB261" s="12">
        <v>44453</v>
      </c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N261" s="12">
        <v>44453</v>
      </c>
      <c r="AO261" s="13"/>
      <c r="AP261" s="13"/>
      <c r="AQ261" s="13"/>
      <c r="AR261" s="13"/>
      <c r="AT261" s="12">
        <v>44453</v>
      </c>
      <c r="AU261" s="13"/>
      <c r="AV261" s="13"/>
      <c r="AW261" s="13"/>
    </row>
    <row r="262" spans="1:49">
      <c r="A262" s="12">
        <v>44454</v>
      </c>
      <c r="B262" s="13"/>
      <c r="C262" s="13"/>
      <c r="D262" s="13"/>
      <c r="E262" s="13"/>
      <c r="F262" s="13"/>
      <c r="G262" s="13"/>
      <c r="H262" s="13"/>
      <c r="I262" s="13"/>
      <c r="J262" s="13"/>
      <c r="L262" s="12">
        <v>44454</v>
      </c>
      <c r="M262" s="13"/>
      <c r="N262" s="13"/>
      <c r="O262" s="13"/>
      <c r="P262" s="13"/>
      <c r="R262" s="12">
        <v>44454</v>
      </c>
      <c r="S262" s="13"/>
      <c r="T262" s="13"/>
      <c r="U262" s="13"/>
      <c r="V262" s="13"/>
      <c r="W262" s="13"/>
      <c r="X262" s="13"/>
      <c r="Y262" s="13"/>
      <c r="Z262" s="13"/>
      <c r="AB262" s="12">
        <v>44454</v>
      </c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N262" s="12">
        <v>44454</v>
      </c>
      <c r="AO262" s="13"/>
      <c r="AP262" s="13"/>
      <c r="AQ262" s="13"/>
      <c r="AR262" s="13"/>
      <c r="AT262" s="12">
        <v>44454</v>
      </c>
      <c r="AU262" s="13"/>
      <c r="AV262" s="13"/>
      <c r="AW262" s="13"/>
    </row>
    <row r="263" spans="1:49">
      <c r="A263" s="12">
        <v>44455</v>
      </c>
      <c r="B263" s="13"/>
      <c r="C263" s="13"/>
      <c r="D263" s="13"/>
      <c r="E263" s="13"/>
      <c r="F263" s="13"/>
      <c r="G263" s="13"/>
      <c r="H263" s="13"/>
      <c r="I263" s="13"/>
      <c r="J263" s="13"/>
      <c r="L263" s="12">
        <v>44455</v>
      </c>
      <c r="M263" s="13"/>
      <c r="N263" s="13"/>
      <c r="O263" s="13"/>
      <c r="P263" s="13"/>
      <c r="R263" s="12">
        <v>44455</v>
      </c>
      <c r="S263" s="13"/>
      <c r="T263" s="14"/>
      <c r="U263" s="13"/>
      <c r="V263" s="13"/>
      <c r="W263" s="13"/>
      <c r="X263" s="13"/>
      <c r="Y263" s="13"/>
      <c r="Z263" s="13"/>
      <c r="AB263" s="12">
        <v>44455</v>
      </c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N263" s="12">
        <v>44455</v>
      </c>
      <c r="AO263" s="13"/>
      <c r="AP263" s="13"/>
      <c r="AQ263" s="13"/>
      <c r="AR263" s="13"/>
      <c r="AT263" s="12">
        <v>44455</v>
      </c>
      <c r="AU263" s="13"/>
      <c r="AV263" s="13"/>
      <c r="AW263" s="13"/>
    </row>
    <row r="264" spans="1:49">
      <c r="A264" s="12">
        <v>44456</v>
      </c>
      <c r="B264" s="13"/>
      <c r="C264" s="13"/>
      <c r="D264" s="13"/>
      <c r="E264" s="13"/>
      <c r="F264" s="13"/>
      <c r="G264" s="13"/>
      <c r="H264" s="13"/>
      <c r="I264" s="13"/>
      <c r="J264" s="13"/>
      <c r="L264" s="12">
        <v>44456</v>
      </c>
      <c r="M264" s="13"/>
      <c r="N264" s="13"/>
      <c r="O264" s="13"/>
      <c r="P264" s="13"/>
      <c r="R264" s="12">
        <v>44456</v>
      </c>
      <c r="S264" s="14"/>
      <c r="T264" s="14"/>
      <c r="U264" s="13"/>
      <c r="V264" s="13"/>
      <c r="W264" s="13"/>
      <c r="X264" s="13"/>
      <c r="Y264" s="13"/>
      <c r="Z264" s="13"/>
      <c r="AB264" s="12">
        <v>44456</v>
      </c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N264" s="12">
        <v>44456</v>
      </c>
      <c r="AO264" s="13"/>
      <c r="AP264" s="13"/>
      <c r="AQ264" s="13"/>
      <c r="AR264" s="13"/>
      <c r="AT264" s="12">
        <v>44456</v>
      </c>
      <c r="AU264" s="13"/>
      <c r="AV264" s="13"/>
      <c r="AW264" s="13"/>
    </row>
    <row r="265" spans="1:49">
      <c r="A265" s="12">
        <v>44457</v>
      </c>
      <c r="B265" s="13"/>
      <c r="C265" s="13"/>
      <c r="D265" s="13"/>
      <c r="E265" s="13"/>
      <c r="F265" s="13"/>
      <c r="G265" s="13"/>
      <c r="H265" s="13"/>
      <c r="I265" s="13"/>
      <c r="J265" s="13"/>
      <c r="L265" s="12">
        <v>44457</v>
      </c>
      <c r="M265" s="13"/>
      <c r="N265" s="13"/>
      <c r="O265" s="13"/>
      <c r="P265" s="13"/>
      <c r="R265" s="12">
        <v>44457</v>
      </c>
      <c r="S265" s="14"/>
      <c r="T265" s="13"/>
      <c r="U265" s="13"/>
      <c r="V265" s="13"/>
      <c r="W265" s="13"/>
      <c r="X265" s="13"/>
      <c r="Y265" s="13"/>
      <c r="Z265" s="13"/>
      <c r="AB265" s="12">
        <v>44457</v>
      </c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N265" s="12">
        <v>44457</v>
      </c>
      <c r="AO265" s="13"/>
      <c r="AP265" s="13"/>
      <c r="AQ265" s="13"/>
      <c r="AR265" s="13"/>
      <c r="AT265" s="12">
        <v>44457</v>
      </c>
      <c r="AU265" s="13"/>
      <c r="AV265" s="13"/>
      <c r="AW265" s="13"/>
    </row>
    <row r="266" spans="1:49">
      <c r="A266" s="12">
        <v>44458</v>
      </c>
      <c r="B266" s="13"/>
      <c r="C266" s="13"/>
      <c r="D266" s="13"/>
      <c r="E266" s="13"/>
      <c r="F266" s="13"/>
      <c r="G266" s="13"/>
      <c r="H266" s="13"/>
      <c r="I266" s="13"/>
      <c r="J266" s="13"/>
      <c r="L266" s="12">
        <v>44458</v>
      </c>
      <c r="M266" s="13"/>
      <c r="N266" s="13"/>
      <c r="O266" s="13"/>
      <c r="P266" s="13"/>
      <c r="R266" s="12">
        <v>44458</v>
      </c>
      <c r="S266" s="13"/>
      <c r="T266" s="14"/>
      <c r="U266" s="13"/>
      <c r="V266" s="13"/>
      <c r="W266" s="13"/>
      <c r="X266" s="13"/>
      <c r="Y266" s="13"/>
      <c r="Z266" s="13"/>
      <c r="AB266" s="12">
        <v>44458</v>
      </c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N266" s="12">
        <v>44458</v>
      </c>
      <c r="AO266" s="13"/>
      <c r="AP266" s="13"/>
      <c r="AQ266" s="13"/>
      <c r="AR266" s="13"/>
      <c r="AT266" s="12">
        <v>44458</v>
      </c>
      <c r="AU266" s="13"/>
      <c r="AV266" s="13"/>
      <c r="AW266" s="13"/>
    </row>
    <row r="267" spans="1:49">
      <c r="A267" s="12">
        <v>44459</v>
      </c>
      <c r="B267" s="13"/>
      <c r="C267" s="13"/>
      <c r="D267" s="13"/>
      <c r="E267" s="13"/>
      <c r="F267" s="13"/>
      <c r="G267" s="13"/>
      <c r="H267" s="13"/>
      <c r="I267" s="13"/>
      <c r="J267" s="13"/>
      <c r="L267" s="12">
        <v>44459</v>
      </c>
      <c r="M267" s="13"/>
      <c r="N267" s="13"/>
      <c r="O267" s="13"/>
      <c r="P267" s="13"/>
      <c r="R267" s="12">
        <v>44459</v>
      </c>
      <c r="S267" s="14"/>
      <c r="T267" s="13"/>
      <c r="U267" s="13"/>
      <c r="V267" s="13"/>
      <c r="W267" s="13"/>
      <c r="X267" s="13"/>
      <c r="Y267" s="13"/>
      <c r="Z267" s="13"/>
      <c r="AB267" s="12">
        <v>44459</v>
      </c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N267" s="12">
        <v>44459</v>
      </c>
      <c r="AO267" s="13"/>
      <c r="AP267" s="13"/>
      <c r="AQ267" s="13"/>
      <c r="AR267" s="13"/>
      <c r="AT267" s="12">
        <v>44459</v>
      </c>
      <c r="AU267" s="13"/>
      <c r="AV267" s="13"/>
      <c r="AW267" s="13"/>
    </row>
    <row r="268" spans="1:49">
      <c r="A268" s="12">
        <v>44460</v>
      </c>
      <c r="B268" s="13"/>
      <c r="C268" s="13"/>
      <c r="D268" s="13"/>
      <c r="E268" s="13"/>
      <c r="F268" s="13"/>
      <c r="G268" s="13"/>
      <c r="H268" s="13"/>
      <c r="I268" s="13"/>
      <c r="J268" s="13"/>
      <c r="L268" s="12">
        <v>44460</v>
      </c>
      <c r="M268" s="13"/>
      <c r="N268" s="13"/>
      <c r="O268" s="13"/>
      <c r="P268" s="13"/>
      <c r="R268" s="12">
        <v>44460</v>
      </c>
      <c r="S268" s="14"/>
      <c r="T268" s="13"/>
      <c r="U268" s="13"/>
      <c r="V268" s="13"/>
      <c r="W268" s="13"/>
      <c r="X268" s="13"/>
      <c r="Y268" s="13"/>
      <c r="Z268" s="13"/>
      <c r="AB268" s="12">
        <v>44460</v>
      </c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N268" s="12">
        <v>44460</v>
      </c>
      <c r="AO268" s="13"/>
      <c r="AP268" s="13"/>
      <c r="AQ268" s="13"/>
      <c r="AR268" s="13"/>
      <c r="AT268" s="12">
        <v>44460</v>
      </c>
      <c r="AU268" s="13"/>
      <c r="AV268" s="13"/>
      <c r="AW268" s="13"/>
    </row>
    <row r="269" spans="1:49">
      <c r="A269" s="12">
        <v>44461</v>
      </c>
      <c r="B269" s="13"/>
      <c r="C269" s="13"/>
      <c r="D269" s="13"/>
      <c r="E269" s="13"/>
      <c r="F269" s="13"/>
      <c r="G269" s="13"/>
      <c r="H269" s="13"/>
      <c r="I269" s="13"/>
      <c r="J269" s="13"/>
      <c r="L269" s="12">
        <v>44461</v>
      </c>
      <c r="M269" s="13"/>
      <c r="N269" s="13"/>
      <c r="O269" s="13"/>
      <c r="P269" s="13"/>
      <c r="R269" s="12">
        <v>44461</v>
      </c>
      <c r="S269" s="14"/>
      <c r="T269" s="13"/>
      <c r="U269" s="13"/>
      <c r="V269" s="13"/>
      <c r="W269" s="13"/>
      <c r="X269" s="13"/>
      <c r="Y269" s="13"/>
      <c r="Z269" s="13"/>
      <c r="AB269" s="12">
        <v>44461</v>
      </c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N269" s="12">
        <v>44461</v>
      </c>
      <c r="AO269" s="13"/>
      <c r="AP269" s="13"/>
      <c r="AQ269" s="13"/>
      <c r="AR269" s="13"/>
      <c r="AT269" s="12">
        <v>44461</v>
      </c>
      <c r="AU269" s="13"/>
      <c r="AV269" s="13"/>
      <c r="AW269" s="13"/>
    </row>
    <row r="270" spans="1:49">
      <c r="A270" s="12">
        <v>44462</v>
      </c>
      <c r="B270" s="13"/>
      <c r="C270" s="13"/>
      <c r="D270" s="13"/>
      <c r="E270" s="13"/>
      <c r="F270" s="13"/>
      <c r="G270" s="13"/>
      <c r="H270" s="13"/>
      <c r="I270" s="13"/>
      <c r="J270" s="13"/>
      <c r="L270" s="12">
        <v>44462</v>
      </c>
      <c r="M270" s="13"/>
      <c r="N270" s="13"/>
      <c r="O270" s="13"/>
      <c r="P270" s="13"/>
      <c r="R270" s="12">
        <v>44462</v>
      </c>
      <c r="S270" s="13"/>
      <c r="T270" s="14"/>
      <c r="U270" s="13"/>
      <c r="V270" s="13"/>
      <c r="W270" s="13"/>
      <c r="X270" s="13"/>
      <c r="Y270" s="13"/>
      <c r="Z270" s="13"/>
      <c r="AB270" s="12">
        <v>44462</v>
      </c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N270" s="12">
        <v>44462</v>
      </c>
      <c r="AO270" s="13"/>
      <c r="AP270" s="13"/>
      <c r="AQ270" s="13"/>
      <c r="AR270" s="13"/>
      <c r="AT270" s="12">
        <v>44462</v>
      </c>
      <c r="AU270" s="13"/>
      <c r="AV270" s="13"/>
      <c r="AW270" s="13"/>
    </row>
    <row r="271" spans="1:49">
      <c r="A271" s="12">
        <v>44463</v>
      </c>
      <c r="B271" s="13"/>
      <c r="C271" s="13"/>
      <c r="D271" s="13"/>
      <c r="E271" s="13"/>
      <c r="F271" s="13"/>
      <c r="G271" s="13"/>
      <c r="H271" s="13"/>
      <c r="I271" s="13"/>
      <c r="J271" s="13"/>
      <c r="L271" s="12">
        <v>44463</v>
      </c>
      <c r="M271" s="13"/>
      <c r="N271" s="13"/>
      <c r="O271" s="13"/>
      <c r="P271" s="13"/>
      <c r="R271" s="12">
        <v>44463</v>
      </c>
      <c r="S271" s="13"/>
      <c r="T271" s="14"/>
      <c r="U271" s="13"/>
      <c r="V271" s="13"/>
      <c r="W271" s="13"/>
      <c r="X271" s="13"/>
      <c r="Y271" s="13"/>
      <c r="Z271" s="13"/>
      <c r="AB271" s="12">
        <v>44463</v>
      </c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N271" s="12">
        <v>44463</v>
      </c>
      <c r="AO271" s="13"/>
      <c r="AP271" s="13"/>
      <c r="AQ271" s="13"/>
      <c r="AR271" s="13"/>
      <c r="AT271" s="12">
        <v>44463</v>
      </c>
      <c r="AU271" s="13"/>
      <c r="AV271" s="13"/>
      <c r="AW271" s="13"/>
    </row>
    <row r="272" spans="1:49">
      <c r="A272" s="12">
        <v>44464</v>
      </c>
      <c r="B272" s="13"/>
      <c r="C272" s="13"/>
      <c r="D272" s="13"/>
      <c r="E272" s="13"/>
      <c r="F272" s="13"/>
      <c r="G272" s="13"/>
      <c r="H272" s="13"/>
      <c r="I272" s="13"/>
      <c r="J272" s="13"/>
      <c r="L272" s="12">
        <v>44464</v>
      </c>
      <c r="M272" s="13"/>
      <c r="N272" s="13"/>
      <c r="O272" s="13"/>
      <c r="P272" s="13"/>
      <c r="R272" s="12">
        <v>44464</v>
      </c>
      <c r="S272" s="13"/>
      <c r="T272" s="13"/>
      <c r="U272" s="13"/>
      <c r="V272" s="13"/>
      <c r="W272" s="13"/>
      <c r="X272" s="13"/>
      <c r="Y272" s="13"/>
      <c r="Z272" s="13"/>
      <c r="AB272" s="12">
        <v>44464</v>
      </c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N272" s="12">
        <v>44464</v>
      </c>
      <c r="AO272" s="13"/>
      <c r="AP272" s="13"/>
      <c r="AQ272" s="13"/>
      <c r="AR272" s="13"/>
      <c r="AT272" s="12">
        <v>44464</v>
      </c>
      <c r="AU272" s="13"/>
      <c r="AV272" s="13"/>
      <c r="AW272" s="13"/>
    </row>
    <row r="273" spans="1:49">
      <c r="A273" s="12">
        <v>44465</v>
      </c>
      <c r="B273" s="13"/>
      <c r="C273" s="13"/>
      <c r="D273" s="13"/>
      <c r="E273" s="13"/>
      <c r="F273" s="13"/>
      <c r="G273" s="13"/>
      <c r="H273" s="13"/>
      <c r="I273" s="13"/>
      <c r="J273" s="13"/>
      <c r="L273" s="12">
        <v>44465</v>
      </c>
      <c r="M273" s="13"/>
      <c r="N273" s="13"/>
      <c r="O273" s="13"/>
      <c r="P273" s="13"/>
      <c r="R273" s="12">
        <v>44465</v>
      </c>
      <c r="S273" s="13"/>
      <c r="T273" s="13"/>
      <c r="U273" s="13"/>
      <c r="V273" s="13"/>
      <c r="W273" s="13"/>
      <c r="X273" s="13"/>
      <c r="Y273" s="13"/>
      <c r="Z273" s="13"/>
      <c r="AB273" s="12">
        <v>44465</v>
      </c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N273" s="12">
        <v>44465</v>
      </c>
      <c r="AO273" s="13"/>
      <c r="AP273" s="13"/>
      <c r="AQ273" s="13"/>
      <c r="AR273" s="13"/>
      <c r="AT273" s="12">
        <v>44465</v>
      </c>
      <c r="AU273" s="13"/>
      <c r="AV273" s="13"/>
      <c r="AW273" s="13"/>
    </row>
    <row r="274" spans="1:49">
      <c r="A274" s="12">
        <v>44466</v>
      </c>
      <c r="B274" s="13"/>
      <c r="C274" s="13"/>
      <c r="D274" s="13"/>
      <c r="E274" s="13"/>
      <c r="F274" s="13"/>
      <c r="G274" s="13"/>
      <c r="H274" s="13"/>
      <c r="I274" s="13"/>
      <c r="J274" s="13"/>
      <c r="L274" s="12">
        <v>44466</v>
      </c>
      <c r="M274" s="13"/>
      <c r="N274" s="13"/>
      <c r="O274" s="13"/>
      <c r="P274" s="13"/>
      <c r="R274" s="12">
        <v>44466</v>
      </c>
      <c r="S274" s="13"/>
      <c r="T274" s="14"/>
      <c r="U274" s="13"/>
      <c r="V274" s="13"/>
      <c r="W274" s="13"/>
      <c r="X274" s="13"/>
      <c r="Y274" s="13"/>
      <c r="Z274" s="13"/>
      <c r="AB274" s="12">
        <v>44466</v>
      </c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N274" s="12">
        <v>44466</v>
      </c>
      <c r="AO274" s="13"/>
      <c r="AP274" s="13"/>
      <c r="AQ274" s="13"/>
      <c r="AR274" s="13"/>
      <c r="AT274" s="12">
        <v>44466</v>
      </c>
      <c r="AU274" s="13"/>
      <c r="AV274" s="13"/>
      <c r="AW274" s="13"/>
    </row>
    <row r="275" spans="1:49">
      <c r="A275" s="12">
        <v>44467</v>
      </c>
      <c r="B275" s="13"/>
      <c r="C275" s="13"/>
      <c r="D275" s="13"/>
      <c r="E275" s="13"/>
      <c r="F275" s="13"/>
      <c r="G275" s="13"/>
      <c r="H275" s="13"/>
      <c r="I275" s="13"/>
      <c r="J275" s="13"/>
      <c r="L275" s="12">
        <v>44467</v>
      </c>
      <c r="M275" s="13"/>
      <c r="N275" s="13"/>
      <c r="O275" s="13"/>
      <c r="P275" s="13"/>
      <c r="R275" s="12">
        <v>44467</v>
      </c>
      <c r="S275" s="14"/>
      <c r="T275" s="14"/>
      <c r="U275" s="13"/>
      <c r="V275" s="13"/>
      <c r="W275" s="13"/>
      <c r="X275" s="13"/>
      <c r="Y275" s="13"/>
      <c r="Z275" s="13"/>
      <c r="AB275" s="12">
        <v>44467</v>
      </c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N275" s="12">
        <v>44467</v>
      </c>
      <c r="AO275" s="13"/>
      <c r="AP275" s="13"/>
      <c r="AQ275" s="13"/>
      <c r="AR275" s="13"/>
      <c r="AT275" s="12">
        <v>44467</v>
      </c>
      <c r="AU275" s="13"/>
      <c r="AV275" s="13"/>
      <c r="AW275" s="13"/>
    </row>
    <row r="276" spans="1:49">
      <c r="A276" s="12">
        <v>44468</v>
      </c>
      <c r="B276" s="13"/>
      <c r="C276" s="13"/>
      <c r="D276" s="13"/>
      <c r="E276" s="13"/>
      <c r="F276" s="13"/>
      <c r="G276" s="13"/>
      <c r="H276" s="13"/>
      <c r="I276" s="13"/>
      <c r="J276" s="13"/>
      <c r="L276" s="12">
        <v>44468</v>
      </c>
      <c r="M276" s="13"/>
      <c r="N276" s="13"/>
      <c r="O276" s="13"/>
      <c r="P276" s="13"/>
      <c r="R276" s="12">
        <v>44468</v>
      </c>
      <c r="S276" s="14"/>
      <c r="T276" s="13"/>
      <c r="U276" s="13"/>
      <c r="V276" s="13"/>
      <c r="W276" s="13"/>
      <c r="X276" s="13"/>
      <c r="Y276" s="13"/>
      <c r="Z276" s="13"/>
      <c r="AB276" s="12">
        <v>44468</v>
      </c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N276" s="12">
        <v>44468</v>
      </c>
      <c r="AO276" s="13"/>
      <c r="AP276" s="13"/>
      <c r="AQ276" s="13"/>
      <c r="AR276" s="13"/>
      <c r="AT276" s="12">
        <v>44468</v>
      </c>
      <c r="AU276" s="13"/>
      <c r="AV276" s="13"/>
      <c r="AW276" s="13"/>
    </row>
    <row r="277" spans="1:49">
      <c r="A277" s="12">
        <v>44469</v>
      </c>
      <c r="B277" s="13"/>
      <c r="C277" s="13"/>
      <c r="D277" s="13"/>
      <c r="E277" s="13"/>
      <c r="F277" s="13"/>
      <c r="G277" s="13"/>
      <c r="H277" s="13"/>
      <c r="I277" s="13"/>
      <c r="J277" s="13"/>
      <c r="L277" s="12">
        <v>44469</v>
      </c>
      <c r="M277" s="13"/>
      <c r="N277" s="13"/>
      <c r="O277" s="13"/>
      <c r="P277" s="13"/>
      <c r="R277" s="12">
        <v>44469</v>
      </c>
      <c r="S277" s="13"/>
      <c r="T277" s="13"/>
      <c r="U277" s="13"/>
      <c r="V277" s="13"/>
      <c r="W277" s="13"/>
      <c r="X277" s="13"/>
      <c r="Y277" s="13"/>
      <c r="Z277" s="13"/>
      <c r="AB277" s="12">
        <v>44469</v>
      </c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N277" s="12">
        <v>44469</v>
      </c>
      <c r="AO277" s="13"/>
      <c r="AP277" s="13"/>
      <c r="AQ277" s="13"/>
      <c r="AR277" s="13"/>
      <c r="AT277" s="12">
        <v>44469</v>
      </c>
      <c r="AU277" s="13"/>
      <c r="AV277" s="13"/>
      <c r="AW277" s="13"/>
    </row>
    <row r="278" spans="1:49">
      <c r="A278" s="12">
        <v>44470</v>
      </c>
      <c r="B278" s="13"/>
      <c r="C278" s="13"/>
      <c r="D278" s="13"/>
      <c r="E278" s="13"/>
      <c r="F278" s="13"/>
      <c r="G278" s="13"/>
      <c r="H278" s="13"/>
      <c r="I278" s="13"/>
      <c r="J278" s="13"/>
      <c r="L278" s="12">
        <v>44470</v>
      </c>
      <c r="M278" s="13"/>
      <c r="N278" s="13"/>
      <c r="O278" s="13"/>
      <c r="P278" s="13"/>
      <c r="R278" s="12">
        <v>44470</v>
      </c>
      <c r="S278" s="14"/>
      <c r="T278" s="13"/>
      <c r="U278" s="13"/>
      <c r="V278" s="13"/>
      <c r="W278" s="13"/>
      <c r="X278" s="13"/>
      <c r="Y278" s="13"/>
      <c r="Z278" s="13"/>
      <c r="AB278" s="12">
        <v>44470</v>
      </c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N278" s="12">
        <v>44470</v>
      </c>
      <c r="AO278" s="13"/>
      <c r="AP278" s="13"/>
      <c r="AQ278" s="13"/>
      <c r="AR278" s="13"/>
      <c r="AT278" s="12">
        <v>44470</v>
      </c>
      <c r="AU278" s="13"/>
      <c r="AV278" s="13"/>
      <c r="AW278" s="13"/>
    </row>
    <row r="279" spans="1:49">
      <c r="A279" s="12">
        <v>44471</v>
      </c>
      <c r="B279" s="13"/>
      <c r="C279" s="13"/>
      <c r="D279" s="13"/>
      <c r="E279" s="13"/>
      <c r="F279" s="13"/>
      <c r="G279" s="13"/>
      <c r="H279" s="13"/>
      <c r="I279" s="13"/>
      <c r="J279" s="13"/>
      <c r="L279" s="12">
        <v>44471</v>
      </c>
      <c r="M279" s="13"/>
      <c r="N279" s="13"/>
      <c r="O279" s="13"/>
      <c r="P279" s="13"/>
      <c r="R279" s="12">
        <v>44471</v>
      </c>
      <c r="S279" s="14"/>
      <c r="T279" s="13"/>
      <c r="U279" s="13"/>
      <c r="V279" s="13"/>
      <c r="W279" s="13"/>
      <c r="X279" s="13"/>
      <c r="Y279" s="13"/>
      <c r="Z279" s="13"/>
      <c r="AB279" s="12">
        <v>44471</v>
      </c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N279" s="12">
        <v>44471</v>
      </c>
      <c r="AO279" s="13"/>
      <c r="AP279" s="13"/>
      <c r="AQ279" s="13"/>
      <c r="AR279" s="13"/>
      <c r="AT279" s="12">
        <v>44471</v>
      </c>
      <c r="AU279" s="13"/>
      <c r="AV279" s="13"/>
      <c r="AW279" s="13"/>
    </row>
    <row r="280" spans="1:49">
      <c r="A280" s="12">
        <v>44472</v>
      </c>
      <c r="B280" s="13"/>
      <c r="C280" s="13"/>
      <c r="D280" s="13"/>
      <c r="E280" s="13"/>
      <c r="F280" s="13"/>
      <c r="G280" s="13"/>
      <c r="H280" s="13"/>
      <c r="I280" s="13"/>
      <c r="J280" s="13"/>
      <c r="L280" s="12">
        <v>44472</v>
      </c>
      <c r="M280" s="13"/>
      <c r="N280" s="13"/>
      <c r="O280" s="13"/>
      <c r="P280" s="13"/>
      <c r="R280" s="12">
        <v>44472</v>
      </c>
      <c r="S280" s="14"/>
      <c r="T280" s="13"/>
      <c r="U280" s="13"/>
      <c r="V280" s="13"/>
      <c r="W280" s="13"/>
      <c r="X280" s="13"/>
      <c r="Y280" s="13"/>
      <c r="Z280" s="13"/>
      <c r="AB280" s="12">
        <v>44472</v>
      </c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N280" s="12">
        <v>44472</v>
      </c>
      <c r="AO280" s="13"/>
      <c r="AP280" s="13"/>
      <c r="AQ280" s="13"/>
      <c r="AR280" s="13"/>
      <c r="AT280" s="12">
        <v>44472</v>
      </c>
      <c r="AU280" s="13"/>
      <c r="AV280" s="13"/>
      <c r="AW280" s="13"/>
    </row>
    <row r="281" spans="1:49">
      <c r="A281" s="12">
        <v>44473</v>
      </c>
      <c r="B281" s="13"/>
      <c r="C281" s="13"/>
      <c r="D281" s="13"/>
      <c r="E281" s="13"/>
      <c r="F281" s="13"/>
      <c r="G281" s="13"/>
      <c r="H281" s="13"/>
      <c r="I281" s="13"/>
      <c r="J281" s="13"/>
      <c r="L281" s="12">
        <v>44473</v>
      </c>
      <c r="M281" s="13"/>
      <c r="N281" s="13"/>
      <c r="O281" s="13"/>
      <c r="P281" s="13"/>
      <c r="R281" s="12">
        <v>44473</v>
      </c>
      <c r="S281" s="13"/>
      <c r="T281" s="14"/>
      <c r="U281" s="13"/>
      <c r="V281" s="13"/>
      <c r="W281" s="13"/>
      <c r="X281" s="13"/>
      <c r="Y281" s="13"/>
      <c r="Z281" s="13"/>
      <c r="AB281" s="12">
        <v>44473</v>
      </c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N281" s="12">
        <v>44473</v>
      </c>
      <c r="AO281" s="13"/>
      <c r="AP281" s="13"/>
      <c r="AQ281" s="13"/>
      <c r="AR281" s="13"/>
      <c r="AT281" s="12">
        <v>44473</v>
      </c>
      <c r="AU281" s="13"/>
      <c r="AV281" s="13"/>
      <c r="AW281" s="13"/>
    </row>
    <row r="282" spans="1:49">
      <c r="A282" s="12">
        <v>44474</v>
      </c>
      <c r="B282" s="13"/>
      <c r="C282" s="13"/>
      <c r="D282" s="13"/>
      <c r="E282" s="13"/>
      <c r="F282" s="13"/>
      <c r="G282" s="13"/>
      <c r="H282" s="13"/>
      <c r="I282" s="13"/>
      <c r="J282" s="13"/>
      <c r="L282" s="12">
        <v>44474</v>
      </c>
      <c r="M282" s="13"/>
      <c r="N282" s="13"/>
      <c r="O282" s="13"/>
      <c r="P282" s="13"/>
      <c r="R282" s="12">
        <v>44474</v>
      </c>
      <c r="S282" s="13"/>
      <c r="T282" s="14"/>
      <c r="U282" s="13"/>
      <c r="V282" s="13"/>
      <c r="W282" s="13"/>
      <c r="X282" s="13"/>
      <c r="Y282" s="13"/>
      <c r="Z282" s="13"/>
      <c r="AB282" s="12">
        <v>44474</v>
      </c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N282" s="12">
        <v>44474</v>
      </c>
      <c r="AO282" s="13"/>
      <c r="AP282" s="13"/>
      <c r="AQ282" s="13"/>
      <c r="AR282" s="13"/>
      <c r="AT282" s="12">
        <v>44474</v>
      </c>
      <c r="AU282" s="13"/>
      <c r="AV282" s="13"/>
      <c r="AW282" s="13"/>
    </row>
    <row r="283" spans="1:49">
      <c r="A283" s="12">
        <v>44475</v>
      </c>
      <c r="B283" s="13"/>
      <c r="C283" s="13"/>
      <c r="D283" s="13"/>
      <c r="E283" s="13"/>
      <c r="F283" s="13"/>
      <c r="G283" s="13"/>
      <c r="H283" s="13"/>
      <c r="I283" s="13"/>
      <c r="J283" s="13"/>
      <c r="L283" s="12">
        <v>44475</v>
      </c>
      <c r="M283" s="13"/>
      <c r="N283" s="13"/>
      <c r="O283" s="13"/>
      <c r="P283" s="13"/>
      <c r="R283" s="12">
        <v>44475</v>
      </c>
      <c r="S283" s="13"/>
      <c r="T283" s="13"/>
      <c r="U283" s="13"/>
      <c r="V283" s="13"/>
      <c r="W283" s="13"/>
      <c r="X283" s="13"/>
      <c r="Y283" s="13"/>
      <c r="Z283" s="13"/>
      <c r="AB283" s="12">
        <v>44475</v>
      </c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N283" s="12">
        <v>44475</v>
      </c>
      <c r="AO283" s="13"/>
      <c r="AP283" s="13"/>
      <c r="AQ283" s="13"/>
      <c r="AR283" s="13"/>
      <c r="AT283" s="12">
        <v>44475</v>
      </c>
      <c r="AU283" s="13"/>
      <c r="AV283" s="13"/>
      <c r="AW283" s="13"/>
    </row>
    <row r="284" spans="1:49">
      <c r="A284" s="12">
        <v>44476</v>
      </c>
      <c r="B284" s="13"/>
      <c r="C284" s="13"/>
      <c r="D284" s="13"/>
      <c r="E284" s="13"/>
      <c r="F284" s="13"/>
      <c r="G284" s="13"/>
      <c r="H284" s="13"/>
      <c r="I284" s="13"/>
      <c r="J284" s="13"/>
      <c r="L284" s="12">
        <v>44476</v>
      </c>
      <c r="M284" s="13"/>
      <c r="N284" s="13"/>
      <c r="O284" s="13"/>
      <c r="P284" s="13"/>
      <c r="R284" s="12">
        <v>44476</v>
      </c>
      <c r="S284" s="13"/>
      <c r="T284" s="14"/>
      <c r="U284" s="13"/>
      <c r="V284" s="13"/>
      <c r="W284" s="13"/>
      <c r="X284" s="13"/>
      <c r="Y284" s="13"/>
      <c r="Z284" s="13"/>
      <c r="AB284" s="12">
        <v>44476</v>
      </c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N284" s="12">
        <v>44476</v>
      </c>
      <c r="AO284" s="13"/>
      <c r="AP284" s="13"/>
      <c r="AQ284" s="13"/>
      <c r="AR284" s="13"/>
      <c r="AT284" s="12">
        <v>44476</v>
      </c>
      <c r="AU284" s="13"/>
      <c r="AV284" s="13"/>
      <c r="AW284" s="13"/>
    </row>
    <row r="285" spans="1:49">
      <c r="A285" s="12">
        <v>44477</v>
      </c>
      <c r="B285" s="13"/>
      <c r="C285" s="13"/>
      <c r="D285" s="13"/>
      <c r="E285" s="13"/>
      <c r="F285" s="13"/>
      <c r="G285" s="13"/>
      <c r="H285" s="13"/>
      <c r="I285" s="13"/>
      <c r="J285" s="13"/>
      <c r="L285" s="12">
        <v>44477</v>
      </c>
      <c r="M285" s="13"/>
      <c r="N285" s="13"/>
      <c r="O285" s="13"/>
      <c r="P285" s="13"/>
      <c r="R285" s="12">
        <v>44477</v>
      </c>
      <c r="S285" s="13"/>
      <c r="T285" s="13"/>
      <c r="U285" s="13"/>
      <c r="V285" s="13"/>
      <c r="W285" s="13"/>
      <c r="X285" s="13"/>
      <c r="Y285" s="13"/>
      <c r="Z285" s="13"/>
      <c r="AB285" s="12">
        <v>44477</v>
      </c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N285" s="12">
        <v>44477</v>
      </c>
      <c r="AO285" s="13"/>
      <c r="AP285" s="13"/>
      <c r="AQ285" s="13"/>
      <c r="AR285" s="13"/>
      <c r="AT285" s="12">
        <v>44477</v>
      </c>
      <c r="AU285" s="13"/>
      <c r="AV285" s="13"/>
      <c r="AW285" s="13"/>
    </row>
    <row r="286" spans="1:49">
      <c r="A286" s="12">
        <v>44478</v>
      </c>
      <c r="B286" s="13"/>
      <c r="C286" s="13"/>
      <c r="D286" s="13"/>
      <c r="E286" s="13"/>
      <c r="F286" s="13"/>
      <c r="G286" s="13"/>
      <c r="H286" s="13"/>
      <c r="I286" s="13"/>
      <c r="J286" s="13"/>
      <c r="L286" s="12">
        <v>44478</v>
      </c>
      <c r="M286" s="13"/>
      <c r="N286" s="13"/>
      <c r="O286" s="13"/>
      <c r="P286" s="13"/>
      <c r="R286" s="12">
        <v>44478</v>
      </c>
      <c r="S286" s="14"/>
      <c r="T286" s="13"/>
      <c r="U286" s="13"/>
      <c r="V286" s="13"/>
      <c r="W286" s="13"/>
      <c r="X286" s="13"/>
      <c r="Y286" s="13"/>
      <c r="Z286" s="13"/>
      <c r="AB286" s="12">
        <v>44478</v>
      </c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N286" s="12">
        <v>44478</v>
      </c>
      <c r="AO286" s="13"/>
      <c r="AP286" s="13"/>
      <c r="AQ286" s="13"/>
      <c r="AR286" s="13"/>
      <c r="AT286" s="12">
        <v>44478</v>
      </c>
      <c r="AU286" s="13"/>
      <c r="AV286" s="13"/>
      <c r="AW286" s="13"/>
    </row>
    <row r="287" spans="1:49">
      <c r="A287" s="12">
        <v>44479</v>
      </c>
      <c r="B287" s="13"/>
      <c r="C287" s="13"/>
      <c r="D287" s="13"/>
      <c r="E287" s="13"/>
      <c r="F287" s="13"/>
      <c r="G287" s="13"/>
      <c r="H287" s="13"/>
      <c r="I287" s="13"/>
      <c r="J287" s="13"/>
      <c r="L287" s="12">
        <v>44479</v>
      </c>
      <c r="M287" s="13"/>
      <c r="N287" s="13"/>
      <c r="O287" s="13"/>
      <c r="P287" s="13"/>
      <c r="R287" s="12">
        <v>44479</v>
      </c>
      <c r="S287" s="14"/>
      <c r="T287" s="13"/>
      <c r="U287" s="13"/>
      <c r="V287" s="13"/>
      <c r="W287" s="13"/>
      <c r="X287" s="13"/>
      <c r="Y287" s="13"/>
      <c r="Z287" s="13"/>
      <c r="AB287" s="12">
        <v>44479</v>
      </c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N287" s="12">
        <v>44479</v>
      </c>
      <c r="AO287" s="13"/>
      <c r="AP287" s="13"/>
      <c r="AQ287" s="13"/>
      <c r="AR287" s="13"/>
      <c r="AT287" s="12">
        <v>44479</v>
      </c>
      <c r="AU287" s="13"/>
      <c r="AV287" s="13"/>
      <c r="AW287" s="13"/>
    </row>
    <row r="288" spans="1:49">
      <c r="A288" s="12">
        <v>44480</v>
      </c>
      <c r="B288" s="13"/>
      <c r="C288" s="13"/>
      <c r="D288" s="13"/>
      <c r="E288" s="13"/>
      <c r="F288" s="13"/>
      <c r="G288" s="13"/>
      <c r="H288" s="13"/>
      <c r="I288" s="13"/>
      <c r="J288" s="13"/>
      <c r="L288" s="12">
        <v>44480</v>
      </c>
      <c r="M288" s="13"/>
      <c r="N288" s="13"/>
      <c r="O288" s="13"/>
      <c r="P288" s="13"/>
      <c r="R288" s="12">
        <v>44480</v>
      </c>
      <c r="S288" s="13"/>
      <c r="T288" s="14"/>
      <c r="U288" s="13"/>
      <c r="V288" s="13"/>
      <c r="W288" s="13"/>
      <c r="X288" s="13"/>
      <c r="Y288" s="13"/>
      <c r="Z288" s="13"/>
      <c r="AB288" s="12">
        <v>44480</v>
      </c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N288" s="12">
        <v>44480</v>
      </c>
      <c r="AO288" s="13"/>
      <c r="AP288" s="13"/>
      <c r="AQ288" s="13"/>
      <c r="AR288" s="13"/>
      <c r="AT288" s="12">
        <v>44480</v>
      </c>
      <c r="AU288" s="13"/>
      <c r="AV288" s="13"/>
      <c r="AW288" s="13"/>
    </row>
    <row r="289" spans="1:49">
      <c r="A289" s="12">
        <v>44481</v>
      </c>
      <c r="B289" s="13"/>
      <c r="C289" s="13"/>
      <c r="D289" s="13"/>
      <c r="E289" s="13"/>
      <c r="F289" s="13"/>
      <c r="G289" s="13"/>
      <c r="H289" s="13"/>
      <c r="I289" s="13"/>
      <c r="J289" s="13"/>
      <c r="L289" s="12">
        <v>44481</v>
      </c>
      <c r="M289" s="13"/>
      <c r="N289" s="13"/>
      <c r="O289" s="13"/>
      <c r="P289" s="13"/>
      <c r="R289" s="12">
        <v>44481</v>
      </c>
      <c r="S289" s="14"/>
      <c r="T289" s="14"/>
      <c r="U289" s="13"/>
      <c r="V289" s="13"/>
      <c r="W289" s="13"/>
      <c r="X289" s="13"/>
      <c r="Y289" s="13"/>
      <c r="Z289" s="13"/>
      <c r="AB289" s="12">
        <v>44481</v>
      </c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N289" s="12">
        <v>44481</v>
      </c>
      <c r="AO289" s="13"/>
      <c r="AP289" s="13"/>
      <c r="AQ289" s="13"/>
      <c r="AR289" s="13"/>
      <c r="AT289" s="12">
        <v>44481</v>
      </c>
      <c r="AU289" s="13"/>
      <c r="AV289" s="13"/>
      <c r="AW289" s="13"/>
    </row>
    <row r="290" spans="1:49">
      <c r="A290" s="12">
        <v>44482</v>
      </c>
      <c r="B290" s="13"/>
      <c r="C290" s="13"/>
      <c r="D290" s="13"/>
      <c r="E290" s="13"/>
      <c r="F290" s="13"/>
      <c r="G290" s="13"/>
      <c r="H290" s="13"/>
      <c r="I290" s="13"/>
      <c r="J290" s="13"/>
      <c r="L290" s="12">
        <v>44482</v>
      </c>
      <c r="M290" s="13"/>
      <c r="N290" s="13"/>
      <c r="O290" s="13"/>
      <c r="P290" s="13"/>
      <c r="R290" s="12">
        <v>44482</v>
      </c>
      <c r="S290" s="14"/>
      <c r="T290" s="13"/>
      <c r="U290" s="13"/>
      <c r="V290" s="13"/>
      <c r="W290" s="13"/>
      <c r="X290" s="13"/>
      <c r="Y290" s="13"/>
      <c r="Z290" s="13"/>
      <c r="AB290" s="12">
        <v>44482</v>
      </c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N290" s="12">
        <v>44482</v>
      </c>
      <c r="AO290" s="13"/>
      <c r="AP290" s="13"/>
      <c r="AQ290" s="13"/>
      <c r="AR290" s="13"/>
      <c r="AT290" s="12">
        <v>44482</v>
      </c>
      <c r="AU290" s="13"/>
      <c r="AV290" s="13"/>
      <c r="AW290" s="13"/>
    </row>
    <row r="291" spans="1:49">
      <c r="A291" s="12">
        <v>44483</v>
      </c>
      <c r="B291" s="13"/>
      <c r="C291" s="13"/>
      <c r="D291" s="13"/>
      <c r="E291" s="13"/>
      <c r="F291" s="13"/>
      <c r="G291" s="13"/>
      <c r="H291" s="13"/>
      <c r="I291" s="13"/>
      <c r="J291" s="13"/>
      <c r="L291" s="12">
        <v>44483</v>
      </c>
      <c r="M291" s="13"/>
      <c r="N291" s="13"/>
      <c r="O291" s="13"/>
      <c r="P291" s="13"/>
      <c r="R291" s="12">
        <v>44483</v>
      </c>
      <c r="S291" s="14"/>
      <c r="T291" s="13"/>
      <c r="U291" s="13"/>
      <c r="V291" s="13"/>
      <c r="W291" s="13"/>
      <c r="X291" s="13"/>
      <c r="Y291" s="13"/>
      <c r="Z291" s="13"/>
      <c r="AB291" s="12">
        <v>44483</v>
      </c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N291" s="12">
        <v>44483</v>
      </c>
      <c r="AO291" s="13"/>
      <c r="AP291" s="13"/>
      <c r="AQ291" s="13"/>
      <c r="AR291" s="13"/>
      <c r="AT291" s="12">
        <v>44483</v>
      </c>
      <c r="AU291" s="13"/>
      <c r="AV291" s="13"/>
      <c r="AW291" s="13"/>
    </row>
    <row r="292" spans="1:49">
      <c r="A292" s="12">
        <v>44484</v>
      </c>
      <c r="B292" s="13"/>
      <c r="C292" s="13"/>
      <c r="D292" s="13"/>
      <c r="E292" s="13"/>
      <c r="F292" s="13"/>
      <c r="G292" s="13"/>
      <c r="H292" s="13"/>
      <c r="I292" s="13"/>
      <c r="J292" s="13"/>
      <c r="L292" s="12">
        <v>44484</v>
      </c>
      <c r="M292" s="13"/>
      <c r="N292" s="13"/>
      <c r="O292" s="13"/>
      <c r="P292" s="13"/>
      <c r="R292" s="12">
        <v>44484</v>
      </c>
      <c r="S292" s="13"/>
      <c r="T292" s="14"/>
      <c r="U292" s="13"/>
      <c r="V292" s="13"/>
      <c r="W292" s="13"/>
      <c r="X292" s="13"/>
      <c r="Y292" s="13"/>
      <c r="Z292" s="13"/>
      <c r="AB292" s="12">
        <v>44484</v>
      </c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N292" s="12">
        <v>44484</v>
      </c>
      <c r="AO292" s="13"/>
      <c r="AP292" s="13"/>
      <c r="AQ292" s="13"/>
      <c r="AR292" s="13"/>
      <c r="AT292" s="12">
        <v>44484</v>
      </c>
      <c r="AU292" s="13"/>
      <c r="AV292" s="13"/>
      <c r="AW292" s="13"/>
    </row>
    <row r="293" spans="1:49">
      <c r="A293" s="12">
        <v>44485</v>
      </c>
      <c r="B293" s="13"/>
      <c r="C293" s="13"/>
      <c r="D293" s="13"/>
      <c r="E293" s="13"/>
      <c r="F293" s="13"/>
      <c r="G293" s="13"/>
      <c r="H293" s="13"/>
      <c r="I293" s="13"/>
      <c r="J293" s="13"/>
      <c r="L293" s="12">
        <v>44485</v>
      </c>
      <c r="M293" s="13"/>
      <c r="N293" s="13"/>
      <c r="O293" s="13"/>
      <c r="P293" s="13"/>
      <c r="R293" s="12">
        <v>44485</v>
      </c>
      <c r="S293" s="13"/>
      <c r="T293" s="14"/>
      <c r="U293" s="13"/>
      <c r="V293" s="13"/>
      <c r="W293" s="13"/>
      <c r="X293" s="13"/>
      <c r="Y293" s="13"/>
      <c r="Z293" s="13"/>
      <c r="AB293" s="12">
        <v>44485</v>
      </c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N293" s="12">
        <v>44485</v>
      </c>
      <c r="AO293" s="13"/>
      <c r="AP293" s="13"/>
      <c r="AQ293" s="13"/>
      <c r="AR293" s="13"/>
      <c r="AT293" s="12">
        <v>44485</v>
      </c>
      <c r="AU293" s="13"/>
      <c r="AV293" s="13"/>
      <c r="AW293" s="13"/>
    </row>
    <row r="294" spans="1:49">
      <c r="A294" s="12">
        <v>44486</v>
      </c>
      <c r="B294" s="13"/>
      <c r="C294" s="13"/>
      <c r="D294" s="13"/>
      <c r="E294" s="13"/>
      <c r="F294" s="13"/>
      <c r="G294" s="13"/>
      <c r="H294" s="13"/>
      <c r="I294" s="13"/>
      <c r="J294" s="13"/>
      <c r="L294" s="12">
        <v>44486</v>
      </c>
      <c r="M294" s="13"/>
      <c r="N294" s="13"/>
      <c r="O294" s="13"/>
      <c r="P294" s="13"/>
      <c r="R294" s="12">
        <v>44486</v>
      </c>
      <c r="S294" s="13"/>
      <c r="T294" s="13"/>
      <c r="U294" s="13"/>
      <c r="V294" s="13"/>
      <c r="W294" s="13"/>
      <c r="X294" s="13"/>
      <c r="Y294" s="13"/>
      <c r="Z294" s="13"/>
      <c r="AB294" s="12">
        <v>44486</v>
      </c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N294" s="12">
        <v>44486</v>
      </c>
      <c r="AO294" s="13"/>
      <c r="AP294" s="13"/>
      <c r="AQ294" s="13"/>
      <c r="AR294" s="13"/>
      <c r="AT294" s="12">
        <v>44486</v>
      </c>
      <c r="AU294" s="13"/>
      <c r="AV294" s="13"/>
      <c r="AW294" s="13"/>
    </row>
    <row r="295" spans="1:49">
      <c r="A295" s="12">
        <v>44487</v>
      </c>
      <c r="B295" s="13"/>
      <c r="C295" s="13"/>
      <c r="D295" s="13"/>
      <c r="E295" s="13"/>
      <c r="F295" s="13"/>
      <c r="G295" s="13"/>
      <c r="H295" s="13"/>
      <c r="I295" s="13"/>
      <c r="J295" s="13"/>
      <c r="L295" s="12">
        <v>44487</v>
      </c>
      <c r="M295" s="13"/>
      <c r="N295" s="13"/>
      <c r="O295" s="13"/>
      <c r="P295" s="13"/>
      <c r="R295" s="12">
        <v>44487</v>
      </c>
      <c r="S295" s="13"/>
      <c r="T295" s="13"/>
      <c r="U295" s="13"/>
      <c r="V295" s="13"/>
      <c r="W295" s="13"/>
      <c r="X295" s="13"/>
      <c r="Y295" s="13"/>
      <c r="Z295" s="13"/>
      <c r="AB295" s="12">
        <v>44487</v>
      </c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N295" s="12">
        <v>44487</v>
      </c>
      <c r="AO295" s="13"/>
      <c r="AP295" s="13"/>
      <c r="AQ295" s="13"/>
      <c r="AR295" s="13"/>
      <c r="AT295" s="12">
        <v>44487</v>
      </c>
      <c r="AU295" s="13"/>
      <c r="AV295" s="13"/>
      <c r="AW295" s="13"/>
    </row>
    <row r="296" spans="1:49">
      <c r="A296" s="12">
        <v>44488</v>
      </c>
      <c r="B296" s="13"/>
      <c r="C296" s="13"/>
      <c r="D296" s="13"/>
      <c r="E296" s="13"/>
      <c r="F296" s="13"/>
      <c r="G296" s="13"/>
      <c r="H296" s="13"/>
      <c r="I296" s="13"/>
      <c r="J296" s="13"/>
      <c r="L296" s="12">
        <v>44488</v>
      </c>
      <c r="M296" s="13"/>
      <c r="N296" s="13"/>
      <c r="O296" s="13"/>
      <c r="P296" s="13"/>
      <c r="R296" s="12">
        <v>44488</v>
      </c>
      <c r="S296" s="13"/>
      <c r="T296" s="13"/>
      <c r="U296" s="13"/>
      <c r="V296" s="13"/>
      <c r="W296" s="13"/>
      <c r="X296" s="13"/>
      <c r="Y296" s="13"/>
      <c r="Z296" s="13"/>
      <c r="AB296" s="12">
        <v>44488</v>
      </c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N296" s="12">
        <v>44488</v>
      </c>
      <c r="AO296" s="13"/>
      <c r="AP296" s="13"/>
      <c r="AQ296" s="13"/>
      <c r="AR296" s="13"/>
      <c r="AT296" s="12">
        <v>44488</v>
      </c>
      <c r="AU296" s="13"/>
      <c r="AV296" s="13"/>
      <c r="AW296" s="13"/>
    </row>
    <row r="297" spans="1:49">
      <c r="A297" s="12">
        <v>44489</v>
      </c>
      <c r="B297" s="13"/>
      <c r="C297" s="13"/>
      <c r="D297" s="13"/>
      <c r="E297" s="13"/>
      <c r="F297" s="13"/>
      <c r="G297" s="13"/>
      <c r="H297" s="13"/>
      <c r="I297" s="13"/>
      <c r="J297" s="13"/>
      <c r="L297" s="12">
        <v>44489</v>
      </c>
      <c r="M297" s="13"/>
      <c r="N297" s="13"/>
      <c r="O297" s="13"/>
      <c r="P297" s="13"/>
      <c r="R297" s="12">
        <v>44489</v>
      </c>
      <c r="S297" s="14"/>
      <c r="T297" s="13"/>
      <c r="U297" s="13"/>
      <c r="V297" s="13"/>
      <c r="W297" s="13"/>
      <c r="X297" s="13"/>
      <c r="Y297" s="13"/>
      <c r="Z297" s="13"/>
      <c r="AB297" s="12">
        <v>44489</v>
      </c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N297" s="12">
        <v>44489</v>
      </c>
      <c r="AO297" s="13"/>
      <c r="AP297" s="13"/>
      <c r="AQ297" s="13"/>
      <c r="AR297" s="13"/>
      <c r="AT297" s="12">
        <v>44489</v>
      </c>
      <c r="AU297" s="13"/>
      <c r="AV297" s="13"/>
      <c r="AW297" s="13"/>
    </row>
    <row r="298" spans="1:49">
      <c r="A298" s="12">
        <v>44490</v>
      </c>
      <c r="B298" s="13"/>
      <c r="C298" s="13"/>
      <c r="D298" s="13"/>
      <c r="E298" s="13"/>
      <c r="F298" s="13"/>
      <c r="G298" s="13"/>
      <c r="H298" s="13"/>
      <c r="I298" s="13"/>
      <c r="J298" s="13"/>
      <c r="L298" s="12">
        <v>44490</v>
      </c>
      <c r="M298" s="13"/>
      <c r="N298" s="13"/>
      <c r="O298" s="13"/>
      <c r="P298" s="13"/>
      <c r="R298" s="12">
        <v>44490</v>
      </c>
      <c r="S298" s="14"/>
      <c r="T298" s="13"/>
      <c r="U298" s="13"/>
      <c r="V298" s="13"/>
      <c r="W298" s="13"/>
      <c r="X298" s="13"/>
      <c r="Y298" s="13"/>
      <c r="Z298" s="13"/>
      <c r="AB298" s="12">
        <v>44490</v>
      </c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N298" s="12">
        <v>44490</v>
      </c>
      <c r="AO298" s="13"/>
      <c r="AP298" s="13"/>
      <c r="AQ298" s="13"/>
      <c r="AR298" s="13"/>
      <c r="AT298" s="12">
        <v>44490</v>
      </c>
      <c r="AU298" s="13"/>
      <c r="AV298" s="13"/>
      <c r="AW298" s="13"/>
    </row>
    <row r="299" spans="1:49">
      <c r="A299" s="12">
        <v>44491</v>
      </c>
      <c r="B299" s="13"/>
      <c r="C299" s="13"/>
      <c r="D299" s="13"/>
      <c r="E299" s="13"/>
      <c r="F299" s="13"/>
      <c r="G299" s="13"/>
      <c r="H299" s="13"/>
      <c r="I299" s="13"/>
      <c r="J299" s="13"/>
      <c r="L299" s="12">
        <v>44491</v>
      </c>
      <c r="M299" s="13"/>
      <c r="N299" s="13"/>
      <c r="O299" s="13"/>
      <c r="P299" s="13"/>
      <c r="R299" s="12">
        <v>44491</v>
      </c>
      <c r="S299" s="13"/>
      <c r="T299" s="14"/>
      <c r="U299" s="13"/>
      <c r="V299" s="13"/>
      <c r="W299" s="13"/>
      <c r="X299" s="13"/>
      <c r="Y299" s="13"/>
      <c r="Z299" s="13"/>
      <c r="AB299" s="12">
        <v>44491</v>
      </c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N299" s="12">
        <v>44491</v>
      </c>
      <c r="AO299" s="13"/>
      <c r="AP299" s="13"/>
      <c r="AQ299" s="13"/>
      <c r="AR299" s="13"/>
      <c r="AT299" s="12">
        <v>44491</v>
      </c>
      <c r="AU299" s="13"/>
      <c r="AV299" s="13"/>
      <c r="AW299" s="13"/>
    </row>
    <row r="300" spans="1:49">
      <c r="A300" s="12">
        <v>44492</v>
      </c>
      <c r="B300" s="13"/>
      <c r="C300" s="13"/>
      <c r="D300" s="13"/>
      <c r="E300" s="13"/>
      <c r="F300" s="13"/>
      <c r="G300" s="13"/>
      <c r="H300" s="13"/>
      <c r="I300" s="13"/>
      <c r="J300" s="13"/>
      <c r="L300" s="12">
        <v>44492</v>
      </c>
      <c r="M300" s="13"/>
      <c r="N300" s="13"/>
      <c r="O300" s="13"/>
      <c r="P300" s="13"/>
      <c r="R300" s="12">
        <v>44492</v>
      </c>
      <c r="S300" s="14"/>
      <c r="T300" s="14"/>
      <c r="U300" s="13"/>
      <c r="V300" s="13"/>
      <c r="W300" s="13"/>
      <c r="X300" s="13"/>
      <c r="Y300" s="13"/>
      <c r="Z300" s="13"/>
      <c r="AB300" s="12">
        <v>44492</v>
      </c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N300" s="12">
        <v>44492</v>
      </c>
      <c r="AO300" s="13"/>
      <c r="AP300" s="13"/>
      <c r="AQ300" s="13"/>
      <c r="AR300" s="13"/>
      <c r="AT300" s="12">
        <v>44492</v>
      </c>
      <c r="AU300" s="13"/>
      <c r="AV300" s="13"/>
      <c r="AW300" s="13"/>
    </row>
    <row r="301" spans="1:49">
      <c r="A301" s="12">
        <v>44493</v>
      </c>
      <c r="B301" s="13"/>
      <c r="C301" s="13"/>
      <c r="D301" s="13"/>
      <c r="E301" s="13"/>
      <c r="F301" s="13"/>
      <c r="G301" s="13"/>
      <c r="H301" s="13"/>
      <c r="I301" s="13"/>
      <c r="J301" s="13"/>
      <c r="L301" s="12">
        <v>44493</v>
      </c>
      <c r="M301" s="13"/>
      <c r="N301" s="13"/>
      <c r="O301" s="13"/>
      <c r="P301" s="13"/>
      <c r="R301" s="12">
        <v>44493</v>
      </c>
      <c r="S301" s="14"/>
      <c r="T301" s="13"/>
      <c r="U301" s="13"/>
      <c r="V301" s="13"/>
      <c r="W301" s="13"/>
      <c r="X301" s="13"/>
      <c r="Y301" s="13"/>
      <c r="Z301" s="13"/>
      <c r="AB301" s="12">
        <v>44493</v>
      </c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N301" s="12">
        <v>44493</v>
      </c>
      <c r="AO301" s="13"/>
      <c r="AP301" s="13"/>
      <c r="AQ301" s="13"/>
      <c r="AR301" s="13"/>
      <c r="AT301" s="12">
        <v>44493</v>
      </c>
      <c r="AU301" s="13"/>
      <c r="AV301" s="13"/>
      <c r="AW301" s="13"/>
    </row>
    <row r="302" spans="1:49">
      <c r="A302" s="12">
        <v>44494</v>
      </c>
      <c r="B302" s="13"/>
      <c r="C302" s="13"/>
      <c r="D302" s="13"/>
      <c r="E302" s="13"/>
      <c r="F302" s="13"/>
      <c r="G302" s="13"/>
      <c r="H302" s="13"/>
      <c r="I302" s="13"/>
      <c r="J302" s="13"/>
      <c r="L302" s="12">
        <v>44494</v>
      </c>
      <c r="M302" s="13"/>
      <c r="N302" s="13"/>
      <c r="O302" s="13"/>
      <c r="P302" s="13"/>
      <c r="R302" s="12">
        <v>44494</v>
      </c>
      <c r="S302" s="14"/>
      <c r="T302" s="14"/>
      <c r="U302" s="13"/>
      <c r="V302" s="13"/>
      <c r="W302" s="13"/>
      <c r="X302" s="13"/>
      <c r="Y302" s="13"/>
      <c r="Z302" s="13"/>
      <c r="AB302" s="12">
        <v>44494</v>
      </c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N302" s="12">
        <v>44494</v>
      </c>
      <c r="AO302" s="13"/>
      <c r="AP302" s="13"/>
      <c r="AQ302" s="13"/>
      <c r="AR302" s="13"/>
      <c r="AT302" s="12">
        <v>44494</v>
      </c>
      <c r="AU302" s="13"/>
      <c r="AV302" s="13"/>
      <c r="AW302" s="13"/>
    </row>
    <row r="303" spans="1:49">
      <c r="A303" s="12">
        <v>44495</v>
      </c>
      <c r="B303" s="13"/>
      <c r="C303" s="13"/>
      <c r="D303" s="13"/>
      <c r="E303" s="13"/>
      <c r="F303" s="13"/>
      <c r="G303" s="13"/>
      <c r="H303" s="13"/>
      <c r="I303" s="13"/>
      <c r="J303" s="13"/>
      <c r="L303" s="12">
        <v>44495</v>
      </c>
      <c r="M303" s="13"/>
      <c r="N303" s="13"/>
      <c r="O303" s="13"/>
      <c r="P303" s="13"/>
      <c r="R303" s="12">
        <v>44495</v>
      </c>
      <c r="S303" s="13"/>
      <c r="T303" s="13"/>
      <c r="U303" s="13"/>
      <c r="V303" s="13"/>
      <c r="W303" s="13"/>
      <c r="X303" s="13"/>
      <c r="Y303" s="13"/>
      <c r="Z303" s="13"/>
      <c r="AB303" s="12">
        <v>44495</v>
      </c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N303" s="12">
        <v>44495</v>
      </c>
      <c r="AO303" s="13"/>
      <c r="AP303" s="13"/>
      <c r="AQ303" s="13"/>
      <c r="AR303" s="13"/>
      <c r="AT303" s="12">
        <v>44495</v>
      </c>
      <c r="AU303" s="13"/>
      <c r="AV303" s="13"/>
      <c r="AW303" s="13"/>
    </row>
    <row r="304" spans="1:49">
      <c r="A304" s="12">
        <v>44496</v>
      </c>
      <c r="B304" s="13"/>
      <c r="C304" s="13"/>
      <c r="D304" s="13"/>
      <c r="E304" s="13"/>
      <c r="F304" s="13"/>
      <c r="G304" s="13"/>
      <c r="H304" s="13"/>
      <c r="I304" s="13"/>
      <c r="J304" s="13"/>
      <c r="L304" s="12">
        <v>44496</v>
      </c>
      <c r="M304" s="13"/>
      <c r="N304" s="13"/>
      <c r="O304" s="13"/>
      <c r="P304" s="13"/>
      <c r="R304" s="12">
        <v>44496</v>
      </c>
      <c r="S304" s="13"/>
      <c r="T304" s="13"/>
      <c r="U304" s="13"/>
      <c r="V304" s="13"/>
      <c r="W304" s="13"/>
      <c r="X304" s="13"/>
      <c r="Y304" s="13"/>
      <c r="Z304" s="13"/>
      <c r="AB304" s="12">
        <v>44496</v>
      </c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N304" s="12">
        <v>44496</v>
      </c>
      <c r="AO304" s="13"/>
      <c r="AP304" s="13"/>
      <c r="AQ304" s="13"/>
      <c r="AR304" s="13"/>
      <c r="AT304" s="12">
        <v>44496</v>
      </c>
      <c r="AU304" s="13"/>
      <c r="AV304" s="13"/>
      <c r="AW304" s="13"/>
    </row>
    <row r="305" spans="1:49">
      <c r="A305" s="12">
        <v>44497</v>
      </c>
      <c r="B305" s="13"/>
      <c r="C305" s="13"/>
      <c r="D305" s="13"/>
      <c r="E305" s="13"/>
      <c r="F305" s="13"/>
      <c r="G305" s="13"/>
      <c r="H305" s="13"/>
      <c r="I305" s="13"/>
      <c r="J305" s="13"/>
      <c r="L305" s="12">
        <v>44497</v>
      </c>
      <c r="M305" s="13"/>
      <c r="N305" s="13"/>
      <c r="O305" s="13"/>
      <c r="P305" s="13"/>
      <c r="R305" s="12">
        <v>44497</v>
      </c>
      <c r="S305" s="13"/>
      <c r="T305" s="13"/>
      <c r="U305" s="13"/>
      <c r="V305" s="13"/>
      <c r="W305" s="13"/>
      <c r="X305" s="13"/>
      <c r="Y305" s="13"/>
      <c r="Z305" s="13"/>
      <c r="AB305" s="12">
        <v>44497</v>
      </c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N305" s="12">
        <v>44497</v>
      </c>
      <c r="AO305" s="13"/>
      <c r="AP305" s="13"/>
      <c r="AQ305" s="13"/>
      <c r="AR305" s="13"/>
      <c r="AT305" s="12">
        <v>44497</v>
      </c>
      <c r="AU305" s="13"/>
      <c r="AV305" s="13"/>
      <c r="AW305" s="13"/>
    </row>
    <row r="306" spans="1:49">
      <c r="A306" s="12">
        <v>44498</v>
      </c>
      <c r="B306" s="13"/>
      <c r="C306" s="13"/>
      <c r="D306" s="13"/>
      <c r="E306" s="13"/>
      <c r="F306" s="13"/>
      <c r="G306" s="13"/>
      <c r="H306" s="13"/>
      <c r="I306" s="13"/>
      <c r="J306" s="13"/>
      <c r="L306" s="12">
        <v>44498</v>
      </c>
      <c r="M306" s="13"/>
      <c r="N306" s="13"/>
      <c r="O306" s="13"/>
      <c r="P306" s="13"/>
      <c r="R306" s="12">
        <v>44498</v>
      </c>
      <c r="S306" s="13"/>
      <c r="T306" s="14"/>
      <c r="U306" s="13"/>
      <c r="V306" s="13"/>
      <c r="W306" s="13"/>
      <c r="X306" s="13"/>
      <c r="Y306" s="13"/>
      <c r="Z306" s="13"/>
      <c r="AB306" s="12">
        <v>44498</v>
      </c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N306" s="12">
        <v>44498</v>
      </c>
      <c r="AO306" s="13"/>
      <c r="AP306" s="13"/>
      <c r="AQ306" s="13"/>
      <c r="AR306" s="13"/>
      <c r="AT306" s="12">
        <v>44498</v>
      </c>
      <c r="AU306" s="13"/>
      <c r="AV306" s="13"/>
      <c r="AW306" s="13"/>
    </row>
    <row r="307" spans="1:49">
      <c r="A307" s="12">
        <v>44499</v>
      </c>
      <c r="B307" s="13"/>
      <c r="C307" s="13"/>
      <c r="D307" s="13"/>
      <c r="E307" s="13"/>
      <c r="F307" s="13"/>
      <c r="G307" s="13"/>
      <c r="H307" s="13"/>
      <c r="I307" s="13"/>
      <c r="J307" s="13"/>
      <c r="L307" s="12">
        <v>44499</v>
      </c>
      <c r="M307" s="13"/>
      <c r="N307" s="13"/>
      <c r="O307" s="13"/>
      <c r="P307" s="13"/>
      <c r="R307" s="12">
        <v>44499</v>
      </c>
      <c r="S307" s="13"/>
      <c r="T307" s="14"/>
      <c r="U307" s="13"/>
      <c r="V307" s="13"/>
      <c r="W307" s="13"/>
      <c r="X307" s="13"/>
      <c r="Y307" s="13"/>
      <c r="Z307" s="13"/>
      <c r="AB307" s="12">
        <v>44499</v>
      </c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N307" s="12">
        <v>44499</v>
      </c>
      <c r="AO307" s="13"/>
      <c r="AP307" s="13"/>
      <c r="AQ307" s="13"/>
      <c r="AR307" s="13"/>
      <c r="AT307" s="12">
        <v>44499</v>
      </c>
      <c r="AU307" s="13"/>
      <c r="AV307" s="13"/>
      <c r="AW307" s="13"/>
    </row>
    <row r="308" spans="1:49">
      <c r="A308" s="12">
        <v>44500</v>
      </c>
      <c r="B308" s="13"/>
      <c r="C308" s="13"/>
      <c r="D308" s="13"/>
      <c r="E308" s="13"/>
      <c r="F308" s="13"/>
      <c r="G308" s="13"/>
      <c r="H308" s="13"/>
      <c r="I308" s="13"/>
      <c r="J308" s="13"/>
      <c r="L308" s="12">
        <v>44500</v>
      </c>
      <c r="M308" s="13"/>
      <c r="N308" s="13"/>
      <c r="O308" s="13"/>
      <c r="P308" s="13"/>
      <c r="R308" s="12">
        <v>44500</v>
      </c>
      <c r="S308" s="14"/>
      <c r="T308" s="13"/>
      <c r="U308" s="13"/>
      <c r="V308" s="13"/>
      <c r="W308" s="13"/>
      <c r="X308" s="13"/>
      <c r="Y308" s="13"/>
      <c r="Z308" s="13"/>
      <c r="AB308" s="12">
        <v>44500</v>
      </c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N308" s="12">
        <v>44500</v>
      </c>
      <c r="AO308" s="13"/>
      <c r="AP308" s="13"/>
      <c r="AQ308" s="13"/>
      <c r="AR308" s="13"/>
      <c r="AT308" s="12">
        <v>44500</v>
      </c>
      <c r="AU308" s="13"/>
      <c r="AV308" s="13"/>
      <c r="AW308" s="13"/>
    </row>
    <row r="309" spans="1:49">
      <c r="A309" s="12">
        <v>44501</v>
      </c>
      <c r="B309" s="13"/>
      <c r="C309" s="13"/>
      <c r="D309" s="13"/>
      <c r="E309" s="13"/>
      <c r="F309" s="13"/>
      <c r="G309" s="13"/>
      <c r="H309" s="13"/>
      <c r="I309" s="13"/>
      <c r="J309" s="13"/>
      <c r="L309" s="12">
        <v>44501</v>
      </c>
      <c r="M309" s="13"/>
      <c r="N309" s="13"/>
      <c r="O309" s="13"/>
      <c r="P309" s="13"/>
      <c r="R309" s="12">
        <v>44501</v>
      </c>
      <c r="S309" s="14"/>
      <c r="T309" s="13"/>
      <c r="U309" s="13"/>
      <c r="V309" s="13"/>
      <c r="W309" s="13"/>
      <c r="X309" s="13"/>
      <c r="Y309" s="13"/>
      <c r="Z309" s="13"/>
      <c r="AB309" s="12">
        <v>44501</v>
      </c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N309" s="12">
        <v>44501</v>
      </c>
      <c r="AO309" s="13"/>
      <c r="AP309" s="13"/>
      <c r="AQ309" s="13"/>
      <c r="AR309" s="13"/>
      <c r="AT309" s="12">
        <v>44501</v>
      </c>
      <c r="AU309" s="13"/>
      <c r="AV309" s="13"/>
      <c r="AW309" s="13"/>
    </row>
    <row r="310" spans="1:49">
      <c r="A310" s="12">
        <v>44502</v>
      </c>
      <c r="B310" s="13"/>
      <c r="C310" s="13"/>
      <c r="D310" s="13"/>
      <c r="E310" s="13"/>
      <c r="F310" s="13"/>
      <c r="G310" s="13"/>
      <c r="H310" s="13"/>
      <c r="I310" s="13"/>
      <c r="J310" s="13"/>
      <c r="L310" s="12">
        <v>44502</v>
      </c>
      <c r="M310" s="13"/>
      <c r="N310" s="13"/>
      <c r="O310" s="13"/>
      <c r="P310" s="13"/>
      <c r="R310" s="12">
        <v>44502</v>
      </c>
      <c r="S310" s="13"/>
      <c r="T310" s="14"/>
      <c r="U310" s="13"/>
      <c r="V310" s="13"/>
      <c r="W310" s="13"/>
      <c r="X310" s="13"/>
      <c r="Y310" s="13"/>
      <c r="Z310" s="13"/>
      <c r="AB310" s="12">
        <v>44502</v>
      </c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N310" s="12">
        <v>44502</v>
      </c>
      <c r="AO310" s="13"/>
      <c r="AP310" s="13"/>
      <c r="AQ310" s="13"/>
      <c r="AR310" s="13"/>
      <c r="AT310" s="12">
        <v>44502</v>
      </c>
      <c r="AU310" s="13"/>
      <c r="AV310" s="13"/>
      <c r="AW310" s="13"/>
    </row>
    <row r="311" spans="1:49">
      <c r="A311" s="12">
        <v>44503</v>
      </c>
      <c r="B311" s="13"/>
      <c r="C311" s="13"/>
      <c r="D311" s="13"/>
      <c r="E311" s="13"/>
      <c r="F311" s="13"/>
      <c r="G311" s="13"/>
      <c r="H311" s="13"/>
      <c r="I311" s="13"/>
      <c r="J311" s="13"/>
      <c r="L311" s="12">
        <v>44503</v>
      </c>
      <c r="M311" s="13"/>
      <c r="N311" s="13"/>
      <c r="O311" s="13"/>
      <c r="P311" s="13"/>
      <c r="R311" s="12">
        <v>44503</v>
      </c>
      <c r="S311" s="14"/>
      <c r="T311" s="14"/>
      <c r="U311" s="13"/>
      <c r="V311" s="13"/>
      <c r="W311" s="13"/>
      <c r="X311" s="13"/>
      <c r="Y311" s="13"/>
      <c r="Z311" s="13"/>
      <c r="AB311" s="12">
        <v>44503</v>
      </c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N311" s="12">
        <v>44503</v>
      </c>
      <c r="AO311" s="13"/>
      <c r="AP311" s="13"/>
      <c r="AQ311" s="13"/>
      <c r="AR311" s="13"/>
      <c r="AT311" s="12">
        <v>44503</v>
      </c>
      <c r="AU311" s="13"/>
      <c r="AV311" s="13"/>
      <c r="AW311" s="13"/>
    </row>
    <row r="312" spans="1:49">
      <c r="A312" s="12">
        <v>44504</v>
      </c>
      <c r="B312" s="13"/>
      <c r="C312" s="13"/>
      <c r="D312" s="13"/>
      <c r="E312" s="13"/>
      <c r="F312" s="13"/>
      <c r="G312" s="13"/>
      <c r="H312" s="13"/>
      <c r="I312" s="13"/>
      <c r="J312" s="13"/>
      <c r="L312" s="12">
        <v>44504</v>
      </c>
      <c r="M312" s="13"/>
      <c r="N312" s="13"/>
      <c r="O312" s="13"/>
      <c r="P312" s="13"/>
      <c r="R312" s="12">
        <v>44504</v>
      </c>
      <c r="S312" s="14"/>
      <c r="T312" s="13"/>
      <c r="U312" s="13"/>
      <c r="V312" s="13"/>
      <c r="W312" s="13"/>
      <c r="X312" s="13"/>
      <c r="Y312" s="13"/>
      <c r="Z312" s="13"/>
      <c r="AB312" s="12">
        <v>44504</v>
      </c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N312" s="12">
        <v>44504</v>
      </c>
      <c r="AO312" s="13"/>
      <c r="AP312" s="13"/>
      <c r="AQ312" s="13"/>
      <c r="AR312" s="13"/>
      <c r="AT312" s="12">
        <v>44504</v>
      </c>
      <c r="AU312" s="13"/>
      <c r="AV312" s="13"/>
      <c r="AW312" s="13"/>
    </row>
    <row r="313" spans="1:49">
      <c r="A313" s="12">
        <v>44505</v>
      </c>
      <c r="B313" s="13"/>
      <c r="C313" s="13"/>
      <c r="D313" s="13"/>
      <c r="E313" s="13"/>
      <c r="F313" s="13"/>
      <c r="G313" s="13"/>
      <c r="H313" s="13"/>
      <c r="I313" s="13"/>
      <c r="J313" s="13"/>
      <c r="L313" s="12">
        <v>44505</v>
      </c>
      <c r="M313" s="13"/>
      <c r="N313" s="13"/>
      <c r="O313" s="13"/>
      <c r="P313" s="13"/>
      <c r="R313" s="12">
        <v>44505</v>
      </c>
      <c r="S313" s="14"/>
      <c r="T313" s="13"/>
      <c r="U313" s="13"/>
      <c r="V313" s="13"/>
      <c r="W313" s="13"/>
      <c r="X313" s="13"/>
      <c r="Y313" s="13"/>
      <c r="Z313" s="13"/>
      <c r="AB313" s="12">
        <v>44505</v>
      </c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N313" s="12">
        <v>44505</v>
      </c>
      <c r="AO313" s="13"/>
      <c r="AP313" s="13"/>
      <c r="AQ313" s="13"/>
      <c r="AR313" s="13"/>
      <c r="AT313" s="12">
        <v>44505</v>
      </c>
      <c r="AU313" s="13"/>
      <c r="AV313" s="13"/>
      <c r="AW313" s="13"/>
    </row>
    <row r="314" spans="1:49">
      <c r="A314" s="12">
        <v>44506</v>
      </c>
      <c r="B314" s="13"/>
      <c r="C314" s="13"/>
      <c r="D314" s="13"/>
      <c r="E314" s="13"/>
      <c r="F314" s="13"/>
      <c r="G314" s="13"/>
      <c r="H314" s="13"/>
      <c r="I314" s="13"/>
      <c r="J314" s="13"/>
      <c r="L314" s="12">
        <v>44506</v>
      </c>
      <c r="M314" s="13"/>
      <c r="N314" s="13"/>
      <c r="O314" s="13"/>
      <c r="P314" s="13"/>
      <c r="R314" s="12">
        <v>44506</v>
      </c>
      <c r="S314" s="13"/>
      <c r="T314" s="13"/>
      <c r="U314" s="13"/>
      <c r="V314" s="13"/>
      <c r="W314" s="13"/>
      <c r="X314" s="13"/>
      <c r="Y314" s="13"/>
      <c r="Z314" s="13"/>
      <c r="AB314" s="12">
        <v>44506</v>
      </c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N314" s="12">
        <v>44506</v>
      </c>
      <c r="AO314" s="13"/>
      <c r="AP314" s="13"/>
      <c r="AQ314" s="13"/>
      <c r="AR314" s="13"/>
      <c r="AT314" s="12">
        <v>44506</v>
      </c>
      <c r="AU314" s="13"/>
      <c r="AV314" s="13"/>
      <c r="AW314" s="13"/>
    </row>
    <row r="315" spans="1:49">
      <c r="A315" s="12">
        <v>44507</v>
      </c>
      <c r="B315" s="13"/>
      <c r="C315" s="13"/>
      <c r="D315" s="13"/>
      <c r="E315" s="13"/>
      <c r="F315" s="13"/>
      <c r="G315" s="13"/>
      <c r="H315" s="13"/>
      <c r="I315" s="13"/>
      <c r="J315" s="13"/>
      <c r="L315" s="12">
        <v>44507</v>
      </c>
      <c r="M315" s="13"/>
      <c r="N315" s="13"/>
      <c r="O315" s="13"/>
      <c r="P315" s="13"/>
      <c r="R315" s="12">
        <v>44507</v>
      </c>
      <c r="S315" s="13"/>
      <c r="T315" s="13"/>
      <c r="U315" s="13"/>
      <c r="V315" s="13"/>
      <c r="W315" s="13"/>
      <c r="X315" s="13"/>
      <c r="Y315" s="13"/>
      <c r="Z315" s="13"/>
      <c r="AB315" s="12">
        <v>44507</v>
      </c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N315" s="12">
        <v>44507</v>
      </c>
      <c r="AO315" s="13"/>
      <c r="AP315" s="13"/>
      <c r="AQ315" s="13"/>
      <c r="AR315" s="13"/>
      <c r="AT315" s="12">
        <v>44507</v>
      </c>
      <c r="AU315" s="13"/>
      <c r="AV315" s="13"/>
      <c r="AW315" s="13"/>
    </row>
    <row r="316" spans="1:49">
      <c r="A316" s="12">
        <v>44508</v>
      </c>
      <c r="B316" s="13"/>
      <c r="C316" s="13"/>
      <c r="D316" s="13"/>
      <c r="E316" s="13"/>
      <c r="F316" s="13"/>
      <c r="G316" s="13"/>
      <c r="H316" s="13"/>
      <c r="I316" s="13"/>
      <c r="J316" s="13"/>
      <c r="L316" s="12">
        <v>44508</v>
      </c>
      <c r="M316" s="13"/>
      <c r="N316" s="13"/>
      <c r="O316" s="13"/>
      <c r="P316" s="13"/>
      <c r="R316" s="12">
        <v>44508</v>
      </c>
      <c r="S316" s="13"/>
      <c r="T316" s="13"/>
      <c r="U316" s="13"/>
      <c r="V316" s="13"/>
      <c r="W316" s="13"/>
      <c r="X316" s="13"/>
      <c r="Y316" s="13"/>
      <c r="Z316" s="13"/>
      <c r="AB316" s="12">
        <v>44508</v>
      </c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N316" s="12">
        <v>44508</v>
      </c>
      <c r="AO316" s="13"/>
      <c r="AP316" s="13"/>
      <c r="AQ316" s="13"/>
      <c r="AR316" s="13"/>
      <c r="AT316" s="12">
        <v>44508</v>
      </c>
      <c r="AU316" s="13"/>
      <c r="AV316" s="13"/>
      <c r="AW316" s="13"/>
    </row>
    <row r="317" spans="1:49">
      <c r="A317" s="12">
        <v>44509</v>
      </c>
      <c r="B317" s="13"/>
      <c r="C317" s="13"/>
      <c r="D317" s="13"/>
      <c r="E317" s="13"/>
      <c r="F317" s="13"/>
      <c r="G317" s="13"/>
      <c r="H317" s="13"/>
      <c r="I317" s="13"/>
      <c r="J317" s="13"/>
      <c r="L317" s="12">
        <v>44509</v>
      </c>
      <c r="M317" s="13"/>
      <c r="N317" s="13"/>
      <c r="O317" s="13"/>
      <c r="P317" s="13"/>
      <c r="R317" s="12">
        <v>44509</v>
      </c>
      <c r="S317" s="13"/>
      <c r="T317" s="14"/>
      <c r="U317" s="13"/>
      <c r="V317" s="13"/>
      <c r="W317" s="13"/>
      <c r="X317" s="13"/>
      <c r="Y317" s="13"/>
      <c r="Z317" s="13"/>
      <c r="AB317" s="12">
        <v>44509</v>
      </c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N317" s="12">
        <v>44509</v>
      </c>
      <c r="AO317" s="13"/>
      <c r="AP317" s="13"/>
      <c r="AQ317" s="13"/>
      <c r="AR317" s="13"/>
      <c r="AT317" s="12">
        <v>44509</v>
      </c>
      <c r="AU317" s="13"/>
      <c r="AV317" s="13"/>
      <c r="AW317" s="13"/>
    </row>
    <row r="318" spans="1:49">
      <c r="A318" s="12">
        <v>44510</v>
      </c>
      <c r="B318" s="13"/>
      <c r="C318" s="13"/>
      <c r="D318" s="13"/>
      <c r="E318" s="13"/>
      <c r="F318" s="13"/>
      <c r="G318" s="13"/>
      <c r="H318" s="13"/>
      <c r="I318" s="13"/>
      <c r="J318" s="13"/>
      <c r="L318" s="12">
        <v>44510</v>
      </c>
      <c r="M318" s="13"/>
      <c r="N318" s="13"/>
      <c r="O318" s="13"/>
      <c r="P318" s="13"/>
      <c r="R318" s="12">
        <v>44510</v>
      </c>
      <c r="S318" s="13"/>
      <c r="T318" s="14"/>
      <c r="U318" s="13"/>
      <c r="V318" s="13"/>
      <c r="W318" s="13"/>
      <c r="X318" s="13"/>
      <c r="Y318" s="13"/>
      <c r="Z318" s="13"/>
      <c r="AB318" s="12">
        <v>44510</v>
      </c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N318" s="12">
        <v>44510</v>
      </c>
      <c r="AO318" s="13"/>
      <c r="AP318" s="13"/>
      <c r="AQ318" s="13"/>
      <c r="AR318" s="13"/>
      <c r="AT318" s="12">
        <v>44510</v>
      </c>
      <c r="AU318" s="13"/>
      <c r="AV318" s="13"/>
      <c r="AW318" s="13"/>
    </row>
    <row r="319" spans="1:49">
      <c r="A319" s="12">
        <v>44511</v>
      </c>
      <c r="B319" s="13"/>
      <c r="C319" s="13"/>
      <c r="D319" s="13"/>
      <c r="E319" s="13"/>
      <c r="F319" s="13"/>
      <c r="G319" s="13"/>
      <c r="H319" s="13"/>
      <c r="I319" s="13"/>
      <c r="J319" s="13"/>
      <c r="L319" s="12">
        <v>44511</v>
      </c>
      <c r="M319" s="13"/>
      <c r="N319" s="13"/>
      <c r="O319" s="13"/>
      <c r="P319" s="13"/>
      <c r="R319" s="12">
        <v>44511</v>
      </c>
      <c r="S319" s="14"/>
      <c r="T319" s="13"/>
      <c r="U319" s="13"/>
      <c r="V319" s="13"/>
      <c r="W319" s="13"/>
      <c r="X319" s="13"/>
      <c r="Y319" s="13"/>
      <c r="Z319" s="13"/>
      <c r="AB319" s="12">
        <v>44511</v>
      </c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N319" s="12">
        <v>44511</v>
      </c>
      <c r="AO319" s="13"/>
      <c r="AP319" s="13"/>
      <c r="AQ319" s="13"/>
      <c r="AR319" s="13"/>
      <c r="AT319" s="12">
        <v>44511</v>
      </c>
      <c r="AU319" s="13"/>
      <c r="AV319" s="13"/>
      <c r="AW319" s="13"/>
    </row>
    <row r="320" spans="1:49">
      <c r="A320" s="12">
        <v>44512</v>
      </c>
      <c r="B320" s="13"/>
      <c r="C320" s="13"/>
      <c r="D320" s="13"/>
      <c r="E320" s="13"/>
      <c r="F320" s="13"/>
      <c r="G320" s="13"/>
      <c r="H320" s="13"/>
      <c r="I320" s="13"/>
      <c r="J320" s="13"/>
      <c r="L320" s="12">
        <v>44512</v>
      </c>
      <c r="M320" s="13"/>
      <c r="N320" s="13"/>
      <c r="O320" s="13"/>
      <c r="P320" s="13"/>
      <c r="R320" s="12">
        <v>44512</v>
      </c>
      <c r="S320" s="14"/>
      <c r="T320" s="14"/>
      <c r="U320" s="13"/>
      <c r="V320" s="13"/>
      <c r="W320" s="13"/>
      <c r="X320" s="13"/>
      <c r="Y320" s="13"/>
      <c r="Z320" s="13"/>
      <c r="AB320" s="12">
        <v>44512</v>
      </c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N320" s="12">
        <v>44512</v>
      </c>
      <c r="AO320" s="13"/>
      <c r="AP320" s="13"/>
      <c r="AQ320" s="13"/>
      <c r="AR320" s="13"/>
      <c r="AT320" s="12">
        <v>44512</v>
      </c>
      <c r="AU320" s="13"/>
      <c r="AV320" s="13"/>
      <c r="AW320" s="13"/>
    </row>
    <row r="321" spans="1:49">
      <c r="A321" s="12">
        <v>44513</v>
      </c>
      <c r="B321" s="13"/>
      <c r="C321" s="13"/>
      <c r="D321" s="13"/>
      <c r="E321" s="13"/>
      <c r="F321" s="13"/>
      <c r="G321" s="13"/>
      <c r="H321" s="13"/>
      <c r="I321" s="13"/>
      <c r="J321" s="13"/>
      <c r="L321" s="12">
        <v>44513</v>
      </c>
      <c r="M321" s="13"/>
      <c r="N321" s="13"/>
      <c r="O321" s="13"/>
      <c r="P321" s="13"/>
      <c r="R321" s="12">
        <v>44513</v>
      </c>
      <c r="S321" s="13"/>
      <c r="T321" s="13"/>
      <c r="U321" s="13"/>
      <c r="V321" s="13"/>
      <c r="W321" s="13"/>
      <c r="X321" s="13"/>
      <c r="Y321" s="13"/>
      <c r="Z321" s="13"/>
      <c r="AB321" s="12">
        <v>44513</v>
      </c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N321" s="12">
        <v>44513</v>
      </c>
      <c r="AO321" s="13"/>
      <c r="AP321" s="13"/>
      <c r="AQ321" s="13"/>
      <c r="AR321" s="13"/>
      <c r="AT321" s="12">
        <v>44513</v>
      </c>
      <c r="AU321" s="13"/>
      <c r="AV321" s="13"/>
      <c r="AW321" s="13"/>
    </row>
    <row r="322" spans="1:49">
      <c r="A322" s="12">
        <v>44514</v>
      </c>
      <c r="B322" s="13"/>
      <c r="C322" s="13"/>
      <c r="D322" s="13"/>
      <c r="E322" s="13"/>
      <c r="F322" s="13"/>
      <c r="G322" s="13"/>
      <c r="H322" s="13"/>
      <c r="I322" s="13"/>
      <c r="J322" s="13"/>
      <c r="L322" s="12">
        <v>44514</v>
      </c>
      <c r="M322" s="13"/>
      <c r="N322" s="13"/>
      <c r="O322" s="13"/>
      <c r="P322" s="13"/>
      <c r="R322" s="12">
        <v>44514</v>
      </c>
      <c r="S322" s="14"/>
      <c r="T322" s="13"/>
      <c r="U322" s="13"/>
      <c r="V322" s="13"/>
      <c r="W322" s="13"/>
      <c r="X322" s="13"/>
      <c r="Y322" s="13"/>
      <c r="Z322" s="13"/>
      <c r="AB322" s="12">
        <v>44514</v>
      </c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N322" s="12">
        <v>44514</v>
      </c>
      <c r="AO322" s="13"/>
      <c r="AP322" s="13"/>
      <c r="AQ322" s="13"/>
      <c r="AR322" s="13"/>
      <c r="AT322" s="12">
        <v>44514</v>
      </c>
      <c r="AU322" s="13"/>
      <c r="AV322" s="13"/>
      <c r="AW322" s="13"/>
    </row>
    <row r="323" spans="1:49">
      <c r="A323" s="12">
        <v>44515</v>
      </c>
      <c r="B323" s="13"/>
      <c r="C323" s="13"/>
      <c r="D323" s="13"/>
      <c r="E323" s="13"/>
      <c r="F323" s="13"/>
      <c r="G323" s="13"/>
      <c r="H323" s="13"/>
      <c r="I323" s="13"/>
      <c r="J323" s="13"/>
      <c r="L323" s="12">
        <v>44515</v>
      </c>
      <c r="M323" s="13"/>
      <c r="N323" s="13"/>
      <c r="O323" s="13"/>
      <c r="P323" s="13"/>
      <c r="R323" s="12">
        <v>44515</v>
      </c>
      <c r="S323" s="14"/>
      <c r="T323" s="13"/>
      <c r="U323" s="13"/>
      <c r="V323" s="13"/>
      <c r="W323" s="13"/>
      <c r="X323" s="13"/>
      <c r="Y323" s="13"/>
      <c r="Z323" s="13"/>
      <c r="AB323" s="12">
        <v>44515</v>
      </c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N323" s="12">
        <v>44515</v>
      </c>
      <c r="AO323" s="13"/>
      <c r="AP323" s="13"/>
      <c r="AQ323" s="13"/>
      <c r="AR323" s="13"/>
      <c r="AT323" s="12">
        <v>44515</v>
      </c>
      <c r="AU323" s="13"/>
      <c r="AV323" s="13"/>
      <c r="AW323" s="13"/>
    </row>
    <row r="324" spans="1:49">
      <c r="A324" s="12">
        <v>44516</v>
      </c>
      <c r="B324" s="13"/>
      <c r="C324" s="13"/>
      <c r="D324" s="13"/>
      <c r="E324" s="13"/>
      <c r="F324" s="13"/>
      <c r="G324" s="13"/>
      <c r="H324" s="13"/>
      <c r="I324" s="13"/>
      <c r="J324" s="13"/>
      <c r="L324" s="12">
        <v>44516</v>
      </c>
      <c r="M324" s="13"/>
      <c r="N324" s="13"/>
      <c r="O324" s="13"/>
      <c r="P324" s="13"/>
      <c r="R324" s="12">
        <v>44516</v>
      </c>
      <c r="S324" s="14"/>
      <c r="T324" s="14"/>
      <c r="U324" s="13"/>
      <c r="V324" s="13"/>
      <c r="W324" s="13"/>
      <c r="X324" s="13"/>
      <c r="Y324" s="13"/>
      <c r="Z324" s="13"/>
      <c r="AB324" s="12">
        <v>44516</v>
      </c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N324" s="12">
        <v>44516</v>
      </c>
      <c r="AO324" s="13"/>
      <c r="AP324" s="13"/>
      <c r="AQ324" s="13"/>
      <c r="AR324" s="13"/>
      <c r="AT324" s="12">
        <v>44516</v>
      </c>
      <c r="AU324" s="13"/>
      <c r="AV324" s="13"/>
      <c r="AW324" s="13"/>
    </row>
    <row r="325" spans="1:49">
      <c r="A325" s="12">
        <v>44517</v>
      </c>
      <c r="B325" s="13"/>
      <c r="C325" s="13"/>
      <c r="D325" s="13"/>
      <c r="E325" s="13"/>
      <c r="F325" s="13"/>
      <c r="G325" s="13"/>
      <c r="H325" s="13"/>
      <c r="I325" s="13"/>
      <c r="J325" s="13"/>
      <c r="L325" s="12">
        <v>44517</v>
      </c>
      <c r="M325" s="13"/>
      <c r="N325" s="13"/>
      <c r="O325" s="13"/>
      <c r="P325" s="13"/>
      <c r="R325" s="12">
        <v>44517</v>
      </c>
      <c r="S325" s="13"/>
      <c r="T325" s="14"/>
      <c r="U325" s="13"/>
      <c r="V325" s="13"/>
      <c r="W325" s="13"/>
      <c r="X325" s="13"/>
      <c r="Y325" s="13"/>
      <c r="Z325" s="13"/>
      <c r="AB325" s="12">
        <v>44517</v>
      </c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N325" s="12">
        <v>44517</v>
      </c>
      <c r="AO325" s="13"/>
      <c r="AP325" s="13"/>
      <c r="AQ325" s="13"/>
      <c r="AR325" s="13"/>
      <c r="AT325" s="12">
        <v>44517</v>
      </c>
      <c r="AU325" s="13"/>
      <c r="AV325" s="13"/>
      <c r="AW325" s="13"/>
    </row>
    <row r="326" spans="1:49">
      <c r="A326" s="12">
        <v>44518</v>
      </c>
      <c r="B326" s="13"/>
      <c r="C326" s="13"/>
      <c r="D326" s="13"/>
      <c r="E326" s="13"/>
      <c r="F326" s="13"/>
      <c r="G326" s="13"/>
      <c r="H326" s="13"/>
      <c r="I326" s="13"/>
      <c r="J326" s="13"/>
      <c r="L326" s="12">
        <v>44518</v>
      </c>
      <c r="M326" s="13"/>
      <c r="N326" s="13"/>
      <c r="O326" s="13"/>
      <c r="P326" s="13"/>
      <c r="R326" s="12">
        <v>44518</v>
      </c>
      <c r="S326" s="13"/>
      <c r="T326" s="13"/>
      <c r="U326" s="13"/>
      <c r="V326" s="13"/>
      <c r="W326" s="13"/>
      <c r="X326" s="13"/>
      <c r="Y326" s="13"/>
      <c r="Z326" s="13"/>
      <c r="AB326" s="12">
        <v>44518</v>
      </c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N326" s="12">
        <v>44518</v>
      </c>
      <c r="AO326" s="13"/>
      <c r="AP326" s="13"/>
      <c r="AQ326" s="13"/>
      <c r="AR326" s="13"/>
      <c r="AT326" s="12">
        <v>44518</v>
      </c>
      <c r="AU326" s="13"/>
      <c r="AV326" s="13"/>
      <c r="AW326" s="13"/>
    </row>
    <row r="327" spans="1:49">
      <c r="A327" s="12">
        <v>44519</v>
      </c>
      <c r="B327" s="13"/>
      <c r="C327" s="13"/>
      <c r="D327" s="13"/>
      <c r="E327" s="13"/>
      <c r="F327" s="13"/>
      <c r="G327" s="13"/>
      <c r="H327" s="13"/>
      <c r="I327" s="13"/>
      <c r="J327" s="13"/>
      <c r="L327" s="12">
        <v>44519</v>
      </c>
      <c r="M327" s="13"/>
      <c r="N327" s="13"/>
      <c r="O327" s="13"/>
      <c r="P327" s="13"/>
      <c r="R327" s="12">
        <v>44519</v>
      </c>
      <c r="S327" s="13"/>
      <c r="T327" s="13"/>
      <c r="U327" s="13"/>
      <c r="V327" s="13"/>
      <c r="W327" s="13"/>
      <c r="X327" s="13"/>
      <c r="Y327" s="13"/>
      <c r="Z327" s="13"/>
      <c r="AB327" s="12">
        <v>44519</v>
      </c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N327" s="12">
        <v>44519</v>
      </c>
      <c r="AO327" s="13"/>
      <c r="AP327" s="13"/>
      <c r="AQ327" s="13"/>
      <c r="AR327" s="13"/>
      <c r="AT327" s="12">
        <v>44519</v>
      </c>
      <c r="AU327" s="13"/>
      <c r="AV327" s="13"/>
      <c r="AW327" s="13"/>
    </row>
    <row r="328" spans="1:49">
      <c r="A328" s="12">
        <v>44520</v>
      </c>
      <c r="B328" s="13"/>
      <c r="C328" s="13"/>
      <c r="D328" s="13"/>
      <c r="E328" s="13"/>
      <c r="F328" s="13"/>
      <c r="G328" s="13"/>
      <c r="H328" s="13"/>
      <c r="I328" s="13"/>
      <c r="J328" s="13"/>
      <c r="L328" s="12">
        <v>44520</v>
      </c>
      <c r="M328" s="13"/>
      <c r="N328" s="13"/>
      <c r="O328" s="13"/>
      <c r="P328" s="13"/>
      <c r="R328" s="12">
        <v>44520</v>
      </c>
      <c r="S328" s="13"/>
      <c r="T328" s="14"/>
      <c r="U328" s="13"/>
      <c r="V328" s="13"/>
      <c r="W328" s="13"/>
      <c r="X328" s="13"/>
      <c r="Y328" s="13"/>
      <c r="Z328" s="13"/>
      <c r="AB328" s="12">
        <v>44520</v>
      </c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N328" s="12">
        <v>44520</v>
      </c>
      <c r="AO328" s="13"/>
      <c r="AP328" s="13"/>
      <c r="AQ328" s="13"/>
      <c r="AR328" s="13"/>
      <c r="AT328" s="12">
        <v>44520</v>
      </c>
      <c r="AU328" s="13"/>
      <c r="AV328" s="13"/>
      <c r="AW328" s="13"/>
    </row>
    <row r="329" spans="1:49">
      <c r="A329" s="12">
        <v>44521</v>
      </c>
      <c r="B329" s="13"/>
      <c r="C329" s="13"/>
      <c r="D329" s="13"/>
      <c r="E329" s="13"/>
      <c r="F329" s="13"/>
      <c r="G329" s="13"/>
      <c r="H329" s="13"/>
      <c r="I329" s="13"/>
      <c r="J329" s="13"/>
      <c r="L329" s="12">
        <v>44521</v>
      </c>
      <c r="M329" s="13"/>
      <c r="N329" s="13"/>
      <c r="O329" s="13"/>
      <c r="P329" s="13"/>
      <c r="R329" s="12">
        <v>44521</v>
      </c>
      <c r="S329" s="13"/>
      <c r="T329" s="14"/>
      <c r="U329" s="13"/>
      <c r="V329" s="13"/>
      <c r="W329" s="13"/>
      <c r="X329" s="13"/>
      <c r="Y329" s="13"/>
      <c r="Z329" s="13"/>
      <c r="AB329" s="12">
        <v>44521</v>
      </c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N329" s="12">
        <v>44521</v>
      </c>
      <c r="AO329" s="13"/>
      <c r="AP329" s="13"/>
      <c r="AQ329" s="13"/>
      <c r="AR329" s="13"/>
      <c r="AT329" s="12">
        <v>44521</v>
      </c>
      <c r="AU329" s="13"/>
      <c r="AV329" s="13"/>
      <c r="AW329" s="13"/>
    </row>
    <row r="330" spans="1:49">
      <c r="A330" s="12">
        <v>44522</v>
      </c>
      <c r="B330" s="13"/>
      <c r="C330" s="13"/>
      <c r="D330" s="13"/>
      <c r="E330" s="13"/>
      <c r="F330" s="13"/>
      <c r="G330" s="13"/>
      <c r="H330" s="13"/>
      <c r="I330" s="13"/>
      <c r="J330" s="13"/>
      <c r="L330" s="12">
        <v>44522</v>
      </c>
      <c r="M330" s="13"/>
      <c r="N330" s="13"/>
      <c r="O330" s="13"/>
      <c r="P330" s="13"/>
      <c r="R330" s="12">
        <v>44522</v>
      </c>
      <c r="S330" s="14"/>
      <c r="T330" s="13"/>
      <c r="U330" s="13"/>
      <c r="V330" s="13"/>
      <c r="W330" s="13"/>
      <c r="X330" s="13"/>
      <c r="Y330" s="13"/>
      <c r="Z330" s="13"/>
      <c r="AB330" s="12">
        <v>44522</v>
      </c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N330" s="12">
        <v>44522</v>
      </c>
      <c r="AO330" s="13"/>
      <c r="AP330" s="13"/>
      <c r="AQ330" s="13"/>
      <c r="AR330" s="13"/>
      <c r="AT330" s="12">
        <v>44522</v>
      </c>
      <c r="AU330" s="13"/>
      <c r="AV330" s="13"/>
      <c r="AW330" s="13"/>
    </row>
    <row r="331" spans="1:49">
      <c r="A331" s="12">
        <v>44523</v>
      </c>
      <c r="B331" s="13"/>
      <c r="C331" s="13"/>
      <c r="D331" s="13"/>
      <c r="E331" s="13"/>
      <c r="F331" s="13"/>
      <c r="G331" s="13"/>
      <c r="H331" s="13"/>
      <c r="I331" s="13"/>
      <c r="J331" s="13"/>
      <c r="L331" s="12">
        <v>44523</v>
      </c>
      <c r="M331" s="13"/>
      <c r="N331" s="13"/>
      <c r="O331" s="13"/>
      <c r="P331" s="13"/>
      <c r="R331" s="12">
        <v>44523</v>
      </c>
      <c r="S331" s="14"/>
      <c r="T331" s="13"/>
      <c r="U331" s="13"/>
      <c r="V331" s="13"/>
      <c r="W331" s="13"/>
      <c r="X331" s="13"/>
      <c r="Y331" s="13"/>
      <c r="Z331" s="13"/>
      <c r="AB331" s="12">
        <v>44523</v>
      </c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N331" s="12">
        <v>44523</v>
      </c>
      <c r="AO331" s="13"/>
      <c r="AP331" s="13"/>
      <c r="AQ331" s="13"/>
      <c r="AR331" s="13"/>
      <c r="AT331" s="12">
        <v>44523</v>
      </c>
      <c r="AU331" s="13"/>
      <c r="AV331" s="13"/>
      <c r="AW331" s="13"/>
    </row>
    <row r="332" spans="1:49">
      <c r="A332" s="12">
        <v>44524</v>
      </c>
      <c r="B332" s="13"/>
      <c r="C332" s="13"/>
      <c r="D332" s="13"/>
      <c r="E332" s="13"/>
      <c r="F332" s="13"/>
      <c r="G332" s="13"/>
      <c r="H332" s="13"/>
      <c r="I332" s="13"/>
      <c r="J332" s="13"/>
      <c r="L332" s="12">
        <v>44524</v>
      </c>
      <c r="M332" s="13"/>
      <c r="N332" s="13"/>
      <c r="O332" s="13"/>
      <c r="P332" s="13"/>
      <c r="R332" s="12">
        <v>44524</v>
      </c>
      <c r="S332" s="13"/>
      <c r="T332" s="13"/>
      <c r="U332" s="13"/>
      <c r="V332" s="13"/>
      <c r="W332" s="13"/>
      <c r="X332" s="13"/>
      <c r="Y332" s="13"/>
      <c r="Z332" s="13"/>
      <c r="AB332" s="12">
        <v>44524</v>
      </c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N332" s="12">
        <v>44524</v>
      </c>
      <c r="AO332" s="13"/>
      <c r="AP332" s="13"/>
      <c r="AQ332" s="13"/>
      <c r="AR332" s="13"/>
      <c r="AT332" s="12">
        <v>44524</v>
      </c>
      <c r="AU332" s="13"/>
      <c r="AV332" s="13"/>
      <c r="AW332" s="13"/>
    </row>
    <row r="333" spans="1:49">
      <c r="A333" s="12">
        <v>44525</v>
      </c>
      <c r="B333" s="13"/>
      <c r="C333" s="13"/>
      <c r="D333" s="13"/>
      <c r="E333" s="13"/>
      <c r="F333" s="13"/>
      <c r="G333" s="13"/>
      <c r="H333" s="13"/>
      <c r="I333" s="13"/>
      <c r="J333" s="13"/>
      <c r="L333" s="12">
        <v>44525</v>
      </c>
      <c r="M333" s="13"/>
      <c r="N333" s="13"/>
      <c r="O333" s="13"/>
      <c r="P333" s="13"/>
      <c r="R333" s="12">
        <v>44525</v>
      </c>
      <c r="S333" s="14"/>
      <c r="T333" s="13"/>
      <c r="U333" s="13"/>
      <c r="V333" s="13"/>
      <c r="W333" s="13"/>
      <c r="X333" s="13"/>
      <c r="Y333" s="13"/>
      <c r="Z333" s="13"/>
      <c r="AB333" s="12">
        <v>44525</v>
      </c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N333" s="12">
        <v>44525</v>
      </c>
      <c r="AO333" s="13"/>
      <c r="AP333" s="13"/>
      <c r="AQ333" s="13"/>
      <c r="AR333" s="13"/>
      <c r="AT333" s="12">
        <v>44525</v>
      </c>
      <c r="AU333" s="13"/>
      <c r="AV333" s="13"/>
      <c r="AW333" s="13"/>
    </row>
    <row r="334" spans="1:49">
      <c r="A334" s="12">
        <v>44526</v>
      </c>
      <c r="B334" s="13"/>
      <c r="C334" s="13"/>
      <c r="D334" s="13"/>
      <c r="E334" s="13"/>
      <c r="F334" s="13"/>
      <c r="G334" s="13"/>
      <c r="H334" s="13"/>
      <c r="I334" s="13"/>
      <c r="J334" s="13"/>
      <c r="L334" s="12">
        <v>44526</v>
      </c>
      <c r="M334" s="13"/>
      <c r="N334" s="13"/>
      <c r="O334" s="13"/>
      <c r="P334" s="13"/>
      <c r="R334" s="12">
        <v>44526</v>
      </c>
      <c r="S334" s="14"/>
      <c r="T334" s="13"/>
      <c r="U334" s="13"/>
      <c r="V334" s="13"/>
      <c r="W334" s="13"/>
      <c r="X334" s="13"/>
      <c r="Y334" s="13"/>
      <c r="Z334" s="13"/>
      <c r="AB334" s="12">
        <v>44526</v>
      </c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N334" s="12">
        <v>44526</v>
      </c>
      <c r="AO334" s="13"/>
      <c r="AP334" s="13"/>
      <c r="AQ334" s="13"/>
      <c r="AR334" s="13"/>
      <c r="AT334" s="12">
        <v>44526</v>
      </c>
      <c r="AU334" s="13"/>
      <c r="AV334" s="13"/>
      <c r="AW334" s="13"/>
    </row>
    <row r="335" spans="1:49">
      <c r="A335" s="12">
        <v>44527</v>
      </c>
      <c r="B335" s="13"/>
      <c r="C335" s="13"/>
      <c r="D335" s="13"/>
      <c r="E335" s="13"/>
      <c r="F335" s="13"/>
      <c r="G335" s="13"/>
      <c r="H335" s="13"/>
      <c r="I335" s="13"/>
      <c r="J335" s="13"/>
      <c r="L335" s="12">
        <v>44527</v>
      </c>
      <c r="M335" s="13"/>
      <c r="N335" s="13"/>
      <c r="O335" s="13"/>
      <c r="P335" s="13"/>
      <c r="R335" s="12">
        <v>44527</v>
      </c>
      <c r="S335" s="14"/>
      <c r="T335" s="14"/>
      <c r="U335" s="13"/>
      <c r="V335" s="13"/>
      <c r="W335" s="13"/>
      <c r="X335" s="13"/>
      <c r="Y335" s="13"/>
      <c r="Z335" s="13"/>
      <c r="AB335" s="12">
        <v>44527</v>
      </c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N335" s="12">
        <v>44527</v>
      </c>
      <c r="AO335" s="13"/>
      <c r="AP335" s="13"/>
      <c r="AQ335" s="13"/>
      <c r="AR335" s="13"/>
      <c r="AT335" s="12">
        <v>44527</v>
      </c>
      <c r="AU335" s="13"/>
      <c r="AV335" s="13"/>
      <c r="AW335" s="13"/>
    </row>
    <row r="336" spans="1:49">
      <c r="A336" s="12">
        <v>44528</v>
      </c>
      <c r="B336" s="13"/>
      <c r="C336" s="13"/>
      <c r="D336" s="13"/>
      <c r="E336" s="13"/>
      <c r="F336" s="13"/>
      <c r="G336" s="13"/>
      <c r="H336" s="13"/>
      <c r="I336" s="13"/>
      <c r="J336" s="13"/>
      <c r="L336" s="12">
        <v>44528</v>
      </c>
      <c r="M336" s="13"/>
      <c r="N336" s="13"/>
      <c r="O336" s="13"/>
      <c r="P336" s="13"/>
      <c r="R336" s="12">
        <v>44528</v>
      </c>
      <c r="S336" s="13"/>
      <c r="T336" s="14"/>
      <c r="U336" s="13"/>
      <c r="V336" s="13"/>
      <c r="W336" s="13"/>
      <c r="X336" s="13"/>
      <c r="Y336" s="13"/>
      <c r="Z336" s="13"/>
      <c r="AB336" s="12">
        <v>44528</v>
      </c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N336" s="12">
        <v>44528</v>
      </c>
      <c r="AO336" s="13"/>
      <c r="AP336" s="13"/>
      <c r="AQ336" s="13"/>
      <c r="AR336" s="13"/>
      <c r="AT336" s="12">
        <v>44528</v>
      </c>
      <c r="AU336" s="13"/>
      <c r="AV336" s="13"/>
      <c r="AW336" s="13"/>
    </row>
    <row r="337" spans="1:49">
      <c r="A337" s="12">
        <v>44529</v>
      </c>
      <c r="B337" s="13"/>
      <c r="C337" s="13"/>
      <c r="D337" s="13"/>
      <c r="E337" s="13"/>
      <c r="F337" s="13"/>
      <c r="G337" s="13"/>
      <c r="H337" s="13"/>
      <c r="I337" s="13"/>
      <c r="J337" s="13"/>
      <c r="L337" s="12">
        <v>44529</v>
      </c>
      <c r="M337" s="13"/>
      <c r="N337" s="13"/>
      <c r="O337" s="13"/>
      <c r="P337" s="13"/>
      <c r="R337" s="12">
        <v>44529</v>
      </c>
      <c r="S337" s="13"/>
      <c r="T337" s="13"/>
      <c r="U337" s="13"/>
      <c r="V337" s="13"/>
      <c r="W337" s="13"/>
      <c r="X337" s="13"/>
      <c r="Y337" s="13"/>
      <c r="Z337" s="13"/>
      <c r="AB337" s="12">
        <v>44529</v>
      </c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N337" s="12">
        <v>44529</v>
      </c>
      <c r="AO337" s="13"/>
      <c r="AP337" s="13"/>
      <c r="AQ337" s="13"/>
      <c r="AR337" s="13"/>
      <c r="AT337" s="12">
        <v>44529</v>
      </c>
      <c r="AU337" s="13"/>
      <c r="AV337" s="13"/>
      <c r="AW337" s="13"/>
    </row>
    <row r="338" spans="1:49">
      <c r="A338" s="12">
        <v>44530</v>
      </c>
      <c r="B338" s="13"/>
      <c r="C338" s="13"/>
      <c r="D338" s="13"/>
      <c r="E338" s="13"/>
      <c r="F338" s="13"/>
      <c r="G338" s="13"/>
      <c r="H338" s="13"/>
      <c r="I338" s="13"/>
      <c r="J338" s="13"/>
      <c r="L338" s="12">
        <v>44530</v>
      </c>
      <c r="M338" s="13"/>
      <c r="N338" s="13"/>
      <c r="O338" s="13"/>
      <c r="P338" s="13"/>
      <c r="R338" s="12">
        <v>44530</v>
      </c>
      <c r="S338" s="13"/>
      <c r="T338" s="14"/>
      <c r="U338" s="13"/>
      <c r="V338" s="13"/>
      <c r="W338" s="13"/>
      <c r="X338" s="13"/>
      <c r="Y338" s="13"/>
      <c r="Z338" s="13"/>
      <c r="AB338" s="12">
        <v>44530</v>
      </c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N338" s="12">
        <v>44530</v>
      </c>
      <c r="AO338" s="13"/>
      <c r="AP338" s="13"/>
      <c r="AQ338" s="13"/>
      <c r="AR338" s="13"/>
      <c r="AT338" s="12">
        <v>44530</v>
      </c>
      <c r="AU338" s="13"/>
      <c r="AV338" s="13"/>
      <c r="AW338" s="13"/>
    </row>
    <row r="339" spans="1:49">
      <c r="A339" s="12">
        <v>44531</v>
      </c>
      <c r="B339" s="13"/>
      <c r="C339" s="13"/>
      <c r="D339" s="13"/>
      <c r="E339" s="13"/>
      <c r="F339" s="13"/>
      <c r="G339" s="13"/>
      <c r="H339" s="13"/>
      <c r="I339" s="13"/>
      <c r="J339" s="13"/>
      <c r="L339" s="12">
        <v>44531</v>
      </c>
      <c r="M339" s="13"/>
      <c r="N339" s="13"/>
      <c r="O339" s="13"/>
      <c r="P339" s="13"/>
      <c r="R339" s="12">
        <v>44531</v>
      </c>
      <c r="S339" s="13"/>
      <c r="T339" s="13"/>
      <c r="U339" s="13"/>
      <c r="V339" s="13"/>
      <c r="W339" s="13"/>
      <c r="X339" s="13"/>
      <c r="Y339" s="13"/>
      <c r="Z339" s="13"/>
      <c r="AB339" s="12">
        <v>44531</v>
      </c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N339" s="12">
        <v>44531</v>
      </c>
      <c r="AO339" s="13"/>
      <c r="AP339" s="13"/>
      <c r="AQ339" s="13"/>
      <c r="AR339" s="13"/>
      <c r="AT339" s="12">
        <v>44531</v>
      </c>
      <c r="AU339" s="13"/>
      <c r="AV339" s="13"/>
      <c r="AW339" s="13"/>
    </row>
    <row r="340" spans="1:49">
      <c r="A340" s="12">
        <v>44532</v>
      </c>
      <c r="B340" s="13"/>
      <c r="C340" s="13"/>
      <c r="D340" s="13"/>
      <c r="E340" s="13"/>
      <c r="F340" s="13"/>
      <c r="G340" s="13"/>
      <c r="H340" s="13"/>
      <c r="I340" s="13"/>
      <c r="J340" s="13"/>
      <c r="L340" s="12">
        <v>44532</v>
      </c>
      <c r="M340" s="13"/>
      <c r="N340" s="13"/>
      <c r="O340" s="13"/>
      <c r="P340" s="13"/>
      <c r="R340" s="12">
        <v>44532</v>
      </c>
      <c r="S340" s="13"/>
      <c r="T340" s="13"/>
      <c r="U340" s="13"/>
      <c r="V340" s="13"/>
      <c r="W340" s="13"/>
      <c r="X340" s="13"/>
      <c r="Y340" s="13"/>
      <c r="Z340" s="13"/>
      <c r="AB340" s="12">
        <v>44532</v>
      </c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N340" s="12">
        <v>44532</v>
      </c>
      <c r="AO340" s="13"/>
      <c r="AP340" s="13"/>
      <c r="AQ340" s="13"/>
      <c r="AR340" s="13"/>
      <c r="AT340" s="12">
        <v>44532</v>
      </c>
      <c r="AU340" s="13"/>
      <c r="AV340" s="13"/>
      <c r="AW340" s="13"/>
    </row>
    <row r="341" spans="1:49">
      <c r="A341" s="12">
        <v>44533</v>
      </c>
      <c r="B341" s="13"/>
      <c r="C341" s="13"/>
      <c r="D341" s="13"/>
      <c r="E341" s="13"/>
      <c r="F341" s="13"/>
      <c r="G341" s="13"/>
      <c r="H341" s="13"/>
      <c r="I341" s="13"/>
      <c r="J341" s="13"/>
      <c r="L341" s="12">
        <v>44533</v>
      </c>
      <c r="M341" s="13"/>
      <c r="N341" s="13"/>
      <c r="O341" s="13"/>
      <c r="P341" s="13"/>
      <c r="R341" s="12">
        <v>44533</v>
      </c>
      <c r="S341" s="14"/>
      <c r="T341" s="13"/>
      <c r="U341" s="13"/>
      <c r="V341" s="13"/>
      <c r="W341" s="13"/>
      <c r="X341" s="13"/>
      <c r="Y341" s="13"/>
      <c r="Z341" s="13"/>
      <c r="AB341" s="12">
        <v>44533</v>
      </c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N341" s="12">
        <v>44533</v>
      </c>
      <c r="AO341" s="13"/>
      <c r="AP341" s="13"/>
      <c r="AQ341" s="13"/>
      <c r="AR341" s="13"/>
      <c r="AT341" s="12">
        <v>44533</v>
      </c>
      <c r="AU341" s="13"/>
      <c r="AV341" s="13"/>
      <c r="AW341" s="13"/>
    </row>
    <row r="342" spans="1:49">
      <c r="A342" s="12">
        <v>44534</v>
      </c>
      <c r="B342" s="13"/>
      <c r="C342" s="13"/>
      <c r="D342" s="13"/>
      <c r="E342" s="13"/>
      <c r="F342" s="13"/>
      <c r="G342" s="13"/>
      <c r="H342" s="13"/>
      <c r="I342" s="13"/>
      <c r="J342" s="13"/>
      <c r="L342" s="12">
        <v>44534</v>
      </c>
      <c r="M342" s="13"/>
      <c r="N342" s="13"/>
      <c r="O342" s="13"/>
      <c r="P342" s="13"/>
      <c r="R342" s="12">
        <v>44534</v>
      </c>
      <c r="S342" s="14"/>
      <c r="T342" s="14"/>
      <c r="U342" s="13"/>
      <c r="V342" s="13"/>
      <c r="W342" s="13"/>
      <c r="X342" s="13"/>
      <c r="Y342" s="13"/>
      <c r="Z342" s="13"/>
      <c r="AB342" s="12">
        <v>44534</v>
      </c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N342" s="12">
        <v>44534</v>
      </c>
      <c r="AO342" s="13"/>
      <c r="AP342" s="13"/>
      <c r="AQ342" s="13"/>
      <c r="AR342" s="13"/>
      <c r="AT342" s="12">
        <v>44534</v>
      </c>
      <c r="AU342" s="13"/>
      <c r="AV342" s="13"/>
      <c r="AW342" s="13"/>
    </row>
    <row r="343" spans="1:49">
      <c r="A343" s="12">
        <v>44535</v>
      </c>
      <c r="B343" s="13"/>
      <c r="C343" s="13"/>
      <c r="D343" s="13"/>
      <c r="E343" s="13"/>
      <c r="F343" s="13"/>
      <c r="G343" s="13"/>
      <c r="H343" s="13"/>
      <c r="I343" s="13"/>
      <c r="J343" s="13"/>
      <c r="L343" s="12">
        <v>44535</v>
      </c>
      <c r="M343" s="13"/>
      <c r="N343" s="13"/>
      <c r="O343" s="13"/>
      <c r="P343" s="13"/>
      <c r="R343" s="12">
        <v>44535</v>
      </c>
      <c r="S343" s="13"/>
      <c r="T343" s="14"/>
      <c r="U343" s="13"/>
      <c r="V343" s="13"/>
      <c r="W343" s="13"/>
      <c r="X343" s="13"/>
      <c r="Y343" s="13"/>
      <c r="Z343" s="13"/>
      <c r="AB343" s="12">
        <v>44535</v>
      </c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N343" s="12">
        <v>44535</v>
      </c>
      <c r="AO343" s="13"/>
      <c r="AP343" s="13"/>
      <c r="AQ343" s="13"/>
      <c r="AR343" s="13"/>
      <c r="AT343" s="12">
        <v>44535</v>
      </c>
      <c r="AU343" s="13"/>
      <c r="AV343" s="13"/>
      <c r="AW343" s="13"/>
    </row>
    <row r="344" spans="1:49">
      <c r="A344" s="12">
        <v>44536</v>
      </c>
      <c r="B344" s="13"/>
      <c r="C344" s="13"/>
      <c r="D344" s="13"/>
      <c r="E344" s="13"/>
      <c r="F344" s="13"/>
      <c r="G344" s="13"/>
      <c r="H344" s="13"/>
      <c r="I344" s="13"/>
      <c r="J344" s="13"/>
      <c r="L344" s="12">
        <v>44536</v>
      </c>
      <c r="M344" s="13"/>
      <c r="N344" s="13"/>
      <c r="O344" s="13"/>
      <c r="P344" s="13"/>
      <c r="R344" s="12">
        <v>44536</v>
      </c>
      <c r="S344" s="14"/>
      <c r="T344" s="13"/>
      <c r="U344" s="13"/>
      <c r="V344" s="13"/>
      <c r="W344" s="13"/>
      <c r="X344" s="13"/>
      <c r="Y344" s="13"/>
      <c r="Z344" s="13"/>
      <c r="AB344" s="12">
        <v>44536</v>
      </c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N344" s="12">
        <v>44536</v>
      </c>
      <c r="AO344" s="13"/>
      <c r="AP344" s="13"/>
      <c r="AQ344" s="13"/>
      <c r="AR344" s="13"/>
      <c r="AT344" s="12">
        <v>44536</v>
      </c>
      <c r="AU344" s="13"/>
      <c r="AV344" s="13"/>
      <c r="AW344" s="13"/>
    </row>
    <row r="345" spans="1:49">
      <c r="A345" s="12">
        <v>44537</v>
      </c>
      <c r="B345" s="13"/>
      <c r="C345" s="13"/>
      <c r="D345" s="13"/>
      <c r="E345" s="13"/>
      <c r="F345" s="13"/>
      <c r="G345" s="13"/>
      <c r="H345" s="13"/>
      <c r="I345" s="13"/>
      <c r="J345" s="13"/>
      <c r="L345" s="12">
        <v>44537</v>
      </c>
      <c r="M345" s="13"/>
      <c r="N345" s="13"/>
      <c r="O345" s="13"/>
      <c r="P345" s="13"/>
      <c r="R345" s="12">
        <v>44537</v>
      </c>
      <c r="S345" s="14"/>
      <c r="T345" s="13"/>
      <c r="U345" s="13"/>
      <c r="V345" s="13"/>
      <c r="W345" s="13"/>
      <c r="X345" s="13"/>
      <c r="Y345" s="13"/>
      <c r="Z345" s="13"/>
      <c r="AB345" s="12">
        <v>44537</v>
      </c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N345" s="12">
        <v>44537</v>
      </c>
      <c r="AO345" s="13"/>
      <c r="AP345" s="13"/>
      <c r="AQ345" s="13"/>
      <c r="AR345" s="13"/>
      <c r="AT345" s="12">
        <v>44537</v>
      </c>
      <c r="AU345" s="13"/>
      <c r="AV345" s="13"/>
      <c r="AW345" s="13"/>
    </row>
    <row r="346" spans="1:49">
      <c r="A346" s="12">
        <v>44538</v>
      </c>
      <c r="B346" s="13"/>
      <c r="C346" s="13"/>
      <c r="D346" s="13"/>
      <c r="E346" s="13"/>
      <c r="F346" s="13"/>
      <c r="G346" s="13"/>
      <c r="H346" s="13"/>
      <c r="I346" s="13"/>
      <c r="J346" s="13"/>
      <c r="L346" s="12">
        <v>44538</v>
      </c>
      <c r="M346" s="13"/>
      <c r="N346" s="13"/>
      <c r="O346" s="13"/>
      <c r="P346" s="13"/>
      <c r="R346" s="12">
        <v>44538</v>
      </c>
      <c r="S346" s="14"/>
      <c r="T346" s="14"/>
      <c r="U346" s="13"/>
      <c r="V346" s="13"/>
      <c r="W346" s="13"/>
      <c r="X346" s="13"/>
      <c r="Y346" s="13"/>
      <c r="Z346" s="13"/>
      <c r="AB346" s="12">
        <v>44538</v>
      </c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N346" s="12">
        <v>44538</v>
      </c>
      <c r="AO346" s="13"/>
      <c r="AP346" s="13"/>
      <c r="AQ346" s="13"/>
      <c r="AR346" s="13"/>
      <c r="AT346" s="12">
        <v>44538</v>
      </c>
      <c r="AU346" s="13"/>
      <c r="AV346" s="13"/>
      <c r="AW346" s="13"/>
    </row>
    <row r="347" spans="1:49">
      <c r="A347" s="12">
        <v>44539</v>
      </c>
      <c r="B347" s="13"/>
      <c r="C347" s="13"/>
      <c r="D347" s="13"/>
      <c r="E347" s="13"/>
      <c r="F347" s="13"/>
      <c r="G347" s="13"/>
      <c r="H347" s="13"/>
      <c r="I347" s="13"/>
      <c r="J347" s="13"/>
      <c r="L347" s="12">
        <v>44539</v>
      </c>
      <c r="M347" s="13"/>
      <c r="N347" s="13"/>
      <c r="O347" s="13"/>
      <c r="P347" s="13"/>
      <c r="R347" s="12">
        <v>44539</v>
      </c>
      <c r="S347" s="13"/>
      <c r="T347" s="14"/>
      <c r="U347" s="13"/>
      <c r="V347" s="13"/>
      <c r="W347" s="13"/>
      <c r="X347" s="13"/>
      <c r="Y347" s="13"/>
      <c r="Z347" s="13"/>
      <c r="AB347" s="12">
        <v>44539</v>
      </c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N347" s="12">
        <v>44539</v>
      </c>
      <c r="AO347" s="13"/>
      <c r="AP347" s="13"/>
      <c r="AQ347" s="13"/>
      <c r="AR347" s="13"/>
      <c r="AT347" s="12">
        <v>44539</v>
      </c>
      <c r="AU347" s="13"/>
      <c r="AV347" s="13"/>
      <c r="AW347" s="13"/>
    </row>
    <row r="348" spans="1:49">
      <c r="A348" s="12">
        <v>44540</v>
      </c>
      <c r="B348" s="13"/>
      <c r="C348" s="13"/>
      <c r="D348" s="13"/>
      <c r="E348" s="13"/>
      <c r="F348" s="13"/>
      <c r="G348" s="13"/>
      <c r="H348" s="13"/>
      <c r="I348" s="13"/>
      <c r="J348" s="13"/>
      <c r="L348" s="12">
        <v>44540</v>
      </c>
      <c r="M348" s="13"/>
      <c r="N348" s="13"/>
      <c r="O348" s="13"/>
      <c r="P348" s="13"/>
      <c r="R348" s="12">
        <v>44540</v>
      </c>
      <c r="S348" s="13"/>
      <c r="T348" s="13"/>
      <c r="U348" s="13"/>
      <c r="V348" s="13"/>
      <c r="W348" s="13"/>
      <c r="X348" s="13"/>
      <c r="Y348" s="13"/>
      <c r="Z348" s="13"/>
      <c r="AB348" s="12">
        <v>44540</v>
      </c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N348" s="12">
        <v>44540</v>
      </c>
      <c r="AO348" s="13"/>
      <c r="AP348" s="13"/>
      <c r="AQ348" s="13"/>
      <c r="AR348" s="13"/>
      <c r="AT348" s="12">
        <v>44540</v>
      </c>
      <c r="AU348" s="13"/>
      <c r="AV348" s="13"/>
      <c r="AW348" s="13"/>
    </row>
    <row r="349" spans="1:49">
      <c r="A349" s="12">
        <v>44541</v>
      </c>
      <c r="B349" s="13"/>
      <c r="C349" s="13"/>
      <c r="D349" s="13"/>
      <c r="E349" s="13"/>
      <c r="F349" s="13"/>
      <c r="G349" s="13"/>
      <c r="H349" s="13"/>
      <c r="I349" s="13"/>
      <c r="J349" s="13"/>
      <c r="L349" s="12">
        <v>44541</v>
      </c>
      <c r="M349" s="13"/>
      <c r="N349" s="13"/>
      <c r="O349" s="13"/>
      <c r="P349" s="13"/>
      <c r="R349" s="12">
        <v>44541</v>
      </c>
      <c r="S349" s="13"/>
      <c r="T349" s="13"/>
      <c r="U349" s="13"/>
      <c r="V349" s="13"/>
      <c r="W349" s="13"/>
      <c r="X349" s="13"/>
      <c r="Y349" s="13"/>
      <c r="Z349" s="13"/>
      <c r="AB349" s="12">
        <v>44541</v>
      </c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N349" s="12">
        <v>44541</v>
      </c>
      <c r="AO349" s="13"/>
      <c r="AP349" s="13"/>
      <c r="AQ349" s="13"/>
      <c r="AR349" s="13"/>
      <c r="AT349" s="12">
        <v>44541</v>
      </c>
      <c r="AU349" s="13"/>
      <c r="AV349" s="13"/>
      <c r="AW349" s="13"/>
    </row>
    <row r="350" spans="1:49">
      <c r="A350" s="12">
        <v>44542</v>
      </c>
      <c r="B350" s="13"/>
      <c r="C350" s="13"/>
      <c r="D350" s="13"/>
      <c r="E350" s="13"/>
      <c r="F350" s="13"/>
      <c r="G350" s="13"/>
      <c r="H350" s="13"/>
      <c r="I350" s="13"/>
      <c r="J350" s="13"/>
      <c r="L350" s="12">
        <v>44542</v>
      </c>
      <c r="M350" s="13"/>
      <c r="N350" s="13"/>
      <c r="O350" s="13"/>
      <c r="P350" s="13"/>
      <c r="R350" s="12">
        <v>44542</v>
      </c>
      <c r="S350" s="13"/>
      <c r="T350" s="13"/>
      <c r="U350" s="13"/>
      <c r="V350" s="13"/>
      <c r="W350" s="13"/>
      <c r="X350" s="13"/>
      <c r="Y350" s="13"/>
      <c r="Z350" s="13"/>
      <c r="AB350" s="12">
        <v>44542</v>
      </c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N350" s="12">
        <v>44542</v>
      </c>
      <c r="AO350" s="13"/>
      <c r="AP350" s="13"/>
      <c r="AQ350" s="13"/>
      <c r="AR350" s="13"/>
      <c r="AT350" s="12">
        <v>44542</v>
      </c>
      <c r="AU350" s="13"/>
      <c r="AV350" s="13"/>
      <c r="AW350" s="13"/>
    </row>
    <row r="351" spans="1:49">
      <c r="A351" s="12">
        <v>44543</v>
      </c>
      <c r="B351" s="13"/>
      <c r="C351" s="13"/>
      <c r="D351" s="13"/>
      <c r="E351" s="13"/>
      <c r="F351" s="13"/>
      <c r="G351" s="13"/>
      <c r="H351" s="13"/>
      <c r="I351" s="13"/>
      <c r="J351" s="13"/>
      <c r="L351" s="12">
        <v>44543</v>
      </c>
      <c r="M351" s="13"/>
      <c r="N351" s="13"/>
      <c r="O351" s="13"/>
      <c r="P351" s="13"/>
      <c r="R351" s="12">
        <v>44543</v>
      </c>
      <c r="S351" s="13"/>
      <c r="T351" s="13"/>
      <c r="U351" s="13"/>
      <c r="V351" s="13"/>
      <c r="W351" s="13"/>
      <c r="X351" s="13"/>
      <c r="Y351" s="13"/>
      <c r="Z351" s="13"/>
      <c r="AB351" s="12">
        <v>44543</v>
      </c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N351" s="12">
        <v>44543</v>
      </c>
      <c r="AO351" s="13"/>
      <c r="AP351" s="13"/>
      <c r="AQ351" s="13"/>
      <c r="AR351" s="13"/>
      <c r="AT351" s="12">
        <v>44543</v>
      </c>
      <c r="AU351" s="13"/>
      <c r="AV351" s="13"/>
      <c r="AW351" s="13"/>
    </row>
    <row r="352" spans="1:49">
      <c r="A352" s="12">
        <v>44544</v>
      </c>
      <c r="B352" s="13"/>
      <c r="C352" s="13"/>
      <c r="D352" s="13"/>
      <c r="E352" s="13"/>
      <c r="F352" s="13"/>
      <c r="G352" s="13"/>
      <c r="H352" s="13"/>
      <c r="I352" s="13"/>
      <c r="J352" s="13"/>
      <c r="L352" s="12">
        <v>44544</v>
      </c>
      <c r="M352" s="13"/>
      <c r="N352" s="13"/>
      <c r="O352" s="13"/>
      <c r="P352" s="13"/>
      <c r="R352" s="12">
        <v>44544</v>
      </c>
      <c r="S352" s="14"/>
      <c r="T352" s="13"/>
      <c r="U352" s="13"/>
      <c r="V352" s="13"/>
      <c r="W352" s="13"/>
      <c r="X352" s="13"/>
      <c r="Y352" s="13"/>
      <c r="Z352" s="13"/>
      <c r="AB352" s="12">
        <v>44544</v>
      </c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N352" s="12">
        <v>44544</v>
      </c>
      <c r="AO352" s="13"/>
      <c r="AP352" s="13"/>
      <c r="AQ352" s="13"/>
      <c r="AR352" s="13"/>
      <c r="AT352" s="12">
        <v>44544</v>
      </c>
      <c r="AU352" s="13"/>
      <c r="AV352" s="13"/>
      <c r="AW352" s="13"/>
    </row>
    <row r="353" spans="1:49">
      <c r="A353" s="12">
        <v>44545</v>
      </c>
      <c r="B353" s="13"/>
      <c r="C353" s="13"/>
      <c r="D353" s="13"/>
      <c r="E353" s="13"/>
      <c r="F353" s="13"/>
      <c r="G353" s="13"/>
      <c r="H353" s="13"/>
      <c r="I353" s="13"/>
      <c r="J353" s="13"/>
      <c r="L353" s="12">
        <v>44545</v>
      </c>
      <c r="M353" s="13"/>
      <c r="N353" s="13"/>
      <c r="O353" s="13"/>
      <c r="P353" s="13"/>
      <c r="R353" s="12">
        <v>44545</v>
      </c>
      <c r="S353" s="14"/>
      <c r="T353" s="14"/>
      <c r="U353" s="13"/>
      <c r="V353" s="13"/>
      <c r="W353" s="13"/>
      <c r="X353" s="13"/>
      <c r="Y353" s="13"/>
      <c r="Z353" s="13"/>
      <c r="AB353" s="12">
        <v>44545</v>
      </c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N353" s="12">
        <v>44545</v>
      </c>
      <c r="AO353" s="13"/>
      <c r="AP353" s="13"/>
      <c r="AQ353" s="13"/>
      <c r="AR353" s="13"/>
      <c r="AT353" s="12">
        <v>44545</v>
      </c>
      <c r="AU353" s="13"/>
      <c r="AV353" s="13"/>
      <c r="AW353" s="13"/>
    </row>
    <row r="354" spans="1:49">
      <c r="A354" s="12">
        <v>44546</v>
      </c>
      <c r="B354" s="13"/>
      <c r="C354" s="13"/>
      <c r="D354" s="13"/>
      <c r="E354" s="13"/>
      <c r="F354" s="13"/>
      <c r="G354" s="13"/>
      <c r="H354" s="13"/>
      <c r="I354" s="13"/>
      <c r="J354" s="13"/>
      <c r="L354" s="12">
        <v>44546</v>
      </c>
      <c r="M354" s="13"/>
      <c r="N354" s="13"/>
      <c r="O354" s="13"/>
      <c r="P354" s="13"/>
      <c r="R354" s="12">
        <v>44546</v>
      </c>
      <c r="S354" s="13"/>
      <c r="T354" s="14"/>
      <c r="U354" s="13"/>
      <c r="V354" s="13"/>
      <c r="W354" s="13"/>
      <c r="X354" s="13"/>
      <c r="Y354" s="13"/>
      <c r="Z354" s="13"/>
      <c r="AB354" s="12">
        <v>44546</v>
      </c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N354" s="12">
        <v>44546</v>
      </c>
      <c r="AO354" s="13"/>
      <c r="AP354" s="13"/>
      <c r="AQ354" s="13"/>
      <c r="AR354" s="13"/>
      <c r="AT354" s="12">
        <v>44546</v>
      </c>
      <c r="AU354" s="13"/>
      <c r="AV354" s="13"/>
      <c r="AW354" s="13"/>
    </row>
    <row r="355" spans="1:49">
      <c r="A355" s="12">
        <v>44547</v>
      </c>
      <c r="B355" s="13"/>
      <c r="C355" s="13"/>
      <c r="D355" s="13"/>
      <c r="E355" s="13"/>
      <c r="F355" s="13"/>
      <c r="G355" s="13"/>
      <c r="H355" s="13"/>
      <c r="I355" s="13"/>
      <c r="J355" s="13"/>
      <c r="L355" s="12">
        <v>44547</v>
      </c>
      <c r="M355" s="13"/>
      <c r="N355" s="13"/>
      <c r="O355" s="13"/>
      <c r="P355" s="13"/>
      <c r="R355" s="12">
        <v>44547</v>
      </c>
      <c r="S355" s="14"/>
      <c r="T355" s="13"/>
      <c r="U355" s="13"/>
      <c r="V355" s="13"/>
      <c r="W355" s="13"/>
      <c r="X355" s="13"/>
      <c r="Y355" s="13"/>
      <c r="Z355" s="13"/>
      <c r="AB355" s="12">
        <v>44547</v>
      </c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N355" s="12">
        <v>44547</v>
      </c>
      <c r="AO355" s="13"/>
      <c r="AP355" s="13"/>
      <c r="AQ355" s="13"/>
      <c r="AR355" s="13"/>
      <c r="AT355" s="12">
        <v>44547</v>
      </c>
      <c r="AU355" s="13"/>
      <c r="AV355" s="13"/>
      <c r="AW355" s="13"/>
    </row>
    <row r="356" spans="1:49">
      <c r="A356" s="12">
        <v>44548</v>
      </c>
      <c r="B356" s="13"/>
      <c r="C356" s="13"/>
      <c r="D356" s="13"/>
      <c r="E356" s="13"/>
      <c r="F356" s="13"/>
      <c r="G356" s="13"/>
      <c r="H356" s="13"/>
      <c r="I356" s="13"/>
      <c r="J356" s="13"/>
      <c r="L356" s="12">
        <v>44548</v>
      </c>
      <c r="M356" s="13"/>
      <c r="N356" s="13"/>
      <c r="O356" s="13"/>
      <c r="P356" s="13"/>
      <c r="R356" s="12">
        <v>44548</v>
      </c>
      <c r="S356" s="14"/>
      <c r="T356" s="14"/>
      <c r="U356" s="13"/>
      <c r="V356" s="13"/>
      <c r="W356" s="13"/>
      <c r="X356" s="13"/>
      <c r="Y356" s="13"/>
      <c r="Z356" s="13"/>
      <c r="AB356" s="12">
        <v>44548</v>
      </c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N356" s="12">
        <v>44548</v>
      </c>
      <c r="AO356" s="13"/>
      <c r="AP356" s="13"/>
      <c r="AQ356" s="13"/>
      <c r="AR356" s="13"/>
      <c r="AT356" s="12">
        <v>44548</v>
      </c>
      <c r="AU356" s="13"/>
      <c r="AV356" s="13"/>
      <c r="AW356" s="13"/>
    </row>
    <row r="357" spans="1:49">
      <c r="A357" s="12">
        <v>44549</v>
      </c>
      <c r="B357" s="13"/>
      <c r="C357" s="13"/>
      <c r="D357" s="13"/>
      <c r="E357" s="13"/>
      <c r="F357" s="13"/>
      <c r="G357" s="13"/>
      <c r="H357" s="13"/>
      <c r="I357" s="13"/>
      <c r="J357" s="13"/>
      <c r="L357" s="12">
        <v>44549</v>
      </c>
      <c r="M357" s="13"/>
      <c r="N357" s="13"/>
      <c r="O357" s="13"/>
      <c r="P357" s="13"/>
      <c r="R357" s="12">
        <v>44549</v>
      </c>
      <c r="S357" s="14"/>
      <c r="T357" s="13"/>
      <c r="U357" s="13"/>
      <c r="V357" s="13"/>
      <c r="W357" s="13"/>
      <c r="X357" s="13"/>
      <c r="Y357" s="13"/>
      <c r="Z357" s="13"/>
      <c r="AB357" s="12">
        <v>44549</v>
      </c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N357" s="12">
        <v>44549</v>
      </c>
      <c r="AO357" s="13"/>
      <c r="AP357" s="13"/>
      <c r="AQ357" s="13"/>
      <c r="AR357" s="13"/>
      <c r="AT357" s="12">
        <v>44549</v>
      </c>
      <c r="AU357" s="13"/>
      <c r="AV357" s="13"/>
      <c r="AW357" s="13"/>
    </row>
    <row r="358" spans="1:49">
      <c r="A358" s="12">
        <v>44550</v>
      </c>
      <c r="B358" s="13"/>
      <c r="C358" s="13"/>
      <c r="D358" s="13"/>
      <c r="E358" s="13"/>
      <c r="F358" s="13"/>
      <c r="G358" s="13"/>
      <c r="H358" s="13"/>
      <c r="I358" s="13"/>
      <c r="J358" s="13"/>
      <c r="L358" s="12">
        <v>44550</v>
      </c>
      <c r="M358" s="13"/>
      <c r="N358" s="13"/>
      <c r="O358" s="13"/>
      <c r="P358" s="13"/>
      <c r="R358" s="12">
        <v>44550</v>
      </c>
      <c r="S358" s="13"/>
      <c r="T358" s="13"/>
      <c r="U358" s="13"/>
      <c r="V358" s="13"/>
      <c r="W358" s="13"/>
      <c r="X358" s="13"/>
      <c r="Y358" s="13"/>
      <c r="Z358" s="13"/>
      <c r="AB358" s="12">
        <v>44550</v>
      </c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N358" s="12">
        <v>44550</v>
      </c>
      <c r="AO358" s="13"/>
      <c r="AP358" s="13"/>
      <c r="AQ358" s="13"/>
      <c r="AR358" s="13"/>
      <c r="AT358" s="12">
        <v>44550</v>
      </c>
      <c r="AU358" s="13"/>
      <c r="AV358" s="13"/>
      <c r="AW358" s="13"/>
    </row>
    <row r="359" spans="1:49">
      <c r="A359" s="12">
        <v>44551</v>
      </c>
      <c r="B359" s="13"/>
      <c r="C359" s="13"/>
      <c r="D359" s="13"/>
      <c r="E359" s="13"/>
      <c r="F359" s="13"/>
      <c r="G359" s="13"/>
      <c r="H359" s="13"/>
      <c r="I359" s="13"/>
      <c r="J359" s="13"/>
      <c r="L359" s="12">
        <v>44551</v>
      </c>
      <c r="M359" s="13"/>
      <c r="N359" s="13"/>
      <c r="O359" s="13"/>
      <c r="P359" s="13"/>
      <c r="R359" s="12">
        <v>44551</v>
      </c>
      <c r="S359" s="13"/>
      <c r="T359" s="13"/>
      <c r="U359" s="13"/>
      <c r="V359" s="13"/>
      <c r="W359" s="13"/>
      <c r="X359" s="13"/>
      <c r="Y359" s="13"/>
      <c r="Z359" s="13"/>
      <c r="AB359" s="12">
        <v>44551</v>
      </c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N359" s="12">
        <v>44551</v>
      </c>
      <c r="AO359" s="13"/>
      <c r="AP359" s="13"/>
      <c r="AQ359" s="13"/>
      <c r="AR359" s="13"/>
      <c r="AT359" s="12">
        <v>44551</v>
      </c>
      <c r="AU359" s="13"/>
      <c r="AV359" s="13"/>
      <c r="AW359" s="13"/>
    </row>
    <row r="360" spans="1:49">
      <c r="A360" s="12">
        <v>44552</v>
      </c>
      <c r="B360" s="13"/>
      <c r="C360" s="13"/>
      <c r="D360" s="13"/>
      <c r="E360" s="13"/>
      <c r="F360" s="13"/>
      <c r="G360" s="13"/>
      <c r="H360" s="13"/>
      <c r="I360" s="13"/>
      <c r="J360" s="13"/>
      <c r="L360" s="12">
        <v>44552</v>
      </c>
      <c r="M360" s="13"/>
      <c r="N360" s="13"/>
      <c r="O360" s="13"/>
      <c r="P360" s="13"/>
      <c r="R360" s="12">
        <v>44552</v>
      </c>
      <c r="S360" s="13"/>
      <c r="T360" s="14"/>
      <c r="U360" s="13"/>
      <c r="V360" s="13"/>
      <c r="W360" s="13"/>
      <c r="X360" s="13"/>
      <c r="Y360" s="13"/>
      <c r="Z360" s="13"/>
      <c r="AB360" s="12">
        <v>44552</v>
      </c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N360" s="12">
        <v>44552</v>
      </c>
      <c r="AO360" s="13"/>
      <c r="AP360" s="13"/>
      <c r="AQ360" s="13"/>
      <c r="AR360" s="13"/>
      <c r="AT360" s="12">
        <v>44552</v>
      </c>
      <c r="AU360" s="13"/>
      <c r="AV360" s="13"/>
      <c r="AW360" s="13"/>
    </row>
    <row r="361" spans="1:49">
      <c r="A361" s="12">
        <v>44553</v>
      </c>
      <c r="B361" s="13"/>
      <c r="C361" s="13"/>
      <c r="D361" s="13"/>
      <c r="E361" s="13"/>
      <c r="F361" s="13"/>
      <c r="G361" s="13"/>
      <c r="H361" s="13"/>
      <c r="I361" s="13"/>
      <c r="J361" s="13"/>
      <c r="L361" s="12">
        <v>44553</v>
      </c>
      <c r="M361" s="13"/>
      <c r="N361" s="13"/>
      <c r="O361" s="13"/>
      <c r="P361" s="13"/>
      <c r="R361" s="12">
        <v>44553</v>
      </c>
      <c r="S361" s="13"/>
      <c r="T361" s="14"/>
      <c r="U361" s="13"/>
      <c r="V361" s="13"/>
      <c r="W361" s="13"/>
      <c r="X361" s="13"/>
      <c r="Y361" s="13"/>
      <c r="Z361" s="13"/>
      <c r="AB361" s="12">
        <v>44553</v>
      </c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N361" s="12">
        <v>44553</v>
      </c>
      <c r="AO361" s="13"/>
      <c r="AP361" s="13"/>
      <c r="AQ361" s="13"/>
      <c r="AR361" s="13"/>
      <c r="AT361" s="12">
        <v>44553</v>
      </c>
      <c r="AU361" s="13"/>
      <c r="AV361" s="13"/>
      <c r="AW361" s="13"/>
    </row>
    <row r="362" spans="1:49">
      <c r="A362" s="12">
        <v>44554</v>
      </c>
      <c r="B362" s="13"/>
      <c r="C362" s="13"/>
      <c r="D362" s="13"/>
      <c r="E362" s="13"/>
      <c r="F362" s="13"/>
      <c r="G362" s="13"/>
      <c r="H362" s="13"/>
      <c r="I362" s="13"/>
      <c r="J362" s="13"/>
      <c r="L362" s="12">
        <v>44554</v>
      </c>
      <c r="M362" s="13"/>
      <c r="N362" s="13"/>
      <c r="O362" s="13"/>
      <c r="P362" s="13"/>
      <c r="R362" s="12">
        <v>44554</v>
      </c>
      <c r="S362" s="13"/>
      <c r="T362" s="13"/>
      <c r="U362" s="13"/>
      <c r="V362" s="13"/>
      <c r="W362" s="13"/>
      <c r="X362" s="13"/>
      <c r="Y362" s="13"/>
      <c r="Z362" s="13"/>
      <c r="AB362" s="12">
        <v>44554</v>
      </c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N362" s="12">
        <v>44554</v>
      </c>
      <c r="AO362" s="13"/>
      <c r="AP362" s="13"/>
      <c r="AQ362" s="13"/>
      <c r="AR362" s="13"/>
      <c r="AT362" s="12">
        <v>44554</v>
      </c>
      <c r="AU362" s="13"/>
      <c r="AV362" s="13"/>
      <c r="AW362" s="13"/>
    </row>
    <row r="363" spans="1:49">
      <c r="A363" s="12">
        <v>44555</v>
      </c>
      <c r="B363" s="13"/>
      <c r="C363" s="13"/>
      <c r="D363" s="13"/>
      <c r="E363" s="13"/>
      <c r="F363" s="13"/>
      <c r="G363" s="13"/>
      <c r="H363" s="13"/>
      <c r="I363" s="13"/>
      <c r="J363" s="13"/>
      <c r="L363" s="12">
        <v>44555</v>
      </c>
      <c r="M363" s="13"/>
      <c r="N363" s="13"/>
      <c r="O363" s="13"/>
      <c r="P363" s="13"/>
      <c r="R363" s="12">
        <v>44555</v>
      </c>
      <c r="S363" s="14"/>
      <c r="T363" s="13"/>
      <c r="U363" s="13"/>
      <c r="V363" s="13"/>
      <c r="W363" s="13"/>
      <c r="X363" s="13"/>
      <c r="Y363" s="13"/>
      <c r="Z363" s="13"/>
      <c r="AB363" s="12">
        <v>44555</v>
      </c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N363" s="12">
        <v>44555</v>
      </c>
      <c r="AO363" s="13"/>
      <c r="AP363" s="13"/>
      <c r="AQ363" s="13"/>
      <c r="AR363" s="13"/>
      <c r="AT363" s="12">
        <v>44555</v>
      </c>
      <c r="AU363" s="13"/>
      <c r="AV363" s="13"/>
      <c r="AW363" s="13"/>
    </row>
    <row r="364" spans="1:49">
      <c r="A364" s="12">
        <v>44556</v>
      </c>
      <c r="B364" s="13"/>
      <c r="C364" s="13"/>
      <c r="D364" s="13"/>
      <c r="E364" s="13"/>
      <c r="F364" s="13"/>
      <c r="G364" s="13"/>
      <c r="H364" s="13"/>
      <c r="I364" s="13"/>
      <c r="J364" s="13"/>
      <c r="L364" s="12">
        <v>44556</v>
      </c>
      <c r="M364" s="13"/>
      <c r="N364" s="13"/>
      <c r="O364" s="13"/>
      <c r="P364" s="13"/>
      <c r="R364" s="12">
        <v>44556</v>
      </c>
      <c r="S364" s="14"/>
      <c r="T364" s="14"/>
      <c r="U364" s="13"/>
      <c r="V364" s="13"/>
      <c r="W364" s="13"/>
      <c r="X364" s="13"/>
      <c r="Y364" s="13"/>
      <c r="Z364" s="13"/>
      <c r="AB364" s="12">
        <v>44556</v>
      </c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N364" s="12">
        <v>44556</v>
      </c>
      <c r="AO364" s="13"/>
      <c r="AP364" s="13"/>
      <c r="AQ364" s="13"/>
      <c r="AR364" s="13"/>
      <c r="AT364" s="12">
        <v>44556</v>
      </c>
      <c r="AU364" s="13"/>
      <c r="AV364" s="13"/>
      <c r="AW364" s="13"/>
    </row>
    <row r="365" spans="1:49">
      <c r="A365" s="12">
        <v>44557</v>
      </c>
      <c r="B365" s="13"/>
      <c r="C365" s="13"/>
      <c r="D365" s="13"/>
      <c r="E365" s="13"/>
      <c r="F365" s="13"/>
      <c r="G365" s="13"/>
      <c r="H365" s="13"/>
      <c r="I365" s="13"/>
      <c r="J365" s="13"/>
      <c r="L365" s="12">
        <v>44557</v>
      </c>
      <c r="M365" s="13"/>
      <c r="N365" s="13"/>
      <c r="O365" s="13"/>
      <c r="P365" s="13"/>
      <c r="R365" s="12">
        <v>44557</v>
      </c>
      <c r="S365" s="13"/>
      <c r="T365" s="14"/>
      <c r="U365" s="13"/>
      <c r="V365" s="13"/>
      <c r="W365" s="13"/>
      <c r="X365" s="13"/>
      <c r="Y365" s="13"/>
      <c r="Z365" s="13"/>
      <c r="AB365" s="12">
        <v>44557</v>
      </c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N365" s="12">
        <v>44557</v>
      </c>
      <c r="AO365" s="13"/>
      <c r="AP365" s="13"/>
      <c r="AQ365" s="13"/>
      <c r="AR365" s="13"/>
      <c r="AT365" s="12">
        <v>44557</v>
      </c>
      <c r="AU365" s="13"/>
      <c r="AV365" s="13"/>
      <c r="AW365" s="13"/>
    </row>
    <row r="366" spans="1:49">
      <c r="A366" s="12">
        <v>44558</v>
      </c>
      <c r="B366" s="13"/>
      <c r="C366" s="13"/>
      <c r="D366" s="13"/>
      <c r="E366" s="13"/>
      <c r="F366" s="13"/>
      <c r="G366" s="13"/>
      <c r="H366" s="13"/>
      <c r="I366" s="13"/>
      <c r="J366" s="13"/>
      <c r="L366" s="12">
        <v>44558</v>
      </c>
      <c r="M366" s="13"/>
      <c r="N366" s="13"/>
      <c r="O366" s="13"/>
      <c r="P366" s="13"/>
      <c r="R366" s="12">
        <v>44558</v>
      </c>
      <c r="S366" s="14"/>
      <c r="T366" s="13"/>
      <c r="U366" s="13"/>
      <c r="V366" s="13"/>
      <c r="W366" s="13"/>
      <c r="X366" s="13"/>
      <c r="Y366" s="13"/>
      <c r="Z366" s="13"/>
      <c r="AB366" s="12">
        <v>44558</v>
      </c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N366" s="12">
        <v>44558</v>
      </c>
      <c r="AO366" s="13"/>
      <c r="AP366" s="13"/>
      <c r="AQ366" s="13"/>
      <c r="AR366" s="13"/>
      <c r="AT366" s="12">
        <v>44558</v>
      </c>
      <c r="AU366" s="13"/>
      <c r="AV366" s="13"/>
      <c r="AW366" s="13"/>
    </row>
    <row r="367" spans="1:49">
      <c r="A367" s="12">
        <v>44559</v>
      </c>
      <c r="B367" s="13"/>
      <c r="C367" s="13"/>
      <c r="D367" s="13"/>
      <c r="E367" s="13"/>
      <c r="F367" s="13"/>
      <c r="G367" s="13"/>
      <c r="H367" s="13"/>
      <c r="I367" s="13"/>
      <c r="J367" s="13"/>
      <c r="L367" s="12">
        <v>44559</v>
      </c>
      <c r="M367" s="13"/>
      <c r="N367" s="13"/>
      <c r="O367" s="13"/>
      <c r="P367" s="13"/>
      <c r="R367" s="12">
        <v>44559</v>
      </c>
      <c r="S367" s="14"/>
      <c r="T367" s="13"/>
      <c r="U367" s="13"/>
      <c r="V367" s="13"/>
      <c r="W367" s="13"/>
      <c r="X367" s="13"/>
      <c r="Y367" s="13"/>
      <c r="Z367" s="13"/>
      <c r="AB367" s="12">
        <v>44559</v>
      </c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N367" s="12">
        <v>44559</v>
      </c>
      <c r="AO367" s="13"/>
      <c r="AP367" s="13"/>
      <c r="AQ367" s="13"/>
      <c r="AR367" s="13"/>
      <c r="AT367" s="12">
        <v>44559</v>
      </c>
      <c r="AU367" s="13"/>
      <c r="AV367" s="13"/>
      <c r="AW367" s="13"/>
    </row>
    <row r="368" spans="1:49">
      <c r="A368" s="12">
        <v>44560</v>
      </c>
      <c r="B368" s="13"/>
      <c r="C368" s="13"/>
      <c r="D368" s="13"/>
      <c r="E368" s="13"/>
      <c r="F368" s="13"/>
      <c r="G368" s="13"/>
      <c r="H368" s="13"/>
      <c r="I368" s="13"/>
      <c r="J368" s="13"/>
      <c r="L368" s="12">
        <v>44560</v>
      </c>
      <c r="M368" s="13"/>
      <c r="N368" s="13"/>
      <c r="O368" s="13"/>
      <c r="P368" s="13"/>
      <c r="R368" s="12">
        <v>44560</v>
      </c>
      <c r="S368" s="14"/>
      <c r="T368" s="13"/>
      <c r="U368" s="13"/>
      <c r="V368" s="13"/>
      <c r="W368" s="13"/>
      <c r="X368" s="13"/>
      <c r="Y368" s="13"/>
      <c r="Z368" s="13"/>
      <c r="AB368" s="12">
        <v>44560</v>
      </c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N368" s="12">
        <v>44560</v>
      </c>
      <c r="AO368" s="13"/>
      <c r="AP368" s="13"/>
      <c r="AQ368" s="13"/>
      <c r="AR368" s="13"/>
      <c r="AT368" s="12">
        <v>44560</v>
      </c>
      <c r="AU368" s="13"/>
      <c r="AV368" s="13"/>
      <c r="AW368" s="13"/>
    </row>
    <row r="369" spans="1:50">
      <c r="A369" s="12">
        <v>44561</v>
      </c>
      <c r="B369" s="13"/>
      <c r="C369" s="13"/>
      <c r="D369" s="13"/>
      <c r="E369" s="13"/>
      <c r="F369" s="13"/>
      <c r="G369" s="13"/>
      <c r="H369" s="13"/>
      <c r="I369" s="13"/>
      <c r="J369" s="13"/>
      <c r="L369" s="12">
        <v>44561</v>
      </c>
      <c r="M369" s="13"/>
      <c r="N369" s="13"/>
      <c r="O369" s="13"/>
      <c r="P369" s="13"/>
      <c r="R369" s="12">
        <v>44561</v>
      </c>
      <c r="S369" s="13"/>
      <c r="T369" s="13"/>
      <c r="U369" s="13"/>
      <c r="V369" s="13"/>
      <c r="W369" s="13"/>
      <c r="X369" s="13"/>
      <c r="Y369" s="13"/>
      <c r="Z369" s="13"/>
      <c r="AB369" s="12">
        <v>44561</v>
      </c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N369" s="12">
        <v>44561</v>
      </c>
      <c r="AO369" s="13"/>
      <c r="AP369" s="13"/>
      <c r="AQ369" s="13"/>
      <c r="AR369" s="13"/>
      <c r="AT369" s="12">
        <v>44561</v>
      </c>
      <c r="AU369" s="13"/>
      <c r="AV369" s="13"/>
      <c r="AW369" s="13"/>
    </row>
    <row r="371" spans="1:50" ht="21">
      <c r="A371" s="22" t="s">
        <v>32</v>
      </c>
      <c r="B371" s="8">
        <f>IFERROR(AVERAGE(B4:B369),0)</f>
        <v>4623.5098039215691</v>
      </c>
      <c r="C371" s="8">
        <f t="shared" ref="C371:J371" si="0">IFERROR(AVERAGE(C4:C369),0)</f>
        <v>11.573437499999999</v>
      </c>
      <c r="D371" s="8">
        <f t="shared" si="0"/>
        <v>0</v>
      </c>
      <c r="E371" s="8">
        <f t="shared" si="0"/>
        <v>92</v>
      </c>
      <c r="F371" s="8">
        <f t="shared" si="0"/>
        <v>0.315</v>
      </c>
      <c r="G371" s="8">
        <f t="shared" si="0"/>
        <v>10.35</v>
      </c>
      <c r="H371" s="8">
        <f t="shared" si="0"/>
        <v>0</v>
      </c>
      <c r="I371" s="8">
        <f t="shared" si="0"/>
        <v>86.5</v>
      </c>
      <c r="J371" s="8">
        <f t="shared" si="0"/>
        <v>352</v>
      </c>
      <c r="K371" s="10"/>
      <c r="L371" s="23" t="s">
        <v>32</v>
      </c>
      <c r="M371" s="13">
        <f>IFERROR(AVERAGE(M4:M369),0)</f>
        <v>98.442105263157885</v>
      </c>
      <c r="N371" s="13">
        <f t="shared" ref="N371:P371" si="1">IFERROR(AVERAGE(N4:N369),0)</f>
        <v>938.84210526315792</v>
      </c>
      <c r="O371" s="13">
        <f t="shared" si="1"/>
        <v>18.616666666666667</v>
      </c>
      <c r="P371" s="13">
        <f t="shared" si="1"/>
        <v>8.5</v>
      </c>
      <c r="Q371" s="10"/>
      <c r="R371" s="22" t="s">
        <v>32</v>
      </c>
      <c r="S371" s="8">
        <f>IFERROR(AVERAGE(S4:S369),0)</f>
        <v>14.333333333333334</v>
      </c>
      <c r="T371" s="8">
        <f t="shared" ref="T371:Z371" si="2">IFERROR(AVERAGE(T4:T369),0)</f>
        <v>11.7</v>
      </c>
      <c r="U371" s="8">
        <f t="shared" si="2"/>
        <v>77</v>
      </c>
      <c r="V371" s="8">
        <f t="shared" si="2"/>
        <v>0.83</v>
      </c>
      <c r="W371" s="8">
        <f t="shared" si="2"/>
        <v>0.1</v>
      </c>
      <c r="X371" s="8">
        <f t="shared" si="2"/>
        <v>4.05</v>
      </c>
      <c r="Y371" s="8">
        <f t="shared" si="2"/>
        <v>0</v>
      </c>
      <c r="Z371" s="8">
        <f t="shared" si="2"/>
        <v>1178</v>
      </c>
      <c r="AA371" s="24"/>
      <c r="AB371" s="23" t="s">
        <v>32</v>
      </c>
      <c r="AC371" s="25">
        <f>IFERROR(AVERAGE(AC4:AC369),0)</f>
        <v>17.220253164556961</v>
      </c>
      <c r="AD371" s="8">
        <f t="shared" ref="AD371:AL371" si="3">IFERROR(AVERAGE(AD4:AD369),0)</f>
        <v>8.4012658227848096</v>
      </c>
      <c r="AE371" s="8">
        <f t="shared" si="3"/>
        <v>219.66</v>
      </c>
      <c r="AF371" s="8">
        <f t="shared" si="3"/>
        <v>0</v>
      </c>
      <c r="AG371" s="8">
        <f t="shared" si="3"/>
        <v>0.105</v>
      </c>
      <c r="AH371" s="8">
        <f t="shared" si="3"/>
        <v>129.66666666666666</v>
      </c>
      <c r="AI371" s="8">
        <f t="shared" si="3"/>
        <v>122</v>
      </c>
      <c r="AJ371" s="8">
        <f t="shared" si="3"/>
        <v>3.125</v>
      </c>
      <c r="AK371" s="8">
        <f t="shared" si="3"/>
        <v>0</v>
      </c>
      <c r="AL371" s="8">
        <f t="shared" si="3"/>
        <v>5786.4210526315792</v>
      </c>
      <c r="AM371" s="8"/>
      <c r="AN371" s="23" t="s">
        <v>32</v>
      </c>
      <c r="AO371" s="8">
        <f>IFERROR(AVERAGE(AO4:AO369),0)</f>
        <v>2.3100000000000005</v>
      </c>
      <c r="AP371" s="8">
        <f t="shared" ref="AP371:AR371" si="4">IFERROR(AVERAGE(AP4:AP369),0)</f>
        <v>4.04</v>
      </c>
      <c r="AQ371" s="8">
        <f t="shared" si="4"/>
        <v>11.958333333333334</v>
      </c>
      <c r="AR371" s="8">
        <f t="shared" si="4"/>
        <v>5865.083333333333</v>
      </c>
      <c r="AS371" s="8"/>
      <c r="AT371" s="23" t="s">
        <v>32</v>
      </c>
      <c r="AU371" s="8">
        <f>IFERROR(AVERAGE(AU4:AU369),0)</f>
        <v>0</v>
      </c>
      <c r="AV371" s="8">
        <f t="shared" ref="AV371:AW371" si="5">IFERROR(AVERAGE(AV4:AV369),0)</f>
        <v>0</v>
      </c>
      <c r="AW371" s="8">
        <f t="shared" si="5"/>
        <v>0</v>
      </c>
    </row>
    <row r="372" spans="1:50">
      <c r="A372" s="13" t="s">
        <v>33</v>
      </c>
      <c r="B372" s="13">
        <f>IFERROR(AVERAGE(B4:B34),0)</f>
        <v>8262.6315789473683</v>
      </c>
      <c r="C372" s="13">
        <f t="shared" ref="C372:J372" si="6">IFERROR(AVERAGE(C4:C34),0)</f>
        <v>11.086363636363636</v>
      </c>
      <c r="D372" s="13">
        <f t="shared" si="6"/>
        <v>0</v>
      </c>
      <c r="E372" s="13">
        <f t="shared" si="6"/>
        <v>98</v>
      </c>
      <c r="F372" s="13">
        <f t="shared" si="6"/>
        <v>0.63</v>
      </c>
      <c r="G372" s="13">
        <f t="shared" si="6"/>
        <v>16.7</v>
      </c>
      <c r="H372" s="13">
        <f t="shared" si="6"/>
        <v>0</v>
      </c>
      <c r="I372" s="13">
        <f t="shared" si="6"/>
        <v>65</v>
      </c>
      <c r="J372" s="13">
        <f t="shared" si="6"/>
        <v>554.625</v>
      </c>
      <c r="L372" t="s">
        <v>33</v>
      </c>
      <c r="M372" s="13">
        <f t="shared" ref="M372:AW372" si="7">IFERROR(AVERAGE(M4:M34),0)</f>
        <v>134.33333333333334</v>
      </c>
      <c r="N372" s="13">
        <f t="shared" si="7"/>
        <v>595.66666666666663</v>
      </c>
      <c r="O372" s="13">
        <f t="shared" si="7"/>
        <v>28.85</v>
      </c>
      <c r="P372" s="13">
        <f t="shared" si="7"/>
        <v>8.7000000000000011</v>
      </c>
      <c r="R372" s="13" t="s">
        <v>33</v>
      </c>
      <c r="S372" s="13">
        <f t="shared" si="7"/>
        <v>14.333333333333334</v>
      </c>
      <c r="T372" s="13">
        <f t="shared" si="7"/>
        <v>11.7</v>
      </c>
      <c r="U372" s="13">
        <f t="shared" si="7"/>
        <v>77</v>
      </c>
      <c r="V372" s="13">
        <f t="shared" si="7"/>
        <v>0.83</v>
      </c>
      <c r="W372" s="13">
        <f t="shared" si="7"/>
        <v>0.1</v>
      </c>
      <c r="X372" s="13">
        <f t="shared" si="7"/>
        <v>4.05</v>
      </c>
      <c r="Y372" s="13">
        <f t="shared" si="7"/>
        <v>0</v>
      </c>
      <c r="Z372" s="13">
        <f t="shared" si="7"/>
        <v>1178</v>
      </c>
      <c r="AB372" t="s">
        <v>33</v>
      </c>
      <c r="AC372" s="26">
        <f t="shared" si="7"/>
        <v>18.95</v>
      </c>
      <c r="AD372">
        <f t="shared" si="7"/>
        <v>8.7000000000000011</v>
      </c>
      <c r="AE372">
        <f t="shared" si="7"/>
        <v>412.88888888888891</v>
      </c>
      <c r="AF372">
        <f t="shared" si="7"/>
        <v>0</v>
      </c>
      <c r="AG372">
        <f t="shared" si="7"/>
        <v>8.5000000000000006E-2</v>
      </c>
      <c r="AH372">
        <f t="shared" si="7"/>
        <v>141</v>
      </c>
      <c r="AI372">
        <f t="shared" si="7"/>
        <v>113</v>
      </c>
      <c r="AJ372">
        <f t="shared" si="7"/>
        <v>3.8</v>
      </c>
      <c r="AK372">
        <f t="shared" si="7"/>
        <v>0</v>
      </c>
      <c r="AL372">
        <f t="shared" si="7"/>
        <v>7438.2307692307695</v>
      </c>
      <c r="AM372">
        <f t="shared" si="7"/>
        <v>0</v>
      </c>
      <c r="AN372" t="s">
        <v>33</v>
      </c>
      <c r="AO372">
        <f t="shared" si="7"/>
        <v>2.4250000000000003</v>
      </c>
      <c r="AP372">
        <f t="shared" si="7"/>
        <v>3.6999999999999997</v>
      </c>
      <c r="AQ372">
        <f t="shared" si="7"/>
        <v>12</v>
      </c>
      <c r="AR372">
        <f t="shared" si="7"/>
        <v>1392</v>
      </c>
      <c r="AT372" t="s">
        <v>33</v>
      </c>
      <c r="AU372">
        <f t="shared" si="7"/>
        <v>0</v>
      </c>
      <c r="AV372">
        <f t="shared" si="7"/>
        <v>0</v>
      </c>
      <c r="AW372">
        <f t="shared" si="7"/>
        <v>0</v>
      </c>
      <c r="AX372" t="s">
        <v>33</v>
      </c>
    </row>
    <row r="373" spans="1:50">
      <c r="A373" s="13" t="s">
        <v>34</v>
      </c>
      <c r="B373" s="13">
        <f>IFERROR(AVERAGE(B35:B63),0)</f>
        <v>2423.7333333333331</v>
      </c>
      <c r="C373" s="13">
        <f t="shared" ref="C373:J373" si="8">IFERROR(AVERAGE(C35:C63),0)</f>
        <v>11.894736842105264</v>
      </c>
      <c r="D373" s="13">
        <f t="shared" si="8"/>
        <v>0</v>
      </c>
      <c r="E373" s="13">
        <f t="shared" si="8"/>
        <v>86</v>
      </c>
      <c r="F373" s="13">
        <f t="shared" si="8"/>
        <v>0</v>
      </c>
      <c r="G373" s="13">
        <f t="shared" si="8"/>
        <v>0</v>
      </c>
      <c r="H373" s="13">
        <f t="shared" si="8"/>
        <v>0</v>
      </c>
      <c r="I373" s="13">
        <f t="shared" si="8"/>
        <v>0</v>
      </c>
      <c r="J373" s="13">
        <f t="shared" si="8"/>
        <v>137.66666666666666</v>
      </c>
      <c r="L373" t="s">
        <v>34</v>
      </c>
      <c r="M373" s="13">
        <f t="shared" ref="M373:AW373" si="9">IFERROR(AVERAGE(M35:M63),0)</f>
        <v>54.5</v>
      </c>
      <c r="N373" s="13">
        <f t="shared" si="9"/>
        <v>1391</v>
      </c>
      <c r="O373" s="13">
        <f t="shared" si="9"/>
        <v>22.9</v>
      </c>
      <c r="P373" s="13">
        <f t="shared" si="9"/>
        <v>8.65</v>
      </c>
      <c r="R373" s="13" t="s">
        <v>34</v>
      </c>
      <c r="S373" s="13">
        <f t="shared" si="9"/>
        <v>0</v>
      </c>
      <c r="T373" s="13">
        <f t="shared" si="9"/>
        <v>0</v>
      </c>
      <c r="U373" s="13">
        <f t="shared" si="9"/>
        <v>0</v>
      </c>
      <c r="V373" s="13">
        <f t="shared" si="9"/>
        <v>0</v>
      </c>
      <c r="W373" s="13">
        <f t="shared" si="9"/>
        <v>0</v>
      </c>
      <c r="X373" s="13">
        <f t="shared" si="9"/>
        <v>0</v>
      </c>
      <c r="Y373" s="13">
        <f t="shared" si="9"/>
        <v>0</v>
      </c>
      <c r="Z373" s="13">
        <f t="shared" si="9"/>
        <v>0</v>
      </c>
      <c r="AB373" t="s">
        <v>34</v>
      </c>
      <c r="AC373" s="26">
        <f t="shared" si="9"/>
        <v>5.3041666666666663</v>
      </c>
      <c r="AD373">
        <f t="shared" si="9"/>
        <v>9.3875000000000011</v>
      </c>
      <c r="AE373">
        <f t="shared" si="9"/>
        <v>95.785714285714292</v>
      </c>
      <c r="AF373">
        <f t="shared" si="9"/>
        <v>0</v>
      </c>
      <c r="AG373">
        <f t="shared" si="9"/>
        <v>9.6666666666666665E-2</v>
      </c>
      <c r="AH373">
        <f t="shared" si="9"/>
        <v>125.33333333333333</v>
      </c>
      <c r="AI373">
        <f t="shared" si="9"/>
        <v>131</v>
      </c>
      <c r="AJ373">
        <f t="shared" si="9"/>
        <v>3.25</v>
      </c>
      <c r="AK373">
        <f t="shared" si="9"/>
        <v>0</v>
      </c>
      <c r="AL373">
        <f t="shared" si="9"/>
        <v>2946.5</v>
      </c>
      <c r="AM373">
        <f t="shared" si="9"/>
        <v>0</v>
      </c>
      <c r="AN373" t="s">
        <v>34</v>
      </c>
      <c r="AO373">
        <f t="shared" si="9"/>
        <v>2.5333333333333332</v>
      </c>
      <c r="AP373">
        <f t="shared" si="9"/>
        <v>4.2333333333333334</v>
      </c>
      <c r="AQ373">
        <f t="shared" si="9"/>
        <v>12.425000000000001</v>
      </c>
      <c r="AR373">
        <f t="shared" si="9"/>
        <v>10254.5</v>
      </c>
      <c r="AT373" t="s">
        <v>34</v>
      </c>
      <c r="AU373">
        <f t="shared" si="9"/>
        <v>0</v>
      </c>
      <c r="AV373">
        <f t="shared" si="9"/>
        <v>0</v>
      </c>
      <c r="AW373">
        <f t="shared" si="9"/>
        <v>0</v>
      </c>
      <c r="AX373" t="s">
        <v>34</v>
      </c>
    </row>
    <row r="374" spans="1:50">
      <c r="A374" s="13" t="s">
        <v>35</v>
      </c>
      <c r="B374" s="13">
        <f>IFERROR(AVERAGE(B64:B94),0)</f>
        <v>2497.2352941176468</v>
      </c>
      <c r="C374" s="13">
        <f t="shared" ref="C374:J374" si="10">IFERROR(AVERAGE(C64:C94),0)</f>
        <v>11.77391304347826</v>
      </c>
      <c r="D374" s="13">
        <f t="shared" si="10"/>
        <v>0</v>
      </c>
      <c r="E374" s="13">
        <f t="shared" si="10"/>
        <v>0</v>
      </c>
      <c r="F374" s="13">
        <f t="shared" si="10"/>
        <v>0</v>
      </c>
      <c r="G374" s="13">
        <f t="shared" si="10"/>
        <v>4</v>
      </c>
      <c r="H374" s="13">
        <f t="shared" si="10"/>
        <v>0</v>
      </c>
      <c r="I374" s="13">
        <f t="shared" si="10"/>
        <v>108</v>
      </c>
      <c r="J374" s="13">
        <f t="shared" si="10"/>
        <v>107.5</v>
      </c>
      <c r="L374" t="s">
        <v>35</v>
      </c>
      <c r="M374" s="13">
        <f t="shared" ref="M374:AW374" si="11">IFERROR(AVERAGE(M64:M94),0)</f>
        <v>105.34285714285714</v>
      </c>
      <c r="N374" s="13">
        <f t="shared" si="11"/>
        <v>845.42857142857144</v>
      </c>
      <c r="O374" s="13">
        <f t="shared" si="11"/>
        <v>4.1000000000000005</v>
      </c>
      <c r="P374" s="13">
        <f t="shared" si="11"/>
        <v>8.1999999999999993</v>
      </c>
      <c r="R374" s="13" t="s">
        <v>35</v>
      </c>
      <c r="S374" s="13">
        <f t="shared" si="11"/>
        <v>0</v>
      </c>
      <c r="T374" s="13">
        <f t="shared" si="11"/>
        <v>0</v>
      </c>
      <c r="U374" s="13">
        <f t="shared" si="11"/>
        <v>0</v>
      </c>
      <c r="V374" s="13">
        <f t="shared" si="11"/>
        <v>0</v>
      </c>
      <c r="W374" s="13">
        <f t="shared" si="11"/>
        <v>0</v>
      </c>
      <c r="X374" s="13">
        <f t="shared" si="11"/>
        <v>0</v>
      </c>
      <c r="Y374" s="13">
        <f t="shared" si="11"/>
        <v>0</v>
      </c>
      <c r="Z374" s="13">
        <f t="shared" si="11"/>
        <v>0</v>
      </c>
      <c r="AB374" t="s">
        <v>35</v>
      </c>
      <c r="AC374" s="26">
        <f t="shared" si="11"/>
        <v>26.018518518518519</v>
      </c>
      <c r="AD374">
        <f t="shared" si="11"/>
        <v>7.2148148148148152</v>
      </c>
      <c r="AE374">
        <f t="shared" si="11"/>
        <v>122.77777777777777</v>
      </c>
      <c r="AF374">
        <f t="shared" si="11"/>
        <v>0</v>
      </c>
      <c r="AG374">
        <f t="shared" si="11"/>
        <v>0.17</v>
      </c>
      <c r="AH374">
        <f t="shared" si="11"/>
        <v>120</v>
      </c>
      <c r="AI374">
        <f t="shared" si="11"/>
        <v>0</v>
      </c>
      <c r="AJ374">
        <f t="shared" si="11"/>
        <v>2.3250000000000002</v>
      </c>
      <c r="AK374">
        <f t="shared" si="11"/>
        <v>0</v>
      </c>
      <c r="AL374">
        <f t="shared" si="11"/>
        <v>6756.0769230769229</v>
      </c>
      <c r="AM374">
        <f t="shared" si="11"/>
        <v>0</v>
      </c>
      <c r="AN374" t="s">
        <v>35</v>
      </c>
      <c r="AO374">
        <f t="shared" si="11"/>
        <v>2.0274999999999999</v>
      </c>
      <c r="AP374">
        <f t="shared" si="11"/>
        <v>4.1500000000000004</v>
      </c>
      <c r="AQ374">
        <f t="shared" si="11"/>
        <v>11.45</v>
      </c>
      <c r="AR374">
        <f t="shared" si="11"/>
        <v>5948.75</v>
      </c>
      <c r="AT374" t="s">
        <v>35</v>
      </c>
      <c r="AU374">
        <f t="shared" si="11"/>
        <v>0</v>
      </c>
      <c r="AV374">
        <f t="shared" si="11"/>
        <v>0</v>
      </c>
      <c r="AW374">
        <f t="shared" si="11"/>
        <v>0</v>
      </c>
      <c r="AX374" t="s">
        <v>35</v>
      </c>
    </row>
    <row r="375" spans="1:50" ht="17.25" customHeight="1">
      <c r="A375" s="13" t="s">
        <v>36</v>
      </c>
      <c r="B375" s="13">
        <f>IFERROR(AVERAGE(B95:B124),0)</f>
        <v>0</v>
      </c>
      <c r="C375" s="13">
        <f t="shared" ref="C375:J375" si="12">IFERROR(AVERAGE(C95:C124),0)</f>
        <v>0</v>
      </c>
      <c r="D375" s="13">
        <f t="shared" si="12"/>
        <v>0</v>
      </c>
      <c r="E375" s="13">
        <f t="shared" si="12"/>
        <v>0</v>
      </c>
      <c r="F375" s="13">
        <f t="shared" si="12"/>
        <v>0</v>
      </c>
      <c r="G375" s="13">
        <f t="shared" si="12"/>
        <v>0</v>
      </c>
      <c r="H375" s="13">
        <f t="shared" si="12"/>
        <v>0</v>
      </c>
      <c r="I375" s="13">
        <f t="shared" si="12"/>
        <v>0</v>
      </c>
      <c r="J375" s="13">
        <f t="shared" si="12"/>
        <v>0</v>
      </c>
      <c r="L375" t="s">
        <v>36</v>
      </c>
      <c r="M375" s="13">
        <f t="shared" ref="M375:AW375" si="13">IFERROR(AVERAGE(M95:M124),0)</f>
        <v>0</v>
      </c>
      <c r="N375" s="13">
        <f t="shared" si="13"/>
        <v>0</v>
      </c>
      <c r="O375" s="13">
        <f t="shared" si="13"/>
        <v>0</v>
      </c>
      <c r="P375" s="13">
        <f t="shared" si="13"/>
        <v>0</v>
      </c>
      <c r="R375" s="13" t="s">
        <v>36</v>
      </c>
      <c r="S375" s="13">
        <f t="shared" si="13"/>
        <v>0</v>
      </c>
      <c r="T375" s="13">
        <f t="shared" si="13"/>
        <v>0</v>
      </c>
      <c r="U375" s="13">
        <f t="shared" si="13"/>
        <v>0</v>
      </c>
      <c r="V375" s="13">
        <f t="shared" si="13"/>
        <v>0</v>
      </c>
      <c r="W375" s="13">
        <f t="shared" si="13"/>
        <v>0</v>
      </c>
      <c r="X375" s="13">
        <f t="shared" si="13"/>
        <v>0</v>
      </c>
      <c r="Y375" s="13">
        <f t="shared" si="13"/>
        <v>0</v>
      </c>
      <c r="Z375" s="13">
        <f t="shared" si="13"/>
        <v>0</v>
      </c>
      <c r="AB375" t="s">
        <v>36</v>
      </c>
      <c r="AC375" s="26">
        <f t="shared" si="13"/>
        <v>0</v>
      </c>
      <c r="AD375">
        <f t="shared" si="13"/>
        <v>0</v>
      </c>
      <c r="AE375">
        <f t="shared" si="13"/>
        <v>0</v>
      </c>
      <c r="AF375">
        <f t="shared" si="13"/>
        <v>0</v>
      </c>
      <c r="AG375">
        <f t="shared" si="13"/>
        <v>0</v>
      </c>
      <c r="AH375">
        <f t="shared" si="13"/>
        <v>0</v>
      </c>
      <c r="AI375">
        <f t="shared" si="13"/>
        <v>0</v>
      </c>
      <c r="AJ375">
        <f t="shared" si="13"/>
        <v>0</v>
      </c>
      <c r="AK375">
        <f t="shared" si="13"/>
        <v>0</v>
      </c>
      <c r="AL375">
        <f t="shared" si="13"/>
        <v>0</v>
      </c>
      <c r="AM375">
        <f t="shared" si="13"/>
        <v>0</v>
      </c>
      <c r="AN375" t="s">
        <v>36</v>
      </c>
      <c r="AO375">
        <f t="shared" si="13"/>
        <v>0</v>
      </c>
      <c r="AP375">
        <f t="shared" si="13"/>
        <v>0</v>
      </c>
      <c r="AQ375">
        <f t="shared" si="13"/>
        <v>0</v>
      </c>
      <c r="AR375">
        <f t="shared" si="13"/>
        <v>0</v>
      </c>
      <c r="AT375" t="s">
        <v>36</v>
      </c>
      <c r="AU375">
        <f t="shared" si="13"/>
        <v>0</v>
      </c>
      <c r="AV375">
        <f t="shared" si="13"/>
        <v>0</v>
      </c>
      <c r="AW375">
        <f t="shared" si="13"/>
        <v>0</v>
      </c>
      <c r="AX375" t="s">
        <v>36</v>
      </c>
    </row>
    <row r="376" spans="1:50">
      <c r="A376" s="13" t="s">
        <v>37</v>
      </c>
      <c r="B376" s="13">
        <f>IFERROR(AVERAGE(B125:B155),0)</f>
        <v>0</v>
      </c>
      <c r="C376" s="13">
        <f t="shared" ref="C376:J376" si="14">IFERROR(AVERAGE(C125:C155),0)</f>
        <v>0</v>
      </c>
      <c r="D376" s="13">
        <f t="shared" si="14"/>
        <v>0</v>
      </c>
      <c r="E376" s="13">
        <f t="shared" si="14"/>
        <v>0</v>
      </c>
      <c r="F376" s="13">
        <f t="shared" si="14"/>
        <v>0</v>
      </c>
      <c r="G376" s="13">
        <f t="shared" si="14"/>
        <v>0</v>
      </c>
      <c r="H376" s="13">
        <f t="shared" si="14"/>
        <v>0</v>
      </c>
      <c r="I376" s="13">
        <f t="shared" si="14"/>
        <v>0</v>
      </c>
      <c r="J376" s="13">
        <f t="shared" si="14"/>
        <v>0</v>
      </c>
      <c r="L376" t="s">
        <v>37</v>
      </c>
      <c r="M376" s="13">
        <f t="shared" ref="M376:AW376" si="15">IFERROR(AVERAGE(M125:M155),0)</f>
        <v>0</v>
      </c>
      <c r="N376" s="13">
        <f t="shared" si="15"/>
        <v>0</v>
      </c>
      <c r="O376" s="13">
        <f t="shared" si="15"/>
        <v>0</v>
      </c>
      <c r="P376" s="13">
        <f t="shared" si="15"/>
        <v>0</v>
      </c>
      <c r="R376" s="13" t="s">
        <v>37</v>
      </c>
      <c r="S376" s="13">
        <f t="shared" si="15"/>
        <v>0</v>
      </c>
      <c r="T376" s="13">
        <f t="shared" si="15"/>
        <v>0</v>
      </c>
      <c r="U376" s="13">
        <f t="shared" si="15"/>
        <v>0</v>
      </c>
      <c r="V376" s="13">
        <f t="shared" si="15"/>
        <v>0</v>
      </c>
      <c r="W376" s="13">
        <f t="shared" si="15"/>
        <v>0</v>
      </c>
      <c r="X376" s="13">
        <f t="shared" si="15"/>
        <v>0</v>
      </c>
      <c r="Y376" s="13">
        <f t="shared" si="15"/>
        <v>0</v>
      </c>
      <c r="Z376" s="13">
        <f t="shared" si="15"/>
        <v>0</v>
      </c>
      <c r="AB376" t="s">
        <v>37</v>
      </c>
      <c r="AC376" s="26">
        <f t="shared" si="15"/>
        <v>0</v>
      </c>
      <c r="AD376">
        <f t="shared" si="15"/>
        <v>0</v>
      </c>
      <c r="AE376">
        <f t="shared" si="15"/>
        <v>0</v>
      </c>
      <c r="AF376">
        <f t="shared" si="15"/>
        <v>0</v>
      </c>
      <c r="AG376">
        <f t="shared" si="15"/>
        <v>0</v>
      </c>
      <c r="AH376">
        <f t="shared" si="15"/>
        <v>0</v>
      </c>
      <c r="AI376">
        <f t="shared" si="15"/>
        <v>0</v>
      </c>
      <c r="AJ376">
        <f t="shared" si="15"/>
        <v>0</v>
      </c>
      <c r="AK376">
        <f t="shared" si="15"/>
        <v>0</v>
      </c>
      <c r="AL376">
        <f t="shared" si="15"/>
        <v>0</v>
      </c>
      <c r="AM376">
        <f t="shared" si="15"/>
        <v>0</v>
      </c>
      <c r="AN376" t="s">
        <v>37</v>
      </c>
      <c r="AO376">
        <f t="shared" si="15"/>
        <v>0</v>
      </c>
      <c r="AP376">
        <f t="shared" si="15"/>
        <v>0</v>
      </c>
      <c r="AQ376">
        <f t="shared" si="15"/>
        <v>0</v>
      </c>
      <c r="AR376">
        <f t="shared" si="15"/>
        <v>0</v>
      </c>
      <c r="AT376" t="s">
        <v>37</v>
      </c>
      <c r="AU376">
        <f t="shared" si="15"/>
        <v>0</v>
      </c>
      <c r="AV376">
        <f t="shared" si="15"/>
        <v>0</v>
      </c>
      <c r="AW376">
        <f t="shared" si="15"/>
        <v>0</v>
      </c>
      <c r="AX376" t="s">
        <v>37</v>
      </c>
    </row>
    <row r="377" spans="1:50" ht="19.5" customHeight="1">
      <c r="A377" s="13" t="s">
        <v>38</v>
      </c>
      <c r="B377" s="13">
        <f>IFERROR(AVERAGE(B156:B185),0)</f>
        <v>0</v>
      </c>
      <c r="C377" s="13">
        <f t="shared" ref="C377:J377" si="16">IFERROR(AVERAGE(C156:C185),0)</f>
        <v>0</v>
      </c>
      <c r="D377" s="13">
        <f t="shared" si="16"/>
        <v>0</v>
      </c>
      <c r="E377" s="13">
        <f t="shared" si="16"/>
        <v>0</v>
      </c>
      <c r="F377" s="13">
        <f t="shared" si="16"/>
        <v>0</v>
      </c>
      <c r="G377" s="13">
        <f t="shared" si="16"/>
        <v>0</v>
      </c>
      <c r="H377" s="13">
        <f t="shared" si="16"/>
        <v>0</v>
      </c>
      <c r="I377" s="13">
        <f t="shared" si="16"/>
        <v>0</v>
      </c>
      <c r="J377" s="13">
        <f t="shared" si="16"/>
        <v>0</v>
      </c>
      <c r="L377" t="s">
        <v>38</v>
      </c>
      <c r="M377" s="13">
        <f t="shared" ref="M377:AW377" si="17">IFERROR(AVERAGE(M156:M185),0)</f>
        <v>0</v>
      </c>
      <c r="N377" s="13">
        <f t="shared" si="17"/>
        <v>0</v>
      </c>
      <c r="O377" s="13">
        <f t="shared" si="17"/>
        <v>0</v>
      </c>
      <c r="P377" s="13">
        <f t="shared" si="17"/>
        <v>0</v>
      </c>
      <c r="R377" s="13" t="s">
        <v>38</v>
      </c>
      <c r="S377" s="13">
        <f t="shared" si="17"/>
        <v>0</v>
      </c>
      <c r="T377" s="13">
        <f t="shared" si="17"/>
        <v>0</v>
      </c>
      <c r="U377" s="13">
        <f t="shared" si="17"/>
        <v>0</v>
      </c>
      <c r="V377" s="13">
        <f t="shared" si="17"/>
        <v>0</v>
      </c>
      <c r="W377" s="13">
        <f t="shared" si="17"/>
        <v>0</v>
      </c>
      <c r="X377" s="13">
        <f t="shared" si="17"/>
        <v>0</v>
      </c>
      <c r="Y377" s="13">
        <f t="shared" si="17"/>
        <v>0</v>
      </c>
      <c r="Z377" s="13">
        <f t="shared" si="17"/>
        <v>0</v>
      </c>
      <c r="AB377" t="s">
        <v>38</v>
      </c>
      <c r="AC377" s="26">
        <f t="shared" si="17"/>
        <v>0</v>
      </c>
      <c r="AD377">
        <f t="shared" si="17"/>
        <v>0</v>
      </c>
      <c r="AE377">
        <f t="shared" si="17"/>
        <v>0</v>
      </c>
      <c r="AF377">
        <f t="shared" si="17"/>
        <v>0</v>
      </c>
      <c r="AG377">
        <f t="shared" si="17"/>
        <v>0</v>
      </c>
      <c r="AH377">
        <f t="shared" si="17"/>
        <v>0</v>
      </c>
      <c r="AI377">
        <f t="shared" si="17"/>
        <v>0</v>
      </c>
      <c r="AJ377">
        <f t="shared" si="17"/>
        <v>0</v>
      </c>
      <c r="AK377">
        <f t="shared" si="17"/>
        <v>0</v>
      </c>
      <c r="AL377">
        <f t="shared" si="17"/>
        <v>0</v>
      </c>
      <c r="AM377">
        <f t="shared" si="17"/>
        <v>0</v>
      </c>
      <c r="AN377" t="s">
        <v>38</v>
      </c>
      <c r="AO377">
        <f t="shared" si="17"/>
        <v>0</v>
      </c>
      <c r="AP377">
        <f t="shared" si="17"/>
        <v>0</v>
      </c>
      <c r="AQ377">
        <f t="shared" si="17"/>
        <v>0</v>
      </c>
      <c r="AR377">
        <f t="shared" si="17"/>
        <v>0</v>
      </c>
      <c r="AT377" t="s">
        <v>38</v>
      </c>
      <c r="AU377">
        <f t="shared" si="17"/>
        <v>0</v>
      </c>
      <c r="AV377">
        <f t="shared" si="17"/>
        <v>0</v>
      </c>
      <c r="AW377">
        <f t="shared" si="17"/>
        <v>0</v>
      </c>
      <c r="AX377" t="s">
        <v>38</v>
      </c>
    </row>
    <row r="378" spans="1:50">
      <c r="A378" s="13" t="s">
        <v>39</v>
      </c>
      <c r="B378" s="13">
        <f>IFERROR(AVERAGE(B186:B216),0)</f>
        <v>0</v>
      </c>
      <c r="C378" s="13">
        <f t="shared" ref="C378:J378" si="18">IFERROR(AVERAGE(C186:C216),0)</f>
        <v>0</v>
      </c>
      <c r="D378" s="13">
        <f t="shared" si="18"/>
        <v>0</v>
      </c>
      <c r="E378" s="13">
        <f t="shared" si="18"/>
        <v>0</v>
      </c>
      <c r="F378" s="13">
        <f t="shared" si="18"/>
        <v>0</v>
      </c>
      <c r="G378" s="13">
        <f t="shared" si="18"/>
        <v>0</v>
      </c>
      <c r="H378" s="13">
        <f t="shared" si="18"/>
        <v>0</v>
      </c>
      <c r="I378" s="13">
        <f t="shared" si="18"/>
        <v>0</v>
      </c>
      <c r="J378" s="13">
        <f t="shared" si="18"/>
        <v>0</v>
      </c>
      <c r="L378" t="s">
        <v>39</v>
      </c>
      <c r="M378" s="13">
        <f t="shared" ref="M378:AW378" si="19">IFERROR(AVERAGE(M186:M216),0)</f>
        <v>0</v>
      </c>
      <c r="N378" s="13">
        <f t="shared" si="19"/>
        <v>0</v>
      </c>
      <c r="O378" s="13">
        <f t="shared" si="19"/>
        <v>0</v>
      </c>
      <c r="P378" s="13">
        <f t="shared" si="19"/>
        <v>0</v>
      </c>
      <c r="R378" s="13" t="s">
        <v>39</v>
      </c>
      <c r="S378" s="13">
        <f t="shared" si="19"/>
        <v>0</v>
      </c>
      <c r="T378" s="13">
        <f t="shared" si="19"/>
        <v>0</v>
      </c>
      <c r="U378" s="13">
        <f t="shared" si="19"/>
        <v>0</v>
      </c>
      <c r="V378" s="13">
        <f t="shared" si="19"/>
        <v>0</v>
      </c>
      <c r="W378" s="13">
        <f t="shared" si="19"/>
        <v>0</v>
      </c>
      <c r="X378" s="13">
        <f t="shared" si="19"/>
        <v>0</v>
      </c>
      <c r="Y378" s="13">
        <f t="shared" si="19"/>
        <v>0</v>
      </c>
      <c r="Z378" s="13">
        <f t="shared" si="19"/>
        <v>0</v>
      </c>
      <c r="AB378" t="s">
        <v>39</v>
      </c>
      <c r="AC378" s="26">
        <f t="shared" si="19"/>
        <v>0</v>
      </c>
      <c r="AD378">
        <f t="shared" si="19"/>
        <v>0</v>
      </c>
      <c r="AE378">
        <f t="shared" si="19"/>
        <v>0</v>
      </c>
      <c r="AF378">
        <f t="shared" si="19"/>
        <v>0</v>
      </c>
      <c r="AG378">
        <f t="shared" si="19"/>
        <v>0</v>
      </c>
      <c r="AH378">
        <f t="shared" si="19"/>
        <v>0</v>
      </c>
      <c r="AI378">
        <f t="shared" si="19"/>
        <v>0</v>
      </c>
      <c r="AJ378">
        <f t="shared" si="19"/>
        <v>0</v>
      </c>
      <c r="AK378">
        <f t="shared" si="19"/>
        <v>0</v>
      </c>
      <c r="AL378">
        <f t="shared" si="19"/>
        <v>0</v>
      </c>
      <c r="AM378">
        <f t="shared" si="19"/>
        <v>0</v>
      </c>
      <c r="AN378" t="s">
        <v>39</v>
      </c>
      <c r="AO378">
        <f t="shared" si="19"/>
        <v>0</v>
      </c>
      <c r="AP378">
        <f t="shared" si="19"/>
        <v>0</v>
      </c>
      <c r="AQ378">
        <f t="shared" si="19"/>
        <v>0</v>
      </c>
      <c r="AR378">
        <f t="shared" si="19"/>
        <v>0</v>
      </c>
      <c r="AT378" t="s">
        <v>39</v>
      </c>
      <c r="AU378">
        <f t="shared" si="19"/>
        <v>0</v>
      </c>
      <c r="AV378">
        <f t="shared" si="19"/>
        <v>0</v>
      </c>
      <c r="AW378">
        <f t="shared" si="19"/>
        <v>0</v>
      </c>
      <c r="AX378" t="s">
        <v>39</v>
      </c>
    </row>
    <row r="379" spans="1:50">
      <c r="A379" s="13" t="s">
        <v>40</v>
      </c>
      <c r="B379" s="13">
        <f>IFERROR(AVERAGE(B217:B247),0)</f>
        <v>0</v>
      </c>
      <c r="C379" s="13">
        <f t="shared" ref="C379:J379" si="20">IFERROR(AVERAGE(C217:C247),0)</f>
        <v>0</v>
      </c>
      <c r="D379" s="13">
        <f t="shared" si="20"/>
        <v>0</v>
      </c>
      <c r="E379" s="13">
        <f t="shared" si="20"/>
        <v>0</v>
      </c>
      <c r="F379" s="13">
        <f t="shared" si="20"/>
        <v>0</v>
      </c>
      <c r="G379" s="13">
        <f t="shared" si="20"/>
        <v>0</v>
      </c>
      <c r="H379" s="13">
        <f t="shared" si="20"/>
        <v>0</v>
      </c>
      <c r="I379" s="13">
        <f t="shared" si="20"/>
        <v>0</v>
      </c>
      <c r="J379" s="13">
        <f t="shared" si="20"/>
        <v>0</v>
      </c>
      <c r="L379" t="s">
        <v>40</v>
      </c>
      <c r="M379" s="13">
        <f t="shared" ref="M379:AW379" si="21">IFERROR(AVERAGE(M217:M247),0)</f>
        <v>0</v>
      </c>
      <c r="N379" s="13">
        <f t="shared" si="21"/>
        <v>0</v>
      </c>
      <c r="O379" s="13">
        <f t="shared" si="21"/>
        <v>0</v>
      </c>
      <c r="P379" s="13">
        <f t="shared" si="21"/>
        <v>0</v>
      </c>
      <c r="R379" s="13" t="s">
        <v>40</v>
      </c>
      <c r="S379" s="13">
        <f t="shared" si="21"/>
        <v>0</v>
      </c>
      <c r="T379" s="13">
        <f t="shared" si="21"/>
        <v>0</v>
      </c>
      <c r="U379" s="13">
        <f t="shared" si="21"/>
        <v>0</v>
      </c>
      <c r="V379" s="13">
        <f t="shared" si="21"/>
        <v>0</v>
      </c>
      <c r="W379" s="13">
        <f t="shared" si="21"/>
        <v>0</v>
      </c>
      <c r="X379" s="13">
        <f t="shared" si="21"/>
        <v>0</v>
      </c>
      <c r="Y379" s="13">
        <f t="shared" si="21"/>
        <v>0</v>
      </c>
      <c r="Z379" s="13">
        <f t="shared" si="21"/>
        <v>0</v>
      </c>
      <c r="AB379" t="s">
        <v>40</v>
      </c>
      <c r="AC379" s="26">
        <f t="shared" si="21"/>
        <v>0</v>
      </c>
      <c r="AD379">
        <f t="shared" si="21"/>
        <v>0</v>
      </c>
      <c r="AE379">
        <f t="shared" si="21"/>
        <v>0</v>
      </c>
      <c r="AF379">
        <f t="shared" si="21"/>
        <v>0</v>
      </c>
      <c r="AG379">
        <f t="shared" si="21"/>
        <v>0</v>
      </c>
      <c r="AH379">
        <f t="shared" si="21"/>
        <v>0</v>
      </c>
      <c r="AI379">
        <f t="shared" si="21"/>
        <v>0</v>
      </c>
      <c r="AJ379">
        <f t="shared" si="21"/>
        <v>0</v>
      </c>
      <c r="AK379">
        <f t="shared" si="21"/>
        <v>0</v>
      </c>
      <c r="AL379">
        <f t="shared" si="21"/>
        <v>0</v>
      </c>
      <c r="AM379">
        <f t="shared" si="21"/>
        <v>0</v>
      </c>
      <c r="AN379" t="s">
        <v>40</v>
      </c>
      <c r="AO379">
        <f t="shared" si="21"/>
        <v>0</v>
      </c>
      <c r="AP379">
        <f t="shared" si="21"/>
        <v>0</v>
      </c>
      <c r="AQ379">
        <f t="shared" si="21"/>
        <v>0</v>
      </c>
      <c r="AR379">
        <f t="shared" si="21"/>
        <v>0</v>
      </c>
      <c r="AT379" t="s">
        <v>40</v>
      </c>
      <c r="AU379">
        <f t="shared" si="21"/>
        <v>0</v>
      </c>
      <c r="AV379">
        <f t="shared" si="21"/>
        <v>0</v>
      </c>
      <c r="AW379">
        <f t="shared" si="21"/>
        <v>0</v>
      </c>
      <c r="AX379" t="s">
        <v>40</v>
      </c>
    </row>
    <row r="380" spans="1:50">
      <c r="A380" s="13" t="s">
        <v>41</v>
      </c>
      <c r="B380" s="13">
        <f>IFERROR(AVERAGE(B248:B277),0)</f>
        <v>0</v>
      </c>
      <c r="C380" s="13">
        <f t="shared" ref="C380:J380" si="22">IFERROR(AVERAGE(C248:C277),0)</f>
        <v>0</v>
      </c>
      <c r="D380" s="13">
        <f t="shared" si="22"/>
        <v>0</v>
      </c>
      <c r="E380" s="13">
        <f t="shared" si="22"/>
        <v>0</v>
      </c>
      <c r="F380" s="13">
        <f t="shared" si="22"/>
        <v>0</v>
      </c>
      <c r="G380" s="13">
        <f t="shared" si="22"/>
        <v>0</v>
      </c>
      <c r="H380" s="13">
        <f t="shared" si="22"/>
        <v>0</v>
      </c>
      <c r="I380" s="13">
        <f t="shared" si="22"/>
        <v>0</v>
      </c>
      <c r="J380" s="13">
        <f t="shared" si="22"/>
        <v>0</v>
      </c>
      <c r="L380" t="s">
        <v>41</v>
      </c>
      <c r="M380" s="13">
        <f t="shared" ref="M380:AW380" si="23">IFERROR(AVERAGE(M248:M277),0)</f>
        <v>0</v>
      </c>
      <c r="N380" s="13">
        <f t="shared" si="23"/>
        <v>0</v>
      </c>
      <c r="O380" s="13">
        <f t="shared" si="23"/>
        <v>0</v>
      </c>
      <c r="P380" s="13">
        <f t="shared" si="23"/>
        <v>0</v>
      </c>
      <c r="R380" s="13" t="s">
        <v>41</v>
      </c>
      <c r="S380" s="13">
        <f t="shared" si="23"/>
        <v>0</v>
      </c>
      <c r="T380" s="13">
        <f t="shared" si="23"/>
        <v>0</v>
      </c>
      <c r="U380" s="13">
        <f t="shared" si="23"/>
        <v>0</v>
      </c>
      <c r="V380" s="13">
        <f t="shared" si="23"/>
        <v>0</v>
      </c>
      <c r="W380" s="13">
        <f t="shared" si="23"/>
        <v>0</v>
      </c>
      <c r="X380" s="13">
        <f t="shared" si="23"/>
        <v>0</v>
      </c>
      <c r="Y380" s="13">
        <f t="shared" si="23"/>
        <v>0</v>
      </c>
      <c r="Z380" s="13">
        <f t="shared" si="23"/>
        <v>0</v>
      </c>
      <c r="AB380" t="s">
        <v>41</v>
      </c>
      <c r="AC380" s="26">
        <f t="shared" si="23"/>
        <v>0</v>
      </c>
      <c r="AD380">
        <f t="shared" si="23"/>
        <v>0</v>
      </c>
      <c r="AE380">
        <f t="shared" si="23"/>
        <v>0</v>
      </c>
      <c r="AF380">
        <f t="shared" si="23"/>
        <v>0</v>
      </c>
      <c r="AG380">
        <f t="shared" si="23"/>
        <v>0</v>
      </c>
      <c r="AH380">
        <f t="shared" si="23"/>
        <v>0</v>
      </c>
      <c r="AI380">
        <f t="shared" si="23"/>
        <v>0</v>
      </c>
      <c r="AJ380">
        <f t="shared" si="23"/>
        <v>0</v>
      </c>
      <c r="AK380">
        <f t="shared" si="23"/>
        <v>0</v>
      </c>
      <c r="AL380">
        <f t="shared" si="23"/>
        <v>0</v>
      </c>
      <c r="AM380">
        <f t="shared" si="23"/>
        <v>0</v>
      </c>
      <c r="AN380" t="s">
        <v>41</v>
      </c>
      <c r="AO380">
        <f t="shared" si="23"/>
        <v>0</v>
      </c>
      <c r="AP380">
        <f t="shared" si="23"/>
        <v>0</v>
      </c>
      <c r="AQ380">
        <f t="shared" si="23"/>
        <v>0</v>
      </c>
      <c r="AR380">
        <f t="shared" si="23"/>
        <v>0</v>
      </c>
      <c r="AT380" t="s">
        <v>41</v>
      </c>
      <c r="AU380">
        <f t="shared" si="23"/>
        <v>0</v>
      </c>
      <c r="AV380">
        <f t="shared" si="23"/>
        <v>0</v>
      </c>
      <c r="AW380">
        <f t="shared" si="23"/>
        <v>0</v>
      </c>
      <c r="AX380" t="s">
        <v>41</v>
      </c>
    </row>
    <row r="381" spans="1:50">
      <c r="A381" s="13" t="s">
        <v>42</v>
      </c>
      <c r="B381" s="13">
        <f>IFERROR(AVERAGE(B278:B308),0)</f>
        <v>0</v>
      </c>
      <c r="C381" s="13">
        <f t="shared" ref="C381:J381" si="24">IFERROR(AVERAGE(C278:C308),0)</f>
        <v>0</v>
      </c>
      <c r="D381" s="13">
        <f t="shared" si="24"/>
        <v>0</v>
      </c>
      <c r="E381" s="13">
        <f t="shared" si="24"/>
        <v>0</v>
      </c>
      <c r="F381" s="13">
        <f t="shared" si="24"/>
        <v>0</v>
      </c>
      <c r="G381" s="13">
        <f t="shared" si="24"/>
        <v>0</v>
      </c>
      <c r="H381" s="13">
        <f t="shared" si="24"/>
        <v>0</v>
      </c>
      <c r="I381" s="13">
        <f t="shared" si="24"/>
        <v>0</v>
      </c>
      <c r="J381" s="13">
        <f t="shared" si="24"/>
        <v>0</v>
      </c>
      <c r="L381" t="s">
        <v>42</v>
      </c>
      <c r="M381" s="13">
        <f t="shared" ref="M381:AW381" si="25">IFERROR(AVERAGE(M278:M308),0)</f>
        <v>0</v>
      </c>
      <c r="N381" s="13">
        <f t="shared" si="25"/>
        <v>0</v>
      </c>
      <c r="O381" s="13">
        <f t="shared" si="25"/>
        <v>0</v>
      </c>
      <c r="P381" s="13">
        <f t="shared" si="25"/>
        <v>0</v>
      </c>
      <c r="R381" s="13" t="s">
        <v>42</v>
      </c>
      <c r="S381" s="13">
        <f t="shared" si="25"/>
        <v>0</v>
      </c>
      <c r="T381" s="13">
        <f t="shared" si="25"/>
        <v>0</v>
      </c>
      <c r="U381" s="13">
        <f t="shared" si="25"/>
        <v>0</v>
      </c>
      <c r="V381" s="13">
        <f t="shared" si="25"/>
        <v>0</v>
      </c>
      <c r="W381" s="13">
        <f t="shared" si="25"/>
        <v>0</v>
      </c>
      <c r="X381" s="13">
        <f t="shared" si="25"/>
        <v>0</v>
      </c>
      <c r="Y381" s="13">
        <f t="shared" si="25"/>
        <v>0</v>
      </c>
      <c r="Z381" s="13">
        <f t="shared" si="25"/>
        <v>0</v>
      </c>
      <c r="AB381" t="s">
        <v>42</v>
      </c>
      <c r="AC381" s="26">
        <f t="shared" si="25"/>
        <v>0</v>
      </c>
      <c r="AD381">
        <f t="shared" si="25"/>
        <v>0</v>
      </c>
      <c r="AE381">
        <f t="shared" si="25"/>
        <v>0</v>
      </c>
      <c r="AF381">
        <f t="shared" si="25"/>
        <v>0</v>
      </c>
      <c r="AG381">
        <f t="shared" si="25"/>
        <v>0</v>
      </c>
      <c r="AH381">
        <f t="shared" si="25"/>
        <v>0</v>
      </c>
      <c r="AI381">
        <f t="shared" si="25"/>
        <v>0</v>
      </c>
      <c r="AJ381">
        <f t="shared" si="25"/>
        <v>0</v>
      </c>
      <c r="AK381">
        <f t="shared" si="25"/>
        <v>0</v>
      </c>
      <c r="AL381">
        <f t="shared" si="25"/>
        <v>0</v>
      </c>
      <c r="AM381">
        <f t="shared" si="25"/>
        <v>0</v>
      </c>
      <c r="AN381" t="s">
        <v>42</v>
      </c>
      <c r="AO381">
        <f t="shared" si="25"/>
        <v>0</v>
      </c>
      <c r="AP381">
        <f t="shared" si="25"/>
        <v>0</v>
      </c>
      <c r="AQ381">
        <f t="shared" si="25"/>
        <v>0</v>
      </c>
      <c r="AR381">
        <f t="shared" si="25"/>
        <v>0</v>
      </c>
      <c r="AT381" t="s">
        <v>42</v>
      </c>
      <c r="AU381">
        <f t="shared" si="25"/>
        <v>0</v>
      </c>
      <c r="AV381">
        <f t="shared" si="25"/>
        <v>0</v>
      </c>
      <c r="AW381">
        <f t="shared" si="25"/>
        <v>0</v>
      </c>
      <c r="AX381" t="s">
        <v>42</v>
      </c>
    </row>
    <row r="382" spans="1:50">
      <c r="A382" s="13" t="s">
        <v>43</v>
      </c>
      <c r="B382" s="13">
        <f>IFERROR(AVERAGE(B309:B338),0)</f>
        <v>0</v>
      </c>
      <c r="C382" s="13">
        <f t="shared" ref="C382:J382" si="26">IFERROR(AVERAGE(C309:C338),0)</f>
        <v>0</v>
      </c>
      <c r="D382" s="13">
        <f t="shared" si="26"/>
        <v>0</v>
      </c>
      <c r="E382" s="13">
        <f t="shared" si="26"/>
        <v>0</v>
      </c>
      <c r="F382" s="13">
        <f t="shared" si="26"/>
        <v>0</v>
      </c>
      <c r="G382" s="13">
        <f t="shared" si="26"/>
        <v>0</v>
      </c>
      <c r="H382" s="13">
        <f t="shared" si="26"/>
        <v>0</v>
      </c>
      <c r="I382" s="13">
        <f t="shared" si="26"/>
        <v>0</v>
      </c>
      <c r="J382" s="13">
        <f t="shared" si="26"/>
        <v>0</v>
      </c>
      <c r="L382" t="s">
        <v>43</v>
      </c>
      <c r="M382" s="13">
        <f t="shared" ref="M382:AW382" si="27">IFERROR(AVERAGE(M309:M338),0)</f>
        <v>0</v>
      </c>
      <c r="N382" s="13">
        <f t="shared" si="27"/>
        <v>0</v>
      </c>
      <c r="O382" s="13">
        <f t="shared" si="27"/>
        <v>0</v>
      </c>
      <c r="P382" s="13">
        <f t="shared" si="27"/>
        <v>0</v>
      </c>
      <c r="R382" s="13" t="s">
        <v>43</v>
      </c>
      <c r="S382" s="13">
        <f t="shared" si="27"/>
        <v>0</v>
      </c>
      <c r="T382" s="13">
        <f t="shared" si="27"/>
        <v>0</v>
      </c>
      <c r="U382" s="13">
        <f t="shared" si="27"/>
        <v>0</v>
      </c>
      <c r="V382" s="13">
        <f t="shared" si="27"/>
        <v>0</v>
      </c>
      <c r="W382" s="13">
        <f t="shared" si="27"/>
        <v>0</v>
      </c>
      <c r="X382" s="13">
        <f t="shared" si="27"/>
        <v>0</v>
      </c>
      <c r="Y382" s="13">
        <f t="shared" si="27"/>
        <v>0</v>
      </c>
      <c r="Z382" s="13">
        <f t="shared" si="27"/>
        <v>0</v>
      </c>
      <c r="AB382" t="s">
        <v>43</v>
      </c>
      <c r="AC382" s="26">
        <f t="shared" si="27"/>
        <v>0</v>
      </c>
      <c r="AD382">
        <f t="shared" si="27"/>
        <v>0</v>
      </c>
      <c r="AE382">
        <f t="shared" si="27"/>
        <v>0</v>
      </c>
      <c r="AF382">
        <f t="shared" si="27"/>
        <v>0</v>
      </c>
      <c r="AG382">
        <f t="shared" si="27"/>
        <v>0</v>
      </c>
      <c r="AH382">
        <f t="shared" si="27"/>
        <v>0</v>
      </c>
      <c r="AI382">
        <f t="shared" si="27"/>
        <v>0</v>
      </c>
      <c r="AJ382">
        <f t="shared" si="27"/>
        <v>0</v>
      </c>
      <c r="AK382">
        <f t="shared" si="27"/>
        <v>0</v>
      </c>
      <c r="AL382">
        <f t="shared" si="27"/>
        <v>0</v>
      </c>
      <c r="AM382">
        <f t="shared" si="27"/>
        <v>0</v>
      </c>
      <c r="AN382" t="s">
        <v>43</v>
      </c>
      <c r="AO382">
        <f t="shared" si="27"/>
        <v>0</v>
      </c>
      <c r="AP382">
        <f t="shared" si="27"/>
        <v>0</v>
      </c>
      <c r="AQ382">
        <f t="shared" si="27"/>
        <v>0</v>
      </c>
      <c r="AR382">
        <f t="shared" si="27"/>
        <v>0</v>
      </c>
      <c r="AT382" t="s">
        <v>43</v>
      </c>
      <c r="AU382">
        <f t="shared" si="27"/>
        <v>0</v>
      </c>
      <c r="AV382">
        <f t="shared" si="27"/>
        <v>0</v>
      </c>
      <c r="AW382">
        <f t="shared" si="27"/>
        <v>0</v>
      </c>
      <c r="AX382" t="s">
        <v>43</v>
      </c>
    </row>
    <row r="383" spans="1:50">
      <c r="A383" s="13" t="s">
        <v>44</v>
      </c>
      <c r="B383" s="13">
        <f>IFERROR(AVERAGE(B339:B369),0)</f>
        <v>0</v>
      </c>
      <c r="C383" s="13">
        <f t="shared" ref="C383:I383" si="28">IFERROR(AVERAGE(C339:C369),0)</f>
        <v>0</v>
      </c>
      <c r="D383" s="13">
        <f t="shared" si="28"/>
        <v>0</v>
      </c>
      <c r="E383" s="13">
        <f t="shared" si="28"/>
        <v>0</v>
      </c>
      <c r="F383" s="13">
        <f t="shared" si="28"/>
        <v>0</v>
      </c>
      <c r="G383" s="13">
        <f t="shared" si="28"/>
        <v>0</v>
      </c>
      <c r="H383" s="13">
        <f t="shared" si="28"/>
        <v>0</v>
      </c>
      <c r="I383" s="13">
        <f t="shared" si="28"/>
        <v>0</v>
      </c>
      <c r="J383" s="13">
        <f>IFERROR(AVERAGE(J339:J369),0)</f>
        <v>0</v>
      </c>
      <c r="L383" t="s">
        <v>44</v>
      </c>
      <c r="M383" s="13">
        <f t="shared" ref="M383:AW383" si="29">IFERROR(AVERAGE(M339:M369),0)</f>
        <v>0</v>
      </c>
      <c r="N383" s="13">
        <f t="shared" si="29"/>
        <v>0</v>
      </c>
      <c r="O383" s="13">
        <f t="shared" si="29"/>
        <v>0</v>
      </c>
      <c r="P383" s="13">
        <f t="shared" si="29"/>
        <v>0</v>
      </c>
      <c r="R383" s="13" t="s">
        <v>44</v>
      </c>
      <c r="S383" s="13">
        <f t="shared" si="29"/>
        <v>0</v>
      </c>
      <c r="T383" s="13">
        <f t="shared" si="29"/>
        <v>0</v>
      </c>
      <c r="U383" s="13">
        <f t="shared" si="29"/>
        <v>0</v>
      </c>
      <c r="V383" s="13">
        <f t="shared" si="29"/>
        <v>0</v>
      </c>
      <c r="W383" s="13">
        <f t="shared" si="29"/>
        <v>0</v>
      </c>
      <c r="X383" s="13">
        <f t="shared" si="29"/>
        <v>0</v>
      </c>
      <c r="Y383" s="13">
        <f t="shared" si="29"/>
        <v>0</v>
      </c>
      <c r="Z383" s="13">
        <f t="shared" si="29"/>
        <v>0</v>
      </c>
      <c r="AB383" t="s">
        <v>44</v>
      </c>
      <c r="AC383" s="26">
        <f t="shared" si="29"/>
        <v>0</v>
      </c>
      <c r="AD383">
        <f t="shared" si="29"/>
        <v>0</v>
      </c>
      <c r="AE383">
        <f t="shared" si="29"/>
        <v>0</v>
      </c>
      <c r="AF383">
        <f t="shared" si="29"/>
        <v>0</v>
      </c>
      <c r="AG383">
        <f t="shared" si="29"/>
        <v>0</v>
      </c>
      <c r="AH383">
        <f t="shared" si="29"/>
        <v>0</v>
      </c>
      <c r="AI383">
        <f t="shared" si="29"/>
        <v>0</v>
      </c>
      <c r="AJ383">
        <f t="shared" si="29"/>
        <v>0</v>
      </c>
      <c r="AK383">
        <f t="shared" si="29"/>
        <v>0</v>
      </c>
      <c r="AL383">
        <f t="shared" si="29"/>
        <v>0</v>
      </c>
      <c r="AM383">
        <f t="shared" si="29"/>
        <v>0</v>
      </c>
      <c r="AN383" t="s">
        <v>44</v>
      </c>
      <c r="AO383">
        <f t="shared" si="29"/>
        <v>0</v>
      </c>
      <c r="AP383">
        <f t="shared" si="29"/>
        <v>0</v>
      </c>
      <c r="AQ383">
        <f t="shared" si="29"/>
        <v>0</v>
      </c>
      <c r="AR383">
        <f t="shared" si="29"/>
        <v>0</v>
      </c>
      <c r="AT383" t="s">
        <v>44</v>
      </c>
      <c r="AU383">
        <f t="shared" si="29"/>
        <v>0</v>
      </c>
      <c r="AV383">
        <f t="shared" si="29"/>
        <v>0</v>
      </c>
      <c r="AW383">
        <f t="shared" si="29"/>
        <v>0</v>
      </c>
      <c r="AX383" t="s">
        <v>44</v>
      </c>
    </row>
    <row r="384" spans="1:50" ht="15" customHeight="1"/>
    <row r="385" spans="1:49">
      <c r="A385" s="13" t="s">
        <v>45</v>
      </c>
      <c r="B385" s="13">
        <f>MAX(B4:B369)</f>
        <v>49602</v>
      </c>
      <c r="C385" s="13">
        <f t="shared" ref="C385:J385" si="30">MAX(C4:C369)</f>
        <v>13.2</v>
      </c>
      <c r="D385" s="13">
        <f t="shared" si="30"/>
        <v>0</v>
      </c>
      <c r="E385" s="13">
        <f t="shared" si="30"/>
        <v>98</v>
      </c>
      <c r="F385" s="13">
        <f t="shared" si="30"/>
        <v>0.63</v>
      </c>
      <c r="G385" s="13">
        <f t="shared" si="30"/>
        <v>16.7</v>
      </c>
      <c r="H385" s="13">
        <f t="shared" si="30"/>
        <v>0</v>
      </c>
      <c r="I385" s="13">
        <f t="shared" si="30"/>
        <v>108</v>
      </c>
      <c r="J385" s="13">
        <f t="shared" si="30"/>
        <v>1984</v>
      </c>
      <c r="L385" s="13" t="s">
        <v>45</v>
      </c>
      <c r="M385" s="13">
        <f>MAX(M4:M369)</f>
        <v>710</v>
      </c>
      <c r="N385" s="13">
        <f t="shared" ref="N385:P385" si="31">MAX(N4:N369)</f>
        <v>3275</v>
      </c>
      <c r="O385" s="13">
        <f t="shared" si="31"/>
        <v>40.700000000000003</v>
      </c>
      <c r="P385" s="13">
        <f t="shared" si="31"/>
        <v>10.7</v>
      </c>
      <c r="R385" s="13" t="s">
        <v>45</v>
      </c>
      <c r="S385" s="14">
        <f>MAX(S4:S369)</f>
        <v>25</v>
      </c>
      <c r="T385" s="14">
        <f t="shared" ref="T385:Y385" si="32">MAX(T4:T369)</f>
        <v>12.2</v>
      </c>
      <c r="U385" s="14">
        <f t="shared" si="32"/>
        <v>77</v>
      </c>
      <c r="V385" s="14">
        <f t="shared" si="32"/>
        <v>0.83</v>
      </c>
      <c r="W385" s="14">
        <f t="shared" si="32"/>
        <v>0.1</v>
      </c>
      <c r="X385" s="14">
        <f t="shared" si="32"/>
        <v>4.3</v>
      </c>
      <c r="Y385" s="14">
        <f t="shared" si="32"/>
        <v>0</v>
      </c>
      <c r="Z385" s="14">
        <f>MAX(Z4:Z369)</f>
        <v>1290</v>
      </c>
      <c r="AB385" s="13" t="s">
        <v>45</v>
      </c>
      <c r="AC385">
        <f>MAX(AC4:AC369)</f>
        <v>419</v>
      </c>
      <c r="AD385">
        <f t="shared" ref="AD385:AL385" si="33">MAX(AD4:AD369)</f>
        <v>13.6</v>
      </c>
      <c r="AE385">
        <f t="shared" si="33"/>
        <v>2320</v>
      </c>
      <c r="AF385">
        <f t="shared" si="33"/>
        <v>0</v>
      </c>
      <c r="AG385">
        <f t="shared" si="33"/>
        <v>0.17</v>
      </c>
      <c r="AH385">
        <f t="shared" si="33"/>
        <v>170</v>
      </c>
      <c r="AI385">
        <f t="shared" si="33"/>
        <v>131</v>
      </c>
      <c r="AJ385">
        <f t="shared" si="33"/>
        <v>5.4</v>
      </c>
      <c r="AK385">
        <f t="shared" si="33"/>
        <v>0</v>
      </c>
      <c r="AL385">
        <f t="shared" si="33"/>
        <v>45000</v>
      </c>
      <c r="AN385" s="13" t="s">
        <v>45</v>
      </c>
      <c r="AO385" s="13">
        <f>MAX(AO4:AO369)</f>
        <v>3.8</v>
      </c>
      <c r="AP385" s="13">
        <f t="shared" ref="AP385:AR385" si="34">MAX(AP4:AP369)</f>
        <v>6</v>
      </c>
      <c r="AQ385" s="13">
        <f t="shared" si="34"/>
        <v>12.9</v>
      </c>
      <c r="AR385" s="13">
        <f t="shared" si="34"/>
        <v>30229</v>
      </c>
      <c r="AT385" s="13" t="s">
        <v>45</v>
      </c>
      <c r="AU385" s="14">
        <f>MAX(AU4:AU369)</f>
        <v>0</v>
      </c>
      <c r="AV385" s="14">
        <f t="shared" ref="AV385:AW385" si="35">MAX(AV4:AV369)</f>
        <v>0</v>
      </c>
      <c r="AW385" s="14">
        <f t="shared" si="35"/>
        <v>0</v>
      </c>
    </row>
    <row r="386" spans="1:49" ht="15.75" customHeight="1">
      <c r="A386" s="27" t="s">
        <v>46</v>
      </c>
      <c r="B386" s="28"/>
      <c r="C386" s="28"/>
      <c r="D386" s="28"/>
      <c r="E386" s="28"/>
      <c r="F386" s="28"/>
      <c r="G386" s="28"/>
      <c r="H386" s="28"/>
      <c r="I386" s="28"/>
      <c r="J386" s="28"/>
      <c r="L386" s="29" t="s">
        <v>46</v>
      </c>
      <c r="M386" s="28"/>
      <c r="N386" s="28"/>
      <c r="O386" s="28"/>
      <c r="P386" s="30"/>
      <c r="R386" s="27" t="s">
        <v>46</v>
      </c>
      <c r="S386" s="28"/>
      <c r="T386" s="28"/>
      <c r="U386" s="28"/>
      <c r="V386" s="28"/>
      <c r="W386" s="28"/>
      <c r="X386" s="28"/>
      <c r="Y386" s="28"/>
      <c r="Z386" s="28"/>
      <c r="AB386" s="27" t="s">
        <v>46</v>
      </c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N386" s="27" t="s">
        <v>46</v>
      </c>
      <c r="AO386" s="28"/>
      <c r="AP386" s="28"/>
      <c r="AQ386" s="28"/>
      <c r="AR386" s="28"/>
      <c r="AT386" s="27" t="s">
        <v>46</v>
      </c>
      <c r="AU386" s="28"/>
      <c r="AV386" s="28"/>
      <c r="AW386" s="28"/>
    </row>
    <row r="387" spans="1:49">
      <c r="A387" s="31"/>
      <c r="B387" s="28"/>
      <c r="C387" s="28"/>
      <c r="D387" s="28"/>
      <c r="E387" s="28"/>
      <c r="F387" s="28"/>
      <c r="G387" s="28"/>
      <c r="H387" s="28"/>
      <c r="I387" s="28"/>
      <c r="J387" s="28"/>
      <c r="L387" s="32"/>
      <c r="M387" s="28"/>
      <c r="N387" s="28"/>
      <c r="O387" s="28"/>
      <c r="P387" s="30"/>
      <c r="R387" s="31"/>
      <c r="S387" s="13"/>
      <c r="T387" s="28"/>
      <c r="U387" s="28"/>
      <c r="V387" s="28"/>
      <c r="W387" s="28"/>
      <c r="X387" s="28"/>
      <c r="Y387" s="28"/>
      <c r="Z387" s="28"/>
      <c r="AB387" s="31"/>
      <c r="AC387" s="13"/>
      <c r="AD387" s="28"/>
      <c r="AE387" s="28"/>
      <c r="AF387" s="28"/>
      <c r="AG387" s="28"/>
      <c r="AH387" s="28"/>
      <c r="AI387" s="28"/>
      <c r="AJ387" s="28"/>
      <c r="AK387" s="28"/>
      <c r="AL387" s="28"/>
      <c r="AN387" s="31"/>
      <c r="AO387" s="13"/>
      <c r="AP387" s="28"/>
      <c r="AQ387" s="28"/>
      <c r="AR387" s="28"/>
      <c r="AT387" s="31"/>
      <c r="AU387" s="13"/>
      <c r="AV387" s="28"/>
      <c r="AW387" s="28"/>
    </row>
    <row r="388" spans="1:49">
      <c r="A388" s="31"/>
      <c r="B388" s="13"/>
      <c r="C388" s="13"/>
      <c r="D388" s="13"/>
      <c r="E388" s="13"/>
      <c r="F388" s="13"/>
      <c r="G388" s="13"/>
      <c r="H388" s="13"/>
      <c r="I388" s="13"/>
      <c r="J388" s="13"/>
      <c r="L388" s="32"/>
      <c r="M388" s="30"/>
      <c r="N388" s="30"/>
      <c r="O388" s="30"/>
      <c r="P388" s="30"/>
      <c r="R388" s="31"/>
      <c r="S388" s="28"/>
      <c r="T388" s="28"/>
      <c r="U388" s="28"/>
      <c r="V388" s="28"/>
      <c r="W388" s="28"/>
      <c r="X388" s="28"/>
      <c r="Y388" s="28"/>
      <c r="Z388" s="28"/>
      <c r="AB388" s="31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N388" s="31"/>
      <c r="AO388" s="28"/>
      <c r="AP388" s="28"/>
      <c r="AQ388" s="28"/>
      <c r="AR388" s="28"/>
      <c r="AT388" s="31"/>
      <c r="AU388" s="28"/>
      <c r="AV388" s="28"/>
      <c r="AW388" s="28"/>
    </row>
    <row r="389" spans="1:49">
      <c r="A389" s="33"/>
      <c r="B389" s="13"/>
      <c r="C389" s="13"/>
      <c r="D389" s="13"/>
      <c r="E389" s="13"/>
      <c r="F389" s="13"/>
      <c r="G389" s="13"/>
      <c r="H389" s="13"/>
      <c r="I389" s="13"/>
      <c r="J389" s="13"/>
      <c r="L389" s="32"/>
      <c r="M389" s="13"/>
      <c r="N389" s="13"/>
      <c r="O389" s="13"/>
      <c r="P389" s="13"/>
      <c r="R389" s="33"/>
      <c r="S389" s="13"/>
      <c r="T389" s="13"/>
      <c r="U389" s="13"/>
      <c r="V389" s="13"/>
      <c r="W389" s="13"/>
      <c r="X389" s="13"/>
      <c r="Y389" s="13"/>
      <c r="Z389" s="13"/>
      <c r="AB389" s="3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N389" s="33"/>
      <c r="AO389" s="13"/>
      <c r="AP389" s="13"/>
      <c r="AQ389" s="13"/>
      <c r="AR389" s="13"/>
      <c r="AT389" s="33"/>
      <c r="AU389" s="13"/>
      <c r="AV389" s="13"/>
      <c r="AW389" s="13"/>
    </row>
    <row r="390" spans="1:49">
      <c r="L390" s="32"/>
      <c r="M390" s="13"/>
      <c r="N390" s="13"/>
      <c r="O390" s="13"/>
      <c r="P390" s="13"/>
    </row>
    <row r="391" spans="1:49">
      <c r="C391" s="34"/>
      <c r="L391" s="35"/>
      <c r="M391" s="13"/>
      <c r="N391" s="13"/>
      <c r="O391" s="13"/>
      <c r="P391" s="13"/>
    </row>
    <row r="392" spans="1:49">
      <c r="C392" s="34"/>
    </row>
    <row r="394" spans="1:49">
      <c r="C394" s="34"/>
    </row>
  </sheetData>
  <mergeCells count="10">
    <mergeCell ref="AN386:AN389"/>
    <mergeCell ref="AT386:AT389"/>
    <mergeCell ref="A1:J1"/>
    <mergeCell ref="L1:P1"/>
    <mergeCell ref="R1:Z1"/>
    <mergeCell ref="AB1:AL1"/>
    <mergeCell ref="A386:A389"/>
    <mergeCell ref="L386:L391"/>
    <mergeCell ref="R386:R389"/>
    <mergeCell ref="AB386:AB389"/>
  </mergeCells>
  <conditionalFormatting sqref="C4:C369">
    <cfRule type="cellIs" dxfId="192" priority="108" operator="greaterThan">
      <formula>12.1</formula>
    </cfRule>
  </conditionalFormatting>
  <conditionalFormatting sqref="D4:D369">
    <cfRule type="cellIs" dxfId="191" priority="103" operator="greaterThan">
      <formula>20</formula>
    </cfRule>
    <cfRule type="cellIs" dxfId="190" priority="107" operator="greaterThan">
      <formula>20</formula>
    </cfRule>
  </conditionalFormatting>
  <conditionalFormatting sqref="E4:E369">
    <cfRule type="cellIs" dxfId="189" priority="106" operator="greaterThan">
      <formula>90</formula>
    </cfRule>
  </conditionalFormatting>
  <conditionalFormatting sqref="B4:B369">
    <cfRule type="cellIs" dxfId="188" priority="105" operator="greaterThan">
      <formula>3000</formula>
    </cfRule>
  </conditionalFormatting>
  <conditionalFormatting sqref="N4:N369">
    <cfRule type="cellIs" dxfId="187" priority="57" operator="greaterThan">
      <formula>$N$2</formula>
    </cfRule>
    <cfRule type="cellIs" dxfId="186" priority="104" operator="greaterThan">
      <formula>3000</formula>
    </cfRule>
  </conditionalFormatting>
  <conditionalFormatting sqref="F4:F369">
    <cfRule type="cellIs" dxfId="185" priority="102" operator="greaterThan">
      <formula>0.4</formula>
    </cfRule>
  </conditionalFormatting>
  <conditionalFormatting sqref="G4:G369">
    <cfRule type="cellIs" dxfId="184" priority="101" operator="greaterThan">
      <formula>18</formula>
    </cfRule>
  </conditionalFormatting>
  <conditionalFormatting sqref="H4:H369">
    <cfRule type="cellIs" dxfId="183" priority="100" operator="greaterThan">
      <formula>0.5</formula>
    </cfRule>
  </conditionalFormatting>
  <conditionalFormatting sqref="I4:I369">
    <cfRule type="cellIs" dxfId="182" priority="98" operator="greaterThan">
      <formula>187</formula>
    </cfRule>
    <cfRule type="cellIs" dxfId="181" priority="99" operator="greaterThan">
      <formula>187</formula>
    </cfRule>
  </conditionalFormatting>
  <conditionalFormatting sqref="J4:J369">
    <cfRule type="cellIs" dxfId="180" priority="97" operator="greaterThan">
      <formula>300</formula>
    </cfRule>
  </conditionalFormatting>
  <conditionalFormatting sqref="V4:V369">
    <cfRule type="cellIs" dxfId="179" priority="46" operator="greaterThan">
      <formula>$V$2</formula>
    </cfRule>
    <cfRule type="cellIs" dxfId="178" priority="96" operator="greaterThan">
      <formula>5</formula>
    </cfRule>
  </conditionalFormatting>
  <conditionalFormatting sqref="W4:W369">
    <cfRule type="cellIs" dxfId="177" priority="45" operator="greaterThan">
      <formula>$W$2</formula>
    </cfRule>
    <cfRule type="cellIs" dxfId="176" priority="95" operator="greaterThan">
      <formula>0.3</formula>
    </cfRule>
  </conditionalFormatting>
  <conditionalFormatting sqref="X4:X369">
    <cfRule type="cellIs" dxfId="175" priority="44" operator="greaterThan">
      <formula>$X$2</formula>
    </cfRule>
    <cfRule type="cellIs" dxfId="174" priority="94" operator="greaterThan">
      <formula>3</formula>
    </cfRule>
  </conditionalFormatting>
  <conditionalFormatting sqref="Y4:Y369">
    <cfRule type="cellIs" dxfId="173" priority="43" operator="greaterThan">
      <formula>$Y$2</formula>
    </cfRule>
    <cfRule type="cellIs" dxfId="172" priority="93" operator="greaterThan">
      <formula>1.4</formula>
    </cfRule>
  </conditionalFormatting>
  <conditionalFormatting sqref="Z4:Z369">
    <cfRule type="cellIs" dxfId="171" priority="42" operator="greaterThan">
      <formula>$Z$2</formula>
    </cfRule>
    <cfRule type="cellIs" dxfId="170" priority="92" operator="greaterThan">
      <formula>5000</formula>
    </cfRule>
  </conditionalFormatting>
  <conditionalFormatting sqref="B371:B383">
    <cfRule type="cellIs" dxfId="169" priority="91" operator="greaterThan">
      <formula>$B$2</formula>
    </cfRule>
  </conditionalFormatting>
  <conditionalFormatting sqref="C371:C383">
    <cfRule type="cellIs" dxfId="168" priority="90" operator="greaterThan">
      <formula>12</formula>
    </cfRule>
  </conditionalFormatting>
  <conditionalFormatting sqref="D371:D383">
    <cfRule type="cellIs" dxfId="167" priority="89" operator="greaterThan">
      <formula>$D$2</formula>
    </cfRule>
  </conditionalFormatting>
  <conditionalFormatting sqref="E371:E383">
    <cfRule type="cellIs" dxfId="166" priority="88" operator="greaterThan">
      <formula>$E$2</formula>
    </cfRule>
  </conditionalFormatting>
  <conditionalFormatting sqref="F371:F383">
    <cfRule type="cellIs" dxfId="165" priority="87" operator="greaterThan">
      <formula>$F$2</formula>
    </cfRule>
  </conditionalFormatting>
  <conditionalFormatting sqref="G371:G383">
    <cfRule type="cellIs" dxfId="164" priority="86" operator="greaterThan">
      <formula>$G$2</formula>
    </cfRule>
  </conditionalFormatting>
  <conditionalFormatting sqref="H371:H383">
    <cfRule type="cellIs" dxfId="163" priority="85" operator="greaterThan">
      <formula>$H$2</formula>
    </cfRule>
  </conditionalFormatting>
  <conditionalFormatting sqref="I371:I383">
    <cfRule type="cellIs" dxfId="162" priority="84" operator="greaterThan">
      <formula>$I$2</formula>
    </cfRule>
  </conditionalFormatting>
  <conditionalFormatting sqref="J371:J383">
    <cfRule type="cellIs" dxfId="161" priority="83" operator="greaterThan">
      <formula>$J$2</formula>
    </cfRule>
  </conditionalFormatting>
  <conditionalFormatting sqref="S371:S383">
    <cfRule type="cellIs" dxfId="160" priority="82" operator="greaterThan">
      <formula>$D$2</formula>
    </cfRule>
  </conditionalFormatting>
  <conditionalFormatting sqref="T371:T383">
    <cfRule type="cellIs" dxfId="159" priority="81" operator="greaterThan">
      <formula>12</formula>
    </cfRule>
  </conditionalFormatting>
  <conditionalFormatting sqref="U371:U383">
    <cfRule type="cellIs" dxfId="158" priority="80" operator="greaterThan">
      <formula>$J$2</formula>
    </cfRule>
  </conditionalFormatting>
  <conditionalFormatting sqref="V371:V383">
    <cfRule type="cellIs" dxfId="157" priority="79" operator="greaterThan">
      <formula>$V$2</formula>
    </cfRule>
  </conditionalFormatting>
  <conditionalFormatting sqref="W371:W383">
    <cfRule type="cellIs" dxfId="156" priority="78" operator="greaterThan">
      <formula>$W$2</formula>
    </cfRule>
  </conditionalFormatting>
  <conditionalFormatting sqref="X371:X383">
    <cfRule type="cellIs" dxfId="155" priority="77" operator="greaterThan">
      <formula>$X$2</formula>
    </cfRule>
  </conditionalFormatting>
  <conditionalFormatting sqref="Y371:Y383">
    <cfRule type="cellIs" dxfId="154" priority="76" operator="greaterThan">
      <formula>$Y$2</formula>
    </cfRule>
  </conditionalFormatting>
  <conditionalFormatting sqref="Z371:Z383">
    <cfRule type="cellIs" dxfId="153" priority="75" operator="greaterThan">
      <formula>$Z$2</formula>
    </cfRule>
  </conditionalFormatting>
  <conditionalFormatting sqref="AC371:AC383">
    <cfRule type="cellIs" dxfId="152" priority="74" operator="greaterThan">
      <formula>$AC$2</formula>
    </cfRule>
  </conditionalFormatting>
  <conditionalFormatting sqref="AD371:AD383">
    <cfRule type="cellIs" dxfId="151" priority="73" operator="greaterThan">
      <formula>12</formula>
    </cfRule>
  </conditionalFormatting>
  <conditionalFormatting sqref="AE371:AE383">
    <cfRule type="cellIs" dxfId="150" priority="72" operator="greaterThan">
      <formula>$AE$2</formula>
    </cfRule>
  </conditionalFormatting>
  <conditionalFormatting sqref="AF371:AF383">
    <cfRule type="cellIs" dxfId="149" priority="71" operator="greaterThan">
      <formula>$AF$3</formula>
    </cfRule>
  </conditionalFormatting>
  <conditionalFormatting sqref="AG371:AG383">
    <cfRule type="cellIs" dxfId="148" priority="70" operator="greaterThan">
      <formula>$W$2</formula>
    </cfRule>
  </conditionalFormatting>
  <conditionalFormatting sqref="AH371:AH383">
    <cfRule type="cellIs" dxfId="147" priority="69" operator="greaterThan">
      <formula>$AH$2</formula>
    </cfRule>
  </conditionalFormatting>
  <conditionalFormatting sqref="AI371:AI383">
    <cfRule type="cellIs" dxfId="146" priority="68" operator="greaterThan">
      <formula>$AI$2</formula>
    </cfRule>
  </conditionalFormatting>
  <conditionalFormatting sqref="AJ371:AJ383">
    <cfRule type="cellIs" dxfId="145" priority="67" operator="greaterThan">
      <formula>$AJ$2</formula>
    </cfRule>
  </conditionalFormatting>
  <conditionalFormatting sqref="AK371:AK383">
    <cfRule type="cellIs" dxfId="144" priority="66" operator="greaterThan">
      <formula>$AK$2</formula>
    </cfRule>
  </conditionalFormatting>
  <conditionalFormatting sqref="AL371:AL383">
    <cfRule type="cellIs" dxfId="143" priority="65" operator="greaterThan">
      <formula>$AL$2</formula>
    </cfRule>
  </conditionalFormatting>
  <conditionalFormatting sqref="AO371:AO383">
    <cfRule type="cellIs" dxfId="142" priority="64" operator="greaterThan">
      <formula>$AO$2</formula>
    </cfRule>
  </conditionalFormatting>
  <conditionalFormatting sqref="AP371:AP383">
    <cfRule type="cellIs" dxfId="141" priority="63" operator="greaterThan">
      <formula>$AP$2</formula>
    </cfRule>
  </conditionalFormatting>
  <conditionalFormatting sqref="AQ371:AQ383">
    <cfRule type="cellIs" dxfId="140" priority="62" operator="greaterThan">
      <formula>12</formula>
    </cfRule>
  </conditionalFormatting>
  <conditionalFormatting sqref="AR371:AR383">
    <cfRule type="cellIs" dxfId="139" priority="61" operator="greaterThan">
      <formula>$AR$2</formula>
    </cfRule>
  </conditionalFormatting>
  <conditionalFormatting sqref="AU371:AU383">
    <cfRule type="cellIs" dxfId="138" priority="60" operator="greaterThan">
      <formula>$AU$2</formula>
    </cfRule>
  </conditionalFormatting>
  <conditionalFormatting sqref="AW371:AW383">
    <cfRule type="cellIs" dxfId="137" priority="59" operator="greaterThan">
      <formula>$AW$2</formula>
    </cfRule>
  </conditionalFormatting>
  <conditionalFormatting sqref="M4:M369">
    <cfRule type="cellIs" dxfId="136" priority="58" operator="greaterThan">
      <formula>$M$2</formula>
    </cfRule>
  </conditionalFormatting>
  <conditionalFormatting sqref="O4:O369">
    <cfRule type="cellIs" dxfId="135" priority="56" operator="greaterThan">
      <formula>$O$2</formula>
    </cfRule>
  </conditionalFormatting>
  <conditionalFormatting sqref="P4:P369">
    <cfRule type="cellIs" dxfId="134" priority="55" operator="greaterThan">
      <formula>12</formula>
    </cfRule>
  </conditionalFormatting>
  <conditionalFormatting sqref="M371:M383">
    <cfRule type="cellIs" dxfId="133" priority="54" operator="greaterThan">
      <formula>$M$2</formula>
    </cfRule>
  </conditionalFormatting>
  <conditionalFormatting sqref="N371:N383">
    <cfRule type="cellIs" dxfId="132" priority="52" operator="greaterThan">
      <formula>$N$2</formula>
    </cfRule>
    <cfRule type="cellIs" dxfId="131" priority="53" operator="greaterThan">
      <formula>3000</formula>
    </cfRule>
  </conditionalFormatting>
  <conditionalFormatting sqref="O371:O383">
    <cfRule type="cellIs" dxfId="130" priority="51" operator="greaterThan">
      <formula>$O$2</formula>
    </cfRule>
  </conditionalFormatting>
  <conditionalFormatting sqref="P371:P383">
    <cfRule type="cellIs" dxfId="129" priority="50" operator="greaterThan">
      <formula>12</formula>
    </cfRule>
  </conditionalFormatting>
  <conditionalFormatting sqref="S4:S369">
    <cfRule type="cellIs" dxfId="128" priority="49" operator="greaterThan">
      <formula>$M$2</formula>
    </cfRule>
  </conditionalFormatting>
  <conditionalFormatting sqref="T4:T369">
    <cfRule type="cellIs" dxfId="127" priority="48" operator="greaterThan">
      <formula>12</formula>
    </cfRule>
  </conditionalFormatting>
  <conditionalFormatting sqref="U4:U369">
    <cfRule type="cellIs" dxfId="126" priority="47" operator="greaterThan">
      <formula>300</formula>
    </cfRule>
  </conditionalFormatting>
  <conditionalFormatting sqref="AO4:AO369">
    <cfRule type="cellIs" dxfId="125" priority="41" operator="greaterThan">
      <formula>$AO$2</formula>
    </cfRule>
  </conditionalFormatting>
  <conditionalFormatting sqref="AP4:AP369">
    <cfRule type="cellIs" dxfId="124" priority="40" operator="greaterThan">
      <formula>$AP$2</formula>
    </cfRule>
  </conditionalFormatting>
  <conditionalFormatting sqref="AQ4:AQ369">
    <cfRule type="cellIs" dxfId="123" priority="39" operator="greaterThan">
      <formula>12</formula>
    </cfRule>
  </conditionalFormatting>
  <conditionalFormatting sqref="AR4:AR369">
    <cfRule type="cellIs" dxfId="122" priority="38" operator="greaterThan">
      <formula>$AR$2</formula>
    </cfRule>
  </conditionalFormatting>
  <conditionalFormatting sqref="AD4:AD369">
    <cfRule type="cellIs" dxfId="121" priority="37" operator="greaterThan">
      <formula>12</formula>
    </cfRule>
  </conditionalFormatting>
  <conditionalFormatting sqref="AE4:AE369">
    <cfRule type="cellIs" dxfId="120" priority="36" operator="greaterThan">
      <formula>$AE$2</formula>
    </cfRule>
  </conditionalFormatting>
  <conditionalFormatting sqref="AF4:AF369">
    <cfRule type="cellIs" dxfId="119" priority="35" operator="greaterThan">
      <formula>$AF$2</formula>
    </cfRule>
  </conditionalFormatting>
  <conditionalFormatting sqref="AG4:AG369">
    <cfRule type="cellIs" dxfId="118" priority="34" operator="greaterThan">
      <formula>$AG$2</formula>
    </cfRule>
  </conditionalFormatting>
  <conditionalFormatting sqref="AH4:AH369">
    <cfRule type="cellIs" dxfId="117" priority="33" operator="greaterThan">
      <formula>$AH$2</formula>
    </cfRule>
  </conditionalFormatting>
  <conditionalFormatting sqref="AI4:AI369">
    <cfRule type="cellIs" dxfId="116" priority="32" operator="greaterThan">
      <formula>$AI$2</formula>
    </cfRule>
  </conditionalFormatting>
  <conditionalFormatting sqref="AJ4:AJ369">
    <cfRule type="cellIs" dxfId="115" priority="31" operator="greaterThan">
      <formula>$AJ$2</formula>
    </cfRule>
  </conditionalFormatting>
  <conditionalFormatting sqref="AK4:AK369">
    <cfRule type="cellIs" dxfId="114" priority="30" operator="greaterThan">
      <formula>$AK$2</formula>
    </cfRule>
  </conditionalFormatting>
  <conditionalFormatting sqref="AL4:AL369">
    <cfRule type="cellIs" dxfId="113" priority="29" operator="greaterThan">
      <formula>$AL$2</formula>
    </cfRule>
  </conditionalFormatting>
  <conditionalFormatting sqref="B385">
    <cfRule type="cellIs" dxfId="112" priority="28" operator="greaterThan">
      <formula>$B$2</formula>
    </cfRule>
  </conditionalFormatting>
  <conditionalFormatting sqref="C385">
    <cfRule type="cellIs" dxfId="111" priority="27" operator="greaterThan">
      <formula>12</formula>
    </cfRule>
  </conditionalFormatting>
  <conditionalFormatting sqref="D385">
    <cfRule type="cellIs" dxfId="110" priority="26" operator="greaterThan">
      <formula>$D$2</formula>
    </cfRule>
  </conditionalFormatting>
  <conditionalFormatting sqref="E385">
    <cfRule type="cellIs" dxfId="109" priority="25" operator="greaterThan">
      <formula>$E$2</formula>
    </cfRule>
  </conditionalFormatting>
  <conditionalFormatting sqref="F385">
    <cfRule type="cellIs" dxfId="108" priority="24" operator="greaterThan">
      <formula>$F$2</formula>
    </cfRule>
  </conditionalFormatting>
  <conditionalFormatting sqref="G385">
    <cfRule type="cellIs" dxfId="107" priority="23" operator="greaterThan">
      <formula>$G$2</formula>
    </cfRule>
  </conditionalFormatting>
  <conditionalFormatting sqref="H385">
    <cfRule type="cellIs" dxfId="106" priority="22" operator="greaterThan">
      <formula>$H$2</formula>
    </cfRule>
  </conditionalFormatting>
  <conditionalFormatting sqref="I385">
    <cfRule type="cellIs" dxfId="105" priority="21" operator="greaterThan">
      <formula>$I$2</formula>
    </cfRule>
  </conditionalFormatting>
  <conditionalFormatting sqref="J385">
    <cfRule type="cellIs" dxfId="104" priority="20" operator="greaterThan">
      <formula>$J$2</formula>
    </cfRule>
  </conditionalFormatting>
  <conditionalFormatting sqref="M385">
    <cfRule type="cellIs" dxfId="103" priority="19" operator="greaterThan">
      <formula>$M$2</formula>
    </cfRule>
  </conditionalFormatting>
  <conditionalFormatting sqref="N385">
    <cfRule type="cellIs" dxfId="102" priority="17" operator="greaterThan">
      <formula>$N$2</formula>
    </cfRule>
    <cfRule type="cellIs" dxfId="101" priority="18" operator="greaterThan">
      <formula>3000</formula>
    </cfRule>
  </conditionalFormatting>
  <conditionalFormatting sqref="O385">
    <cfRule type="cellIs" dxfId="100" priority="16" operator="greaterThan">
      <formula>$O$2</formula>
    </cfRule>
  </conditionalFormatting>
  <conditionalFormatting sqref="P385">
    <cfRule type="cellIs" dxfId="99" priority="15" operator="greaterThan">
      <formula>12</formula>
    </cfRule>
  </conditionalFormatting>
  <conditionalFormatting sqref="AC385">
    <cfRule type="cellIs" dxfId="98" priority="14" operator="greaterThan">
      <formula>$AC$2</formula>
    </cfRule>
  </conditionalFormatting>
  <conditionalFormatting sqref="AD385">
    <cfRule type="cellIs" dxfId="97" priority="13" operator="greaterThan">
      <formula>12</formula>
    </cfRule>
  </conditionalFormatting>
  <conditionalFormatting sqref="AE385">
    <cfRule type="cellIs" dxfId="96" priority="12" operator="greaterThan">
      <formula>$AE$2</formula>
    </cfRule>
  </conditionalFormatting>
  <conditionalFormatting sqref="AF385">
    <cfRule type="cellIs" dxfId="95" priority="11" operator="greaterThan">
      <formula>$AF$3</formula>
    </cfRule>
  </conditionalFormatting>
  <conditionalFormatting sqref="AG385">
    <cfRule type="cellIs" dxfId="94" priority="10" operator="greaterThan">
      <formula>$W$2</formula>
    </cfRule>
  </conditionalFormatting>
  <conditionalFormatting sqref="AH385">
    <cfRule type="cellIs" dxfId="93" priority="9" operator="greaterThan">
      <formula>$AH$2</formula>
    </cfRule>
  </conditionalFormatting>
  <conditionalFormatting sqref="AI385">
    <cfRule type="cellIs" dxfId="92" priority="8" operator="greaterThan">
      <formula>$AI$2</formula>
    </cfRule>
  </conditionalFormatting>
  <conditionalFormatting sqref="AJ385">
    <cfRule type="cellIs" dxfId="91" priority="7" operator="greaterThan">
      <formula>$AJ$2</formula>
    </cfRule>
  </conditionalFormatting>
  <conditionalFormatting sqref="AK385">
    <cfRule type="cellIs" dxfId="90" priority="6" operator="greaterThan">
      <formula>$AK$2</formula>
    </cfRule>
  </conditionalFormatting>
  <conditionalFormatting sqref="AL385">
    <cfRule type="cellIs" dxfId="89" priority="5" operator="greaterThan">
      <formula>$AL$2</formula>
    </cfRule>
  </conditionalFormatting>
  <conditionalFormatting sqref="AO385">
    <cfRule type="cellIs" dxfId="88" priority="4" operator="greaterThan">
      <formula>$AO$2</formula>
    </cfRule>
  </conditionalFormatting>
  <conditionalFormatting sqref="AP385">
    <cfRule type="cellIs" dxfId="87" priority="3" operator="greaterThan">
      <formula>$AP$2</formula>
    </cfRule>
  </conditionalFormatting>
  <conditionalFormatting sqref="AQ385">
    <cfRule type="cellIs" dxfId="86" priority="2" operator="greaterThan">
      <formula>12</formula>
    </cfRule>
  </conditionalFormatting>
  <conditionalFormatting sqref="AR385">
    <cfRule type="cellIs" dxfId="85" priority="1" operator="greaterThan">
      <formula>$AR$2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0855-48F6-4D72-B9C2-182622A8AE2C}">
  <sheetPr>
    <tabColor rgb="FFFF0000"/>
  </sheetPr>
  <dimension ref="A1:Z392"/>
  <sheetViews>
    <sheetView workbookViewId="0">
      <pane ySplit="3" topLeftCell="A4" activePane="bottomLeft" state="frozen"/>
      <selection pane="bottomLeft" activeCell="AA1" sqref="AA1:AS1048576"/>
    </sheetView>
  </sheetViews>
  <sheetFormatPr defaultRowHeight="15"/>
  <sheetData>
    <row r="1" spans="1:26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 t="s">
        <v>48</v>
      </c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6" s="7" customFormat="1">
      <c r="A2" s="4" t="s">
        <v>6</v>
      </c>
      <c r="B2" s="5">
        <v>4</v>
      </c>
      <c r="C2" s="5">
        <v>20</v>
      </c>
      <c r="D2" s="5" t="s">
        <v>49</v>
      </c>
      <c r="E2" s="5">
        <v>100</v>
      </c>
      <c r="F2" s="5">
        <v>10</v>
      </c>
      <c r="G2" s="5">
        <v>250</v>
      </c>
      <c r="H2" s="5">
        <v>1500</v>
      </c>
      <c r="I2" s="5">
        <v>30</v>
      </c>
      <c r="J2" s="5">
        <v>2.5</v>
      </c>
      <c r="K2" s="5"/>
      <c r="L2" s="6">
        <v>20</v>
      </c>
      <c r="N2" s="4"/>
      <c r="O2" s="5">
        <v>300</v>
      </c>
      <c r="P2" s="5">
        <v>20</v>
      </c>
      <c r="Q2" s="5" t="s">
        <v>50</v>
      </c>
      <c r="R2" s="5">
        <v>50</v>
      </c>
      <c r="S2" s="5">
        <v>1000</v>
      </c>
      <c r="T2" s="5">
        <v>12000</v>
      </c>
      <c r="U2" s="5">
        <v>1</v>
      </c>
      <c r="V2" s="5">
        <v>0.7</v>
      </c>
      <c r="W2" s="5">
        <v>1.4999999999999999E-2</v>
      </c>
      <c r="X2" s="5">
        <v>165</v>
      </c>
      <c r="Y2" s="6">
        <v>8</v>
      </c>
    </row>
    <row r="3" spans="1:26" ht="30">
      <c r="A3" s="14" t="s">
        <v>12</v>
      </c>
      <c r="B3" s="14" t="s">
        <v>18</v>
      </c>
      <c r="C3" s="30" t="s">
        <v>51</v>
      </c>
      <c r="D3" s="14" t="s">
        <v>14</v>
      </c>
      <c r="E3" s="30" t="s">
        <v>52</v>
      </c>
      <c r="F3" s="30" t="s">
        <v>53</v>
      </c>
      <c r="G3" s="14" t="s">
        <v>54</v>
      </c>
      <c r="H3" s="14" t="s">
        <v>29</v>
      </c>
      <c r="I3" s="14" t="s">
        <v>55</v>
      </c>
      <c r="J3" s="14" t="s">
        <v>56</v>
      </c>
      <c r="K3" s="14" t="s">
        <v>57</v>
      </c>
      <c r="L3" s="14" t="s">
        <v>58</v>
      </c>
      <c r="N3" s="14" t="s">
        <v>12</v>
      </c>
      <c r="O3" s="30" t="s">
        <v>51</v>
      </c>
      <c r="P3" s="30" t="s">
        <v>18</v>
      </c>
      <c r="Q3" s="30" t="s">
        <v>14</v>
      </c>
      <c r="R3" s="30" t="s">
        <v>52</v>
      </c>
      <c r="S3" s="30" t="s">
        <v>54</v>
      </c>
      <c r="T3" s="30" t="s">
        <v>29</v>
      </c>
      <c r="U3" s="30" t="s">
        <v>59</v>
      </c>
      <c r="V3" s="30" t="s">
        <v>60</v>
      </c>
      <c r="W3" s="30" t="s">
        <v>61</v>
      </c>
      <c r="X3" s="30" t="s">
        <v>30</v>
      </c>
      <c r="Y3" s="30" t="s">
        <v>62</v>
      </c>
      <c r="Z3" s="13"/>
    </row>
    <row r="4" spans="1:26">
      <c r="A4" s="12">
        <v>44562</v>
      </c>
      <c r="B4" s="14"/>
      <c r="C4" s="14">
        <v>0</v>
      </c>
      <c r="D4" s="14">
        <v>7.5</v>
      </c>
      <c r="E4" s="14">
        <v>3.75</v>
      </c>
      <c r="F4" s="14"/>
      <c r="G4" s="14">
        <v>200</v>
      </c>
      <c r="H4" s="14">
        <v>1216</v>
      </c>
      <c r="I4" s="14">
        <v>2.4</v>
      </c>
      <c r="J4" s="14">
        <v>0.22</v>
      </c>
      <c r="K4" s="14"/>
      <c r="L4" s="14"/>
      <c r="N4" s="12">
        <v>44562</v>
      </c>
      <c r="O4" s="14">
        <v>0</v>
      </c>
      <c r="P4" s="14"/>
      <c r="Q4" s="14">
        <v>11.2</v>
      </c>
      <c r="R4" s="14">
        <v>16</v>
      </c>
      <c r="S4" s="14">
        <v>800</v>
      </c>
      <c r="T4" s="14">
        <v>4659</v>
      </c>
      <c r="U4" s="14">
        <v>0</v>
      </c>
      <c r="V4" s="14"/>
      <c r="W4" s="14"/>
      <c r="X4" s="14"/>
      <c r="Y4" s="14">
        <v>0</v>
      </c>
    </row>
    <row r="5" spans="1:26">
      <c r="A5" s="12">
        <v>44563</v>
      </c>
      <c r="B5" s="14"/>
      <c r="C5" s="14">
        <v>0</v>
      </c>
      <c r="D5" s="14">
        <v>8.1999999999999993</v>
      </c>
      <c r="E5" s="14"/>
      <c r="F5" s="14"/>
      <c r="G5" s="14"/>
      <c r="H5" s="14"/>
      <c r="I5" s="14"/>
      <c r="J5" s="14"/>
      <c r="K5" s="14"/>
      <c r="L5" s="14"/>
      <c r="N5" s="12">
        <v>44563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6">
      <c r="A6" s="12">
        <v>44564</v>
      </c>
      <c r="B6" s="14"/>
      <c r="C6" s="14">
        <v>0</v>
      </c>
      <c r="D6" s="14">
        <v>7.4</v>
      </c>
      <c r="E6" s="14"/>
      <c r="F6" s="14"/>
      <c r="G6" s="14"/>
      <c r="H6" s="14"/>
      <c r="I6" s="14"/>
      <c r="J6" s="14"/>
      <c r="K6" s="14"/>
      <c r="L6" s="14"/>
      <c r="N6" s="12">
        <v>44564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6">
      <c r="A7" s="12">
        <v>44565</v>
      </c>
      <c r="B7" s="14"/>
      <c r="C7" s="14">
        <v>0</v>
      </c>
      <c r="D7" s="14">
        <v>7</v>
      </c>
      <c r="E7" s="14"/>
      <c r="F7" s="14"/>
      <c r="G7" s="14"/>
      <c r="H7" s="14"/>
      <c r="I7" s="14"/>
      <c r="J7" s="14"/>
      <c r="K7" s="14"/>
      <c r="L7" s="14"/>
      <c r="N7" s="12">
        <v>44565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6">
      <c r="A8" s="12">
        <v>44566</v>
      </c>
      <c r="B8" s="14"/>
      <c r="C8" s="14">
        <v>0</v>
      </c>
      <c r="D8" s="14">
        <v>7.8</v>
      </c>
      <c r="E8" s="14"/>
      <c r="F8" s="14"/>
      <c r="G8" s="14"/>
      <c r="H8" s="14"/>
      <c r="I8" s="14"/>
      <c r="J8" s="14"/>
      <c r="K8" s="14"/>
      <c r="L8" s="14"/>
      <c r="N8" s="12">
        <v>44566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6">
      <c r="A9" s="12">
        <v>44567</v>
      </c>
      <c r="B9" s="14"/>
      <c r="C9" s="14">
        <v>0</v>
      </c>
      <c r="D9" s="14">
        <v>6.7</v>
      </c>
      <c r="E9" s="14"/>
      <c r="F9" s="14"/>
      <c r="G9" s="14"/>
      <c r="H9" s="14"/>
      <c r="I9" s="14"/>
      <c r="J9" s="14"/>
      <c r="K9" s="14"/>
      <c r="L9" s="14"/>
      <c r="N9" s="12">
        <v>44567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6">
      <c r="A10" s="12">
        <v>44568</v>
      </c>
      <c r="B10" s="14"/>
      <c r="C10" s="14">
        <v>0</v>
      </c>
      <c r="D10" s="14">
        <v>7.9</v>
      </c>
      <c r="E10" s="14"/>
      <c r="F10" s="14"/>
      <c r="G10" s="14"/>
      <c r="H10" s="14"/>
      <c r="I10" s="14"/>
      <c r="J10" s="14"/>
      <c r="K10" s="14"/>
      <c r="L10" s="14"/>
      <c r="N10" s="12">
        <v>44568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6">
      <c r="A11" s="12">
        <v>44569</v>
      </c>
      <c r="B11" s="14"/>
      <c r="C11" s="14">
        <v>0</v>
      </c>
      <c r="D11" s="14">
        <v>7.7</v>
      </c>
      <c r="E11" s="14">
        <v>15.5</v>
      </c>
      <c r="F11" s="14"/>
      <c r="G11" s="14">
        <v>140</v>
      </c>
      <c r="H11" s="14">
        <v>191</v>
      </c>
      <c r="I11" s="14">
        <v>7.1</v>
      </c>
      <c r="J11" s="14">
        <v>0.27</v>
      </c>
      <c r="K11" s="14"/>
      <c r="L11" s="14"/>
      <c r="N11" s="12">
        <v>44569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6">
      <c r="A12" s="12">
        <v>44570</v>
      </c>
      <c r="B12" s="14"/>
      <c r="C12" s="14">
        <v>0</v>
      </c>
      <c r="D12" s="14">
        <v>7.2</v>
      </c>
      <c r="E12" s="14"/>
      <c r="F12" s="14"/>
      <c r="G12" s="14"/>
      <c r="H12" s="14"/>
      <c r="I12" s="14"/>
      <c r="J12" s="14"/>
      <c r="K12" s="14"/>
      <c r="L12" s="14"/>
      <c r="N12" s="12">
        <v>44570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6">
      <c r="A13" s="12">
        <v>44571</v>
      </c>
      <c r="B13" s="14">
        <v>0.74</v>
      </c>
      <c r="C13" s="14">
        <v>0</v>
      </c>
      <c r="D13" s="14">
        <v>7.5</v>
      </c>
      <c r="E13" s="14"/>
      <c r="F13" s="14"/>
      <c r="G13" s="14"/>
      <c r="H13" s="14"/>
      <c r="I13" s="14"/>
      <c r="J13" s="14"/>
      <c r="K13" s="14">
        <v>0.62</v>
      </c>
      <c r="L13" s="14">
        <v>4</v>
      </c>
      <c r="N13" s="12">
        <v>44571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6">
      <c r="A14" s="12">
        <v>44572</v>
      </c>
      <c r="B14" s="14"/>
      <c r="C14" s="14">
        <v>0</v>
      </c>
      <c r="D14" s="14">
        <v>2.5</v>
      </c>
      <c r="E14" s="14"/>
      <c r="F14" s="14"/>
      <c r="G14" s="14"/>
      <c r="H14" s="14"/>
      <c r="I14" s="14"/>
      <c r="J14" s="14"/>
      <c r="K14" s="14"/>
      <c r="L14" s="14"/>
      <c r="N14" s="12">
        <v>44572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6">
      <c r="A15" s="12">
        <v>44573</v>
      </c>
      <c r="B15" s="14"/>
      <c r="C15" s="14">
        <v>2.8</v>
      </c>
      <c r="D15" s="14">
        <v>1.4</v>
      </c>
      <c r="E15" s="14"/>
      <c r="F15" s="14"/>
      <c r="G15" s="14"/>
      <c r="H15" s="14"/>
      <c r="I15" s="14"/>
      <c r="J15" s="14"/>
      <c r="K15" s="14"/>
      <c r="L15" s="14"/>
      <c r="N15" s="12">
        <v>44573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6">
      <c r="A16" s="12">
        <v>44574</v>
      </c>
      <c r="B16" s="14"/>
      <c r="C16" s="14">
        <v>0</v>
      </c>
      <c r="D16" s="14">
        <v>6.5</v>
      </c>
      <c r="E16" s="14"/>
      <c r="F16" s="14">
        <v>13</v>
      </c>
      <c r="G16" s="14"/>
      <c r="H16" s="14"/>
      <c r="I16" s="14"/>
      <c r="J16" s="14"/>
      <c r="K16" s="14"/>
      <c r="L16" s="14"/>
      <c r="N16" s="12">
        <v>44574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>
      <c r="A17" s="12">
        <v>44575</v>
      </c>
      <c r="B17" s="14"/>
      <c r="C17" s="14">
        <v>0</v>
      </c>
      <c r="D17" s="14">
        <v>6.5</v>
      </c>
      <c r="E17" s="14"/>
      <c r="F17" s="14"/>
      <c r="G17" s="14"/>
      <c r="H17" s="14"/>
      <c r="I17" s="14"/>
      <c r="J17" s="14"/>
      <c r="K17" s="14"/>
      <c r="L17" s="14"/>
      <c r="N17" s="12">
        <v>44575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>
      <c r="A18" s="12">
        <v>44576</v>
      </c>
      <c r="B18" s="14"/>
      <c r="C18" s="14">
        <v>0</v>
      </c>
      <c r="D18" s="14">
        <v>7.8</v>
      </c>
      <c r="E18" s="14">
        <v>8</v>
      </c>
      <c r="F18" s="14"/>
      <c r="G18" s="14"/>
      <c r="H18" s="14"/>
      <c r="I18" s="14">
        <v>6.1</v>
      </c>
      <c r="J18" s="14">
        <v>0.3</v>
      </c>
      <c r="K18" s="14"/>
      <c r="L18" s="14"/>
      <c r="N18" s="12">
        <v>44576</v>
      </c>
      <c r="O18" s="14">
        <v>0</v>
      </c>
      <c r="P18" s="14"/>
      <c r="Q18" s="14">
        <v>8</v>
      </c>
      <c r="R18" s="14">
        <v>24.3</v>
      </c>
      <c r="S18" s="14">
        <v>600</v>
      </c>
      <c r="T18" s="14">
        <v>6644</v>
      </c>
      <c r="U18" s="14">
        <v>0</v>
      </c>
      <c r="V18" s="14"/>
      <c r="W18" s="14"/>
      <c r="X18" s="14"/>
      <c r="Y18" s="14"/>
    </row>
    <row r="19" spans="1:25">
      <c r="A19" s="12">
        <v>44577</v>
      </c>
      <c r="B19" s="14"/>
      <c r="C19" s="14">
        <v>0</v>
      </c>
      <c r="D19" s="14">
        <v>6.4</v>
      </c>
      <c r="E19" s="14"/>
      <c r="F19" s="14"/>
      <c r="G19" s="14"/>
      <c r="H19" s="14"/>
      <c r="I19" s="14"/>
      <c r="J19" s="14"/>
      <c r="K19" s="14"/>
      <c r="L19" s="14"/>
      <c r="N19" s="12">
        <v>44577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>
      <c r="A20" s="12">
        <v>44578</v>
      </c>
      <c r="B20" s="14">
        <v>3.3</v>
      </c>
      <c r="C20" s="14">
        <v>0</v>
      </c>
      <c r="D20" s="14">
        <v>7.7</v>
      </c>
      <c r="E20" s="14"/>
      <c r="F20" s="14"/>
      <c r="G20" s="14"/>
      <c r="H20" s="14"/>
      <c r="I20" s="14"/>
      <c r="J20" s="14"/>
      <c r="K20" s="14">
        <v>0.55000000000000004</v>
      </c>
      <c r="L20" s="14"/>
      <c r="N20" s="12">
        <v>44578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>
      <c r="A21" s="12">
        <v>44579</v>
      </c>
      <c r="B21" s="14"/>
      <c r="C21" s="14">
        <v>0</v>
      </c>
      <c r="D21" s="14">
        <v>5</v>
      </c>
      <c r="E21" s="14"/>
      <c r="F21" s="14"/>
      <c r="G21" s="14"/>
      <c r="H21" s="14"/>
      <c r="I21" s="14"/>
      <c r="J21" s="14"/>
      <c r="K21" s="14"/>
      <c r="L21" s="14"/>
      <c r="N21" s="12">
        <v>44579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>
      <c r="A22" s="12">
        <v>44580</v>
      </c>
      <c r="B22" s="14"/>
      <c r="C22" s="14">
        <v>0</v>
      </c>
      <c r="D22" s="14">
        <v>7.8</v>
      </c>
      <c r="E22" s="14"/>
      <c r="F22" s="14"/>
      <c r="G22" s="14"/>
      <c r="H22" s="14"/>
      <c r="I22" s="14"/>
      <c r="J22" s="14"/>
      <c r="K22" s="14"/>
      <c r="L22" s="14"/>
      <c r="N22" s="12">
        <v>44580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>
      <c r="A23" s="12">
        <v>44581</v>
      </c>
      <c r="B23" s="14"/>
      <c r="C23" s="14">
        <v>0</v>
      </c>
      <c r="D23" s="14">
        <v>8</v>
      </c>
      <c r="E23" s="14"/>
      <c r="F23" s="14"/>
      <c r="G23" s="14"/>
      <c r="H23" s="14"/>
      <c r="I23" s="14"/>
      <c r="J23" s="14"/>
      <c r="K23" s="14"/>
      <c r="L23" s="14"/>
      <c r="N23" s="12">
        <v>44581</v>
      </c>
      <c r="O23" s="14"/>
      <c r="P23" s="14"/>
      <c r="Q23" s="14"/>
      <c r="R23" s="14"/>
      <c r="S23" s="14"/>
      <c r="T23" s="14"/>
      <c r="U23" s="14"/>
      <c r="V23" s="14">
        <v>19</v>
      </c>
      <c r="W23" s="14">
        <v>0</v>
      </c>
      <c r="X23" s="14">
        <v>38</v>
      </c>
      <c r="Y23" s="14"/>
    </row>
    <row r="24" spans="1:25">
      <c r="A24" s="12">
        <v>44582</v>
      </c>
      <c r="B24" s="14"/>
      <c r="C24" s="14">
        <v>1811</v>
      </c>
      <c r="D24" s="14">
        <v>6.8</v>
      </c>
      <c r="E24" s="14"/>
      <c r="F24" s="14"/>
      <c r="G24" s="14"/>
      <c r="H24" s="14"/>
      <c r="I24" s="14"/>
      <c r="J24" s="14"/>
      <c r="K24" s="14"/>
      <c r="L24" s="14"/>
      <c r="N24" s="12">
        <v>44582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>
      <c r="A25" s="12">
        <v>44583</v>
      </c>
      <c r="B25" s="14"/>
      <c r="C25" s="14">
        <v>0</v>
      </c>
      <c r="D25" s="14">
        <v>7.3</v>
      </c>
      <c r="E25" s="14"/>
      <c r="F25" s="14"/>
      <c r="G25" s="14"/>
      <c r="H25" s="14"/>
      <c r="I25" s="14"/>
      <c r="J25" s="14"/>
      <c r="K25" s="14"/>
      <c r="L25" s="14"/>
      <c r="N25" s="12">
        <v>44583</v>
      </c>
      <c r="O25" s="14">
        <v>0</v>
      </c>
      <c r="P25" s="14">
        <v>1.5</v>
      </c>
      <c r="Q25" s="14">
        <v>9.1999999999999993</v>
      </c>
      <c r="R25" s="14">
        <v>82</v>
      </c>
      <c r="S25" s="14">
        <v>1000</v>
      </c>
      <c r="T25" s="14">
        <v>4586</v>
      </c>
      <c r="U25" s="14">
        <v>0</v>
      </c>
      <c r="V25" s="14"/>
      <c r="W25" s="14"/>
      <c r="X25" s="14"/>
      <c r="Y25" s="14"/>
    </row>
    <row r="26" spans="1:25">
      <c r="A26" s="12">
        <v>44584</v>
      </c>
      <c r="B26" s="14"/>
      <c r="C26" s="14">
        <v>0</v>
      </c>
      <c r="D26" s="14">
        <v>4.8</v>
      </c>
      <c r="E26" s="14"/>
      <c r="F26" s="14"/>
      <c r="G26" s="14"/>
      <c r="H26" s="14"/>
      <c r="I26" s="14"/>
      <c r="J26" s="14"/>
      <c r="K26" s="14"/>
      <c r="L26" s="14"/>
      <c r="N26" s="12">
        <v>44584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>
      <c r="A27" s="12">
        <v>44585</v>
      </c>
      <c r="B27" s="14"/>
      <c r="C27" s="14">
        <v>0</v>
      </c>
      <c r="D27" s="14">
        <v>4.8</v>
      </c>
      <c r="E27" s="14"/>
      <c r="F27" s="14"/>
      <c r="G27" s="14"/>
      <c r="H27" s="14"/>
      <c r="I27" s="14"/>
      <c r="J27" s="14"/>
      <c r="K27" s="14"/>
      <c r="L27" s="14"/>
      <c r="N27" s="12">
        <v>44585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12">
        <v>44586</v>
      </c>
      <c r="B28" s="14"/>
      <c r="C28" s="14">
        <v>0</v>
      </c>
      <c r="D28" s="14">
        <v>8</v>
      </c>
      <c r="E28" s="14"/>
      <c r="F28" s="14"/>
      <c r="G28" s="14"/>
      <c r="H28" s="14"/>
      <c r="I28" s="14"/>
      <c r="J28" s="14"/>
      <c r="K28" s="14"/>
      <c r="L28" s="14"/>
      <c r="N28" s="12">
        <v>44586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>
      <c r="A29" s="12">
        <v>44587</v>
      </c>
      <c r="B29" s="14"/>
      <c r="C29" s="14">
        <v>0</v>
      </c>
      <c r="D29" s="14">
        <v>7.2</v>
      </c>
      <c r="E29" s="14"/>
      <c r="F29" s="14"/>
      <c r="G29" s="14"/>
      <c r="H29" s="14"/>
      <c r="I29" s="14"/>
      <c r="J29" s="14"/>
      <c r="K29" s="14"/>
      <c r="L29" s="14"/>
      <c r="N29" s="12">
        <v>44587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>
      <c r="A30" s="12">
        <v>44588</v>
      </c>
      <c r="B30" s="14"/>
      <c r="C30" s="14">
        <v>0</v>
      </c>
      <c r="D30" s="14">
        <v>7.8</v>
      </c>
      <c r="E30" s="14"/>
      <c r="F30" s="14"/>
      <c r="G30" s="14"/>
      <c r="H30" s="14"/>
      <c r="I30" s="14"/>
      <c r="J30" s="14"/>
      <c r="K30" s="14"/>
      <c r="L30" s="14"/>
      <c r="N30" s="12">
        <v>44588</v>
      </c>
      <c r="O30" s="14"/>
      <c r="P30" s="14">
        <v>1.5</v>
      </c>
      <c r="Q30" s="14"/>
      <c r="R30" s="14"/>
      <c r="S30" s="14"/>
      <c r="T30" s="14"/>
      <c r="U30" s="14"/>
      <c r="V30" s="14">
        <v>19</v>
      </c>
      <c r="W30" s="14">
        <v>0</v>
      </c>
      <c r="X30" s="14">
        <v>44</v>
      </c>
      <c r="Y30" s="14"/>
    </row>
    <row r="31" spans="1:25">
      <c r="A31" s="12">
        <v>44589</v>
      </c>
      <c r="B31" s="14"/>
      <c r="C31" s="14">
        <v>0</v>
      </c>
      <c r="D31" s="14">
        <v>7</v>
      </c>
      <c r="E31" s="14"/>
      <c r="F31" s="14"/>
      <c r="G31" s="14"/>
      <c r="H31" s="14"/>
      <c r="I31" s="14"/>
      <c r="J31" s="14"/>
      <c r="K31" s="14"/>
      <c r="L31" s="14"/>
      <c r="N31" s="12">
        <v>44589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>
      <c r="A32" s="12">
        <v>44590</v>
      </c>
      <c r="B32" s="14"/>
      <c r="C32" s="14">
        <v>8.5</v>
      </c>
      <c r="D32" s="14">
        <v>5.5</v>
      </c>
      <c r="E32" s="14">
        <v>9.9</v>
      </c>
      <c r="F32" s="14"/>
      <c r="G32" s="14">
        <v>300</v>
      </c>
      <c r="H32" s="14">
        <v>381</v>
      </c>
      <c r="I32" s="14">
        <v>5.6</v>
      </c>
      <c r="J32" s="14">
        <v>0.38</v>
      </c>
      <c r="K32" s="14"/>
      <c r="L32" s="14"/>
      <c r="N32" s="12">
        <v>44590</v>
      </c>
      <c r="O32" s="14">
        <v>0</v>
      </c>
      <c r="P32" s="14"/>
      <c r="Q32" s="14">
        <v>7.8</v>
      </c>
      <c r="R32" s="14">
        <v>28</v>
      </c>
      <c r="S32" s="14">
        <v>400</v>
      </c>
      <c r="T32" s="14">
        <v>1303</v>
      </c>
      <c r="U32" s="14"/>
      <c r="V32" s="14"/>
      <c r="W32" s="14"/>
      <c r="X32" s="14"/>
      <c r="Y32" s="14"/>
    </row>
    <row r="33" spans="1:25">
      <c r="A33" s="12">
        <v>44591</v>
      </c>
      <c r="B33" s="14"/>
      <c r="C33" s="14">
        <v>0</v>
      </c>
      <c r="D33" s="14">
        <v>8</v>
      </c>
      <c r="E33" s="14"/>
      <c r="F33" s="14"/>
      <c r="G33" s="14"/>
      <c r="H33" s="14"/>
      <c r="I33" s="14"/>
      <c r="J33" s="14"/>
      <c r="K33" s="14"/>
      <c r="L33" s="14"/>
      <c r="N33" s="12">
        <v>44591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>
      <c r="A34" s="12">
        <v>44592</v>
      </c>
      <c r="B34" s="14"/>
      <c r="C34" s="14">
        <v>0</v>
      </c>
      <c r="D34" s="14">
        <v>7.4</v>
      </c>
      <c r="E34" s="14"/>
      <c r="F34" s="14"/>
      <c r="G34" s="14"/>
      <c r="H34" s="14"/>
      <c r="I34" s="14"/>
      <c r="J34" s="14"/>
      <c r="K34" s="14"/>
      <c r="L34" s="14"/>
      <c r="N34" s="12">
        <v>44592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>
      <c r="A35" s="12">
        <v>44593</v>
      </c>
      <c r="B35" s="14"/>
      <c r="C35" s="14">
        <v>0</v>
      </c>
      <c r="D35" s="14">
        <v>7.8</v>
      </c>
      <c r="E35" s="14"/>
      <c r="F35" s="14"/>
      <c r="G35" s="14"/>
      <c r="H35" s="14"/>
      <c r="I35" s="14"/>
      <c r="J35" s="14"/>
      <c r="K35" s="14"/>
      <c r="L35" s="14"/>
      <c r="N35" s="12">
        <v>44593</v>
      </c>
      <c r="O35" s="14"/>
      <c r="P35" s="14"/>
      <c r="Q35" s="14"/>
      <c r="R35" s="14"/>
      <c r="S35" s="14"/>
      <c r="T35" s="14"/>
      <c r="U35" s="14"/>
      <c r="V35" s="14">
        <v>0</v>
      </c>
      <c r="W35" s="14">
        <v>0</v>
      </c>
      <c r="X35" s="14">
        <v>41</v>
      </c>
      <c r="Y35" s="14"/>
    </row>
    <row r="36" spans="1:25">
      <c r="A36" s="12">
        <v>44594</v>
      </c>
      <c r="B36" s="14"/>
      <c r="C36" s="14">
        <v>0</v>
      </c>
      <c r="D36" s="14">
        <v>6</v>
      </c>
      <c r="E36" s="14"/>
      <c r="F36" s="14"/>
      <c r="G36" s="14"/>
      <c r="H36" s="14"/>
      <c r="I36" s="14"/>
      <c r="J36" s="14"/>
      <c r="K36" s="14"/>
      <c r="L36" s="14"/>
      <c r="N36" s="12">
        <v>44594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>
      <c r="A37" s="12">
        <v>44595</v>
      </c>
      <c r="B37" s="14"/>
      <c r="C37" s="14">
        <v>0</v>
      </c>
      <c r="D37" s="14">
        <v>4.4000000000000004</v>
      </c>
      <c r="E37" s="14"/>
      <c r="F37" s="14"/>
      <c r="G37" s="14"/>
      <c r="H37" s="14"/>
      <c r="I37" s="14"/>
      <c r="J37" s="14"/>
      <c r="K37" s="14">
        <v>4.5999999999999999E-2</v>
      </c>
      <c r="L37" s="14"/>
      <c r="N37" s="12">
        <v>44595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>
      <c r="A38" s="12">
        <v>44596</v>
      </c>
      <c r="B38" s="14"/>
      <c r="C38" s="14">
        <v>0</v>
      </c>
      <c r="D38" s="14">
        <v>6.8</v>
      </c>
      <c r="E38" s="14"/>
      <c r="F38" s="14"/>
      <c r="G38" s="14"/>
      <c r="H38" s="14"/>
      <c r="I38" s="14"/>
      <c r="J38" s="14"/>
      <c r="K38" s="14"/>
      <c r="L38" s="14"/>
      <c r="N38" s="12">
        <v>44596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>
      <c r="A39" s="12">
        <v>44597</v>
      </c>
      <c r="B39" s="14"/>
      <c r="C39" s="14">
        <v>0</v>
      </c>
      <c r="D39" s="14">
        <v>8.1999999999999993</v>
      </c>
      <c r="E39" s="14">
        <v>2.35</v>
      </c>
      <c r="F39" s="14"/>
      <c r="G39" s="14"/>
      <c r="H39" s="14"/>
      <c r="I39" s="14">
        <v>12.6</v>
      </c>
      <c r="J39" s="14">
        <v>0.33</v>
      </c>
      <c r="K39" s="14"/>
      <c r="L39" s="14"/>
      <c r="N39" s="12">
        <v>44597</v>
      </c>
      <c r="O39" s="14">
        <v>0</v>
      </c>
      <c r="P39" s="14"/>
      <c r="Q39" s="14">
        <v>11</v>
      </c>
      <c r="R39" s="14">
        <v>38</v>
      </c>
      <c r="S39" s="14">
        <v>1000</v>
      </c>
      <c r="T39" s="14">
        <v>1290</v>
      </c>
      <c r="U39" s="14">
        <v>0</v>
      </c>
      <c r="V39" s="14"/>
      <c r="W39" s="14"/>
      <c r="X39" s="14"/>
      <c r="Y39" s="14">
        <v>0</v>
      </c>
    </row>
    <row r="40" spans="1:25">
      <c r="A40" s="12">
        <v>44598</v>
      </c>
      <c r="B40" s="14">
        <v>3.9</v>
      </c>
      <c r="C40" s="14">
        <v>0</v>
      </c>
      <c r="D40" s="14">
        <v>7.9</v>
      </c>
      <c r="E40" s="14"/>
      <c r="F40" s="14"/>
      <c r="G40" s="14"/>
      <c r="H40" s="14"/>
      <c r="I40" s="14"/>
      <c r="J40" s="14"/>
      <c r="K40" s="14">
        <v>0.6</v>
      </c>
      <c r="L40" s="14"/>
      <c r="N40" s="12">
        <v>44598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2">
        <v>44599</v>
      </c>
      <c r="B41" s="14"/>
      <c r="C41" s="14">
        <v>0</v>
      </c>
      <c r="D41" s="14">
        <v>7.3</v>
      </c>
      <c r="E41" s="14"/>
      <c r="F41" s="14"/>
      <c r="G41" s="14"/>
      <c r="H41" s="14"/>
      <c r="I41" s="14"/>
      <c r="J41" s="14"/>
      <c r="K41" s="14"/>
      <c r="L41" s="14"/>
      <c r="N41" s="12">
        <v>44599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>
      <c r="A42" s="12">
        <v>44600</v>
      </c>
      <c r="B42" s="14"/>
      <c r="C42" s="14">
        <v>0</v>
      </c>
      <c r="D42" s="14">
        <v>12</v>
      </c>
      <c r="E42" s="14"/>
      <c r="F42" s="14"/>
      <c r="G42" s="14"/>
      <c r="H42" s="14"/>
      <c r="I42" s="14"/>
      <c r="J42" s="14"/>
      <c r="K42" s="14"/>
      <c r="L42" s="14"/>
      <c r="N42" s="12">
        <v>44600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>
      <c r="A43" s="12">
        <v>44601</v>
      </c>
      <c r="B43" s="14"/>
      <c r="C43" s="14">
        <v>0</v>
      </c>
      <c r="D43" s="14">
        <v>6.9</v>
      </c>
      <c r="E43" s="14"/>
      <c r="F43" s="14"/>
      <c r="G43" s="14"/>
      <c r="H43" s="14"/>
      <c r="I43" s="14"/>
      <c r="J43" s="14"/>
      <c r="K43" s="14"/>
      <c r="L43" s="14"/>
      <c r="N43" s="12">
        <v>44601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2">
        <v>44602</v>
      </c>
      <c r="B44" s="14"/>
      <c r="C44" s="14">
        <v>0</v>
      </c>
      <c r="D44" s="14">
        <v>7.2</v>
      </c>
      <c r="E44" s="14"/>
      <c r="F44" s="14"/>
      <c r="G44" s="14"/>
      <c r="H44" s="14"/>
      <c r="I44" s="14"/>
      <c r="J44" s="14"/>
      <c r="K44" s="14"/>
      <c r="L44" s="14"/>
      <c r="N44" s="12">
        <v>44602</v>
      </c>
      <c r="O44" s="14"/>
      <c r="P44" s="14">
        <v>2</v>
      </c>
      <c r="Q44" s="14"/>
      <c r="R44" s="14"/>
      <c r="S44" s="14"/>
      <c r="T44" s="14"/>
      <c r="U44" s="14"/>
      <c r="V44" s="14">
        <v>47</v>
      </c>
      <c r="W44" s="14">
        <v>0</v>
      </c>
      <c r="X44" s="14"/>
      <c r="Y44" s="14"/>
    </row>
    <row r="45" spans="1:25">
      <c r="A45" s="12">
        <v>44603</v>
      </c>
      <c r="B45" s="14"/>
      <c r="C45" s="14">
        <v>0</v>
      </c>
      <c r="D45" s="14">
        <v>8</v>
      </c>
      <c r="E45" s="14">
        <v>0.53</v>
      </c>
      <c r="F45" s="14"/>
      <c r="G45" s="14">
        <v>300</v>
      </c>
      <c r="H45" s="14">
        <v>1497</v>
      </c>
      <c r="I45" s="14">
        <v>10.4</v>
      </c>
      <c r="J45" s="14">
        <v>0.38</v>
      </c>
      <c r="K45" s="14"/>
      <c r="L45" s="14"/>
      <c r="N45" s="12">
        <v>44603</v>
      </c>
      <c r="O45" s="14">
        <v>0</v>
      </c>
      <c r="P45" s="14"/>
      <c r="Q45" s="14">
        <v>2.7</v>
      </c>
      <c r="R45" s="14">
        <v>20.9</v>
      </c>
      <c r="S45" s="14">
        <v>1400</v>
      </c>
      <c r="T45" s="14">
        <v>11886</v>
      </c>
      <c r="U45" s="14">
        <v>0</v>
      </c>
      <c r="V45" s="14"/>
      <c r="W45" s="14"/>
      <c r="X45" s="14"/>
      <c r="Y45" s="14"/>
    </row>
    <row r="46" spans="1:25">
      <c r="A46" s="12">
        <v>44604</v>
      </c>
      <c r="B46" s="14"/>
      <c r="C46" s="14">
        <v>0</v>
      </c>
      <c r="D46" s="14">
        <v>7.5</v>
      </c>
      <c r="E46" s="14"/>
      <c r="F46" s="14"/>
      <c r="G46" s="14"/>
      <c r="H46" s="14"/>
      <c r="I46" s="14"/>
      <c r="J46" s="14"/>
      <c r="K46" s="14"/>
      <c r="L46" s="14"/>
      <c r="N46" s="12">
        <v>44604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>
      <c r="A47" s="12">
        <v>44605</v>
      </c>
      <c r="B47" s="14"/>
      <c r="C47" s="14">
        <v>0</v>
      </c>
      <c r="D47" s="14">
        <v>6</v>
      </c>
      <c r="E47" s="14"/>
      <c r="F47" s="14"/>
      <c r="G47" s="14"/>
      <c r="H47" s="14"/>
      <c r="I47" s="14"/>
      <c r="J47" s="14"/>
      <c r="K47" s="14"/>
      <c r="L47" s="14"/>
      <c r="N47" s="12">
        <v>44605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>
      <c r="A48" s="12">
        <v>44606</v>
      </c>
      <c r="B48" s="14">
        <v>2.9</v>
      </c>
      <c r="C48" s="14">
        <v>0</v>
      </c>
      <c r="D48" s="14">
        <v>7.4</v>
      </c>
      <c r="E48" s="14"/>
      <c r="F48" s="14"/>
      <c r="G48" s="14"/>
      <c r="H48" s="14"/>
      <c r="I48" s="14"/>
      <c r="J48" s="14"/>
      <c r="K48" s="14">
        <v>0.43</v>
      </c>
      <c r="L48" s="14"/>
      <c r="N48" s="12">
        <v>44606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>
      <c r="A49" s="12">
        <v>44607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N49" s="12">
        <v>44607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>
      <c r="A50" s="12">
        <v>44608</v>
      </c>
      <c r="B50" s="14"/>
      <c r="C50" s="14">
        <v>0</v>
      </c>
      <c r="D50" s="14">
        <v>7.9</v>
      </c>
      <c r="E50" s="14"/>
      <c r="F50" s="14"/>
      <c r="G50" s="14"/>
      <c r="H50" s="14"/>
      <c r="I50" s="14"/>
      <c r="J50" s="14"/>
      <c r="K50" s="14"/>
      <c r="L50" s="14"/>
      <c r="N50" s="12">
        <v>44608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>
      <c r="A51" s="12">
        <v>44609</v>
      </c>
      <c r="B51" s="14"/>
      <c r="C51" s="14">
        <v>0</v>
      </c>
      <c r="D51" s="14">
        <v>6.6</v>
      </c>
      <c r="E51" s="14"/>
      <c r="F51" s="14"/>
      <c r="G51" s="14"/>
      <c r="H51" s="14"/>
      <c r="I51" s="14"/>
      <c r="J51" s="14"/>
      <c r="K51" s="14"/>
      <c r="L51" s="14"/>
      <c r="N51" s="12">
        <v>44609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>
      <c r="A52" s="12">
        <v>44610</v>
      </c>
      <c r="B52" s="14"/>
      <c r="C52" s="14">
        <v>0</v>
      </c>
      <c r="D52" s="14">
        <v>7.2</v>
      </c>
      <c r="E52" s="14"/>
      <c r="F52" s="14"/>
      <c r="G52" s="14"/>
      <c r="H52" s="14"/>
      <c r="I52" s="14"/>
      <c r="J52" s="14"/>
      <c r="K52" s="14"/>
      <c r="L52" s="14"/>
      <c r="N52" s="12">
        <v>44610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>
      <c r="A53" s="12">
        <v>44611</v>
      </c>
      <c r="B53" s="14"/>
      <c r="C53" s="14">
        <v>0</v>
      </c>
      <c r="D53" s="14">
        <v>6.7</v>
      </c>
      <c r="E53" s="14">
        <v>1.5</v>
      </c>
      <c r="F53" s="14"/>
      <c r="G53" s="14">
        <v>240</v>
      </c>
      <c r="H53" s="14">
        <v>840</v>
      </c>
      <c r="I53" s="14">
        <v>12</v>
      </c>
      <c r="J53" s="14">
        <v>0.42</v>
      </c>
      <c r="K53" s="14"/>
      <c r="L53" s="14"/>
      <c r="N53" s="12">
        <v>44611</v>
      </c>
      <c r="O53" s="14">
        <v>0</v>
      </c>
      <c r="P53" s="14"/>
      <c r="Q53" s="14">
        <v>10.5</v>
      </c>
      <c r="R53" s="14">
        <v>16.7</v>
      </c>
      <c r="S53" s="14">
        <v>800</v>
      </c>
      <c r="T53" s="14">
        <v>9448</v>
      </c>
      <c r="U53" s="14">
        <v>0</v>
      </c>
      <c r="V53" s="14"/>
      <c r="W53" s="14"/>
      <c r="X53" s="14">
        <v>52</v>
      </c>
      <c r="Y53" s="14"/>
    </row>
    <row r="54" spans="1:25">
      <c r="A54" s="12">
        <v>44612</v>
      </c>
      <c r="B54" s="14"/>
      <c r="C54" s="14">
        <v>25</v>
      </c>
      <c r="D54" s="14">
        <v>7.6</v>
      </c>
      <c r="E54" s="14"/>
      <c r="F54" s="14"/>
      <c r="G54" s="14"/>
      <c r="H54" s="14"/>
      <c r="I54" s="14"/>
      <c r="J54" s="14"/>
      <c r="K54" s="14"/>
      <c r="L54" s="14"/>
      <c r="N54" s="12">
        <v>44612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>
      <c r="A55" s="12">
        <v>44613</v>
      </c>
      <c r="B55" s="14">
        <v>3.6</v>
      </c>
      <c r="C55" s="14">
        <v>0</v>
      </c>
      <c r="D55" s="14">
        <v>7.8</v>
      </c>
      <c r="E55" s="14"/>
      <c r="F55" s="14"/>
      <c r="G55" s="14"/>
      <c r="H55" s="14"/>
      <c r="I55" s="14"/>
      <c r="J55" s="14"/>
      <c r="K55" s="14">
        <v>0.5</v>
      </c>
      <c r="L55" s="14"/>
      <c r="N55" s="12">
        <v>44613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>
      <c r="A56" s="12">
        <v>44614</v>
      </c>
      <c r="B56" s="14"/>
      <c r="C56" s="14">
        <v>0</v>
      </c>
      <c r="D56" s="14">
        <v>7.6</v>
      </c>
      <c r="E56" s="14"/>
      <c r="F56" s="14"/>
      <c r="G56" s="14"/>
      <c r="H56" s="14"/>
      <c r="I56" s="14"/>
      <c r="J56" s="14"/>
      <c r="K56" s="14"/>
      <c r="L56" s="14"/>
      <c r="N56" s="12">
        <v>44614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>
      <c r="A57" s="12">
        <v>44615</v>
      </c>
      <c r="B57" s="14"/>
      <c r="C57" s="14">
        <v>0</v>
      </c>
      <c r="D57" s="14">
        <v>7.4</v>
      </c>
      <c r="E57" s="14"/>
      <c r="F57" s="14"/>
      <c r="G57" s="14"/>
      <c r="H57" s="14"/>
      <c r="I57" s="14"/>
      <c r="J57" s="14"/>
      <c r="K57" s="14"/>
      <c r="L57" s="14"/>
      <c r="N57" s="12">
        <v>44615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>
      <c r="A58" s="12">
        <v>44616</v>
      </c>
      <c r="B58" s="14"/>
      <c r="C58" s="14">
        <v>0</v>
      </c>
      <c r="D58" s="14">
        <v>8.1999999999999993</v>
      </c>
      <c r="E58" s="14"/>
      <c r="F58" s="14"/>
      <c r="G58" s="14"/>
      <c r="H58" s="14"/>
      <c r="I58" s="14"/>
      <c r="J58" s="14"/>
      <c r="K58" s="14"/>
      <c r="L58" s="14"/>
      <c r="N58" s="12">
        <v>44616</v>
      </c>
      <c r="O58" s="14"/>
      <c r="P58" s="14">
        <v>1.9</v>
      </c>
      <c r="Q58" s="14"/>
      <c r="R58" s="14"/>
      <c r="S58" s="14"/>
      <c r="T58" s="14"/>
      <c r="U58" s="14"/>
      <c r="V58" s="14">
        <v>62</v>
      </c>
      <c r="W58" s="14">
        <v>0</v>
      </c>
      <c r="X58" s="14"/>
      <c r="Y58" s="14"/>
    </row>
    <row r="59" spans="1:25">
      <c r="A59" s="12">
        <v>44617</v>
      </c>
      <c r="B59" s="14"/>
      <c r="C59" s="14">
        <v>0</v>
      </c>
      <c r="D59" s="14">
        <v>7.5</v>
      </c>
      <c r="E59" s="14"/>
      <c r="F59" s="14"/>
      <c r="G59" s="14"/>
      <c r="H59" s="14"/>
      <c r="I59" s="14"/>
      <c r="J59" s="14"/>
      <c r="K59" s="14"/>
      <c r="L59" s="14"/>
      <c r="N59" s="12">
        <v>44617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>
      <c r="A60" s="12">
        <v>44618</v>
      </c>
      <c r="B60" s="14"/>
      <c r="C60" s="14">
        <v>0</v>
      </c>
      <c r="D60" s="14">
        <v>7.2</v>
      </c>
      <c r="E60" s="14"/>
      <c r="F60" s="14"/>
      <c r="G60" s="14"/>
      <c r="H60" s="14"/>
      <c r="I60" s="14"/>
      <c r="J60" s="14"/>
      <c r="K60" s="14"/>
      <c r="L60" s="14"/>
      <c r="N60" s="12">
        <v>44618</v>
      </c>
      <c r="O60" s="14">
        <v>0</v>
      </c>
      <c r="P60" s="14"/>
      <c r="Q60" s="14">
        <v>3.4</v>
      </c>
      <c r="R60" s="14">
        <v>186</v>
      </c>
      <c r="S60" s="14">
        <v>3600</v>
      </c>
      <c r="T60" s="14">
        <v>10575</v>
      </c>
      <c r="U60" s="14">
        <v>0</v>
      </c>
      <c r="V60" s="14"/>
      <c r="W60" s="14"/>
      <c r="X60" s="14"/>
      <c r="Y60" s="14"/>
    </row>
    <row r="61" spans="1:25">
      <c r="A61" s="12">
        <v>44619</v>
      </c>
      <c r="B61" s="14"/>
      <c r="C61" s="14">
        <v>0</v>
      </c>
      <c r="D61" s="14">
        <v>6.9</v>
      </c>
      <c r="E61" s="14"/>
      <c r="F61" s="14"/>
      <c r="G61" s="14"/>
      <c r="H61" s="14"/>
      <c r="I61" s="14"/>
      <c r="J61" s="14"/>
      <c r="K61" s="14"/>
      <c r="L61" s="14"/>
      <c r="N61" s="12">
        <v>44619</v>
      </c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>
      <c r="A62" s="12">
        <v>44620</v>
      </c>
      <c r="B62" s="14">
        <v>7.2</v>
      </c>
      <c r="C62" s="14">
        <v>0</v>
      </c>
      <c r="D62" s="14">
        <v>7</v>
      </c>
      <c r="E62" s="14"/>
      <c r="F62" s="14"/>
      <c r="G62" s="14"/>
      <c r="H62" s="14"/>
      <c r="I62" s="14"/>
      <c r="J62" s="14"/>
      <c r="K62" s="14">
        <v>0.93</v>
      </c>
      <c r="L62" s="14"/>
      <c r="N62" s="12">
        <v>44620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>
      <c r="A63" s="12" t="s">
        <v>31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N63" s="12" t="s">
        <v>31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>
      <c r="A64" s="12">
        <v>44621</v>
      </c>
      <c r="B64" s="14"/>
      <c r="C64" s="14">
        <v>0</v>
      </c>
      <c r="D64" s="14">
        <v>7.2</v>
      </c>
      <c r="E64" s="14"/>
      <c r="F64" s="14"/>
      <c r="G64" s="14"/>
      <c r="H64" s="14"/>
      <c r="I64" s="14"/>
      <c r="J64" s="14"/>
      <c r="K64" s="14"/>
      <c r="L64" s="14"/>
      <c r="N64" s="12">
        <v>44621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>
      <c r="A65" s="12">
        <v>44622</v>
      </c>
      <c r="B65" s="14"/>
      <c r="C65" s="14">
        <v>0</v>
      </c>
      <c r="D65" s="14">
        <v>7.3</v>
      </c>
      <c r="E65" s="14"/>
      <c r="F65" s="14"/>
      <c r="G65" s="14"/>
      <c r="H65" s="14"/>
      <c r="I65" s="14"/>
      <c r="J65" s="14"/>
      <c r="K65" s="14"/>
      <c r="L65" s="14"/>
      <c r="N65" s="12">
        <v>44622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>
      <c r="A66" s="12">
        <v>44623</v>
      </c>
      <c r="B66" s="14"/>
      <c r="C66" s="14">
        <v>0</v>
      </c>
      <c r="D66" s="14">
        <v>8.1999999999999993</v>
      </c>
      <c r="E66" s="14"/>
      <c r="F66" s="14"/>
      <c r="G66" s="14"/>
      <c r="H66" s="14"/>
      <c r="I66" s="14"/>
      <c r="J66" s="14"/>
      <c r="K66" s="14"/>
      <c r="L66" s="14"/>
      <c r="N66" s="12">
        <v>44623</v>
      </c>
      <c r="O66" s="14"/>
      <c r="P66" s="14">
        <v>1.8</v>
      </c>
      <c r="Q66" s="14"/>
      <c r="R66" s="14"/>
      <c r="S66" s="14"/>
      <c r="T66" s="14"/>
      <c r="U66" s="14"/>
      <c r="V66" s="14">
        <v>0.52</v>
      </c>
      <c r="W66" s="14"/>
      <c r="X66" s="14">
        <v>42</v>
      </c>
      <c r="Y66" s="14"/>
    </row>
    <row r="67" spans="1:25">
      <c r="A67" s="12">
        <v>44624</v>
      </c>
      <c r="B67" s="14"/>
      <c r="C67" s="14">
        <v>0</v>
      </c>
      <c r="D67" s="14">
        <v>7.4</v>
      </c>
      <c r="E67" s="14"/>
      <c r="F67" s="14"/>
      <c r="G67" s="14"/>
      <c r="H67" s="14"/>
      <c r="I67" s="14"/>
      <c r="J67" s="14"/>
      <c r="K67" s="14"/>
      <c r="L67" s="14"/>
      <c r="N67" s="12">
        <v>44624</v>
      </c>
      <c r="O67" s="14">
        <v>0</v>
      </c>
      <c r="P67" s="14"/>
      <c r="Q67" s="14">
        <v>9.4</v>
      </c>
      <c r="R67" s="14">
        <v>21.5</v>
      </c>
      <c r="S67" s="14">
        <v>120</v>
      </c>
      <c r="T67" s="14">
        <v>843</v>
      </c>
      <c r="U67" s="14">
        <v>0</v>
      </c>
      <c r="V67" s="14"/>
      <c r="W67" s="14"/>
      <c r="X67" s="14">
        <v>35</v>
      </c>
      <c r="Y67" s="14">
        <v>3.3</v>
      </c>
    </row>
    <row r="68" spans="1:25">
      <c r="A68" s="12">
        <v>44625</v>
      </c>
      <c r="B68" s="14">
        <v>0.67</v>
      </c>
      <c r="C68" s="14">
        <v>0</v>
      </c>
      <c r="D68" s="14">
        <v>7.1</v>
      </c>
      <c r="E68" s="14">
        <v>0.52</v>
      </c>
      <c r="F68" s="14">
        <v>37</v>
      </c>
      <c r="G68" s="14">
        <v>40</v>
      </c>
      <c r="H68" s="14">
        <v>169</v>
      </c>
      <c r="I68" s="14">
        <v>1.2</v>
      </c>
      <c r="J68" s="14">
        <v>0.09</v>
      </c>
      <c r="K68" s="14">
        <v>0.42</v>
      </c>
      <c r="L68" s="14"/>
      <c r="N68" s="12">
        <v>44625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>
      <c r="A69" s="12">
        <v>44626</v>
      </c>
      <c r="B69" s="14"/>
      <c r="C69" s="14">
        <v>0</v>
      </c>
      <c r="D69" s="14">
        <v>6.8</v>
      </c>
      <c r="E69" s="14"/>
      <c r="F69" s="14"/>
      <c r="G69" s="14"/>
      <c r="H69" s="14"/>
      <c r="I69" s="14"/>
      <c r="J69" s="14"/>
      <c r="K69" s="14"/>
      <c r="L69" s="14"/>
      <c r="N69" s="12">
        <v>44626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>
      <c r="A70" s="12">
        <v>44627</v>
      </c>
      <c r="B70" s="14"/>
      <c r="C70" s="14">
        <v>337</v>
      </c>
      <c r="D70" s="14">
        <v>11.7</v>
      </c>
      <c r="E70" s="14"/>
      <c r="F70" s="14"/>
      <c r="G70" s="14"/>
      <c r="H70" s="14"/>
      <c r="I70" s="14"/>
      <c r="J70" s="14"/>
      <c r="K70" s="14"/>
      <c r="L70" s="14"/>
      <c r="N70" s="12">
        <v>44627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>
      <c r="A71" s="12">
        <v>44628</v>
      </c>
      <c r="B71" s="14"/>
      <c r="C71" s="14">
        <v>0</v>
      </c>
      <c r="D71" s="14">
        <v>8.1</v>
      </c>
      <c r="E71" s="14"/>
      <c r="F71" s="14"/>
      <c r="G71" s="14"/>
      <c r="H71" s="14"/>
      <c r="I71" s="14"/>
      <c r="J71" s="14"/>
      <c r="K71" s="14"/>
      <c r="L71" s="14"/>
      <c r="N71" s="12">
        <v>44628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>
      <c r="A72" s="12">
        <v>44629</v>
      </c>
      <c r="B72" s="14"/>
      <c r="C72" s="14">
        <v>199</v>
      </c>
      <c r="D72" s="14">
        <v>7.4</v>
      </c>
      <c r="E72" s="14"/>
      <c r="F72" s="14"/>
      <c r="G72" s="14"/>
      <c r="H72" s="14"/>
      <c r="I72" s="14"/>
      <c r="J72" s="14"/>
      <c r="K72" s="14"/>
      <c r="L72" s="14"/>
      <c r="N72" s="12">
        <v>44629</v>
      </c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>
      <c r="A73" s="12">
        <v>44630</v>
      </c>
      <c r="B73" s="14"/>
      <c r="C73" s="14">
        <v>120</v>
      </c>
      <c r="D73" s="14">
        <v>7.8</v>
      </c>
      <c r="E73" s="14"/>
      <c r="F73" s="14">
        <v>7</v>
      </c>
      <c r="G73" s="14"/>
      <c r="H73" s="14"/>
      <c r="I73" s="14"/>
      <c r="J73" s="14"/>
      <c r="K73" s="14"/>
      <c r="L73" s="14"/>
      <c r="N73" s="12">
        <v>44630</v>
      </c>
      <c r="O73" s="14"/>
      <c r="P73" s="14">
        <v>2</v>
      </c>
      <c r="Q73" s="14"/>
      <c r="R73" s="14"/>
      <c r="S73" s="14"/>
      <c r="T73" s="14"/>
      <c r="U73" s="14"/>
      <c r="V73" s="14"/>
      <c r="W73" s="14">
        <v>0</v>
      </c>
      <c r="X73" s="14">
        <v>0.7</v>
      </c>
      <c r="Y73" s="14"/>
    </row>
    <row r="74" spans="1:25">
      <c r="A74" s="12">
        <v>44631</v>
      </c>
      <c r="B74" s="14"/>
      <c r="C74" s="14">
        <v>21</v>
      </c>
      <c r="D74" s="14">
        <v>7.6</v>
      </c>
      <c r="E74" s="14"/>
      <c r="F74" s="14"/>
      <c r="G74" s="14"/>
      <c r="H74" s="14"/>
      <c r="I74" s="14"/>
      <c r="J74" s="14"/>
      <c r="K74" s="14"/>
      <c r="L74" s="14"/>
      <c r="N74" s="12">
        <v>44631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>
      <c r="A75" s="12">
        <v>44632</v>
      </c>
      <c r="B75" s="14"/>
      <c r="C75" s="14">
        <v>0</v>
      </c>
      <c r="D75" s="14">
        <v>6.5</v>
      </c>
      <c r="E75" s="14">
        <v>1.1000000000000001</v>
      </c>
      <c r="F75" s="14"/>
      <c r="G75" s="14">
        <v>120</v>
      </c>
      <c r="H75" s="14">
        <v>430</v>
      </c>
      <c r="I75" s="14">
        <v>1.35</v>
      </c>
      <c r="J75" s="14">
        <v>0.13</v>
      </c>
      <c r="K75" s="14"/>
      <c r="L75" s="14"/>
      <c r="N75" s="12">
        <v>44632</v>
      </c>
      <c r="O75" s="14">
        <v>0</v>
      </c>
      <c r="P75" s="14"/>
      <c r="Q75" s="14">
        <v>5.4</v>
      </c>
      <c r="R75" s="14">
        <v>21.4</v>
      </c>
      <c r="S75" s="14">
        <v>200</v>
      </c>
      <c r="T75" s="14">
        <v>767</v>
      </c>
      <c r="U75" s="14">
        <v>0</v>
      </c>
      <c r="V75" s="14"/>
      <c r="W75" s="14"/>
      <c r="X75" s="14"/>
      <c r="Y75" s="14"/>
    </row>
    <row r="76" spans="1:25">
      <c r="A76" s="12">
        <v>44633</v>
      </c>
      <c r="B76" s="14"/>
      <c r="C76" s="14">
        <v>0</v>
      </c>
      <c r="D76" s="14">
        <v>8</v>
      </c>
      <c r="E76" s="14"/>
      <c r="F76" s="14"/>
      <c r="G76" s="14"/>
      <c r="H76" s="14"/>
      <c r="I76" s="14"/>
      <c r="J76" s="14"/>
      <c r="K76" s="14"/>
      <c r="L76" s="14"/>
      <c r="N76" s="12">
        <v>44633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>
      <c r="A77" s="12">
        <v>44634</v>
      </c>
      <c r="B77" s="14">
        <v>3</v>
      </c>
      <c r="C77" s="14">
        <v>0</v>
      </c>
      <c r="D77" s="14">
        <v>7.6</v>
      </c>
      <c r="E77" s="14"/>
      <c r="F77" s="14"/>
      <c r="G77" s="14"/>
      <c r="H77" s="14"/>
      <c r="I77" s="14"/>
      <c r="J77" s="14"/>
      <c r="K77" s="14">
        <v>0.08</v>
      </c>
      <c r="L77" s="14">
        <v>7.8</v>
      </c>
      <c r="N77" s="12">
        <v>44634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>
      <c r="A78" s="12">
        <v>44635</v>
      </c>
      <c r="B78" s="14"/>
      <c r="C78" s="14">
        <v>0</v>
      </c>
      <c r="D78" s="14">
        <v>7.2</v>
      </c>
      <c r="E78" s="14"/>
      <c r="F78" s="14"/>
      <c r="G78" s="14"/>
      <c r="H78" s="14"/>
      <c r="I78" s="14"/>
      <c r="J78" s="14"/>
      <c r="K78" s="14"/>
      <c r="L78" s="14"/>
      <c r="N78" s="12">
        <v>44635</v>
      </c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>
      <c r="A79" s="12">
        <v>44636</v>
      </c>
      <c r="B79" s="14"/>
      <c r="C79" s="14">
        <v>0</v>
      </c>
      <c r="D79" s="14">
        <v>7</v>
      </c>
      <c r="E79" s="14"/>
      <c r="F79" s="14"/>
      <c r="G79" s="14"/>
      <c r="H79" s="14"/>
      <c r="I79" s="14"/>
      <c r="J79" s="14"/>
      <c r="K79" s="14"/>
      <c r="L79" s="14"/>
      <c r="N79" s="12">
        <v>44636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>
      <c r="A80" s="12">
        <v>44637</v>
      </c>
      <c r="B80" s="14"/>
      <c r="C80" s="14">
        <v>0</v>
      </c>
      <c r="D80" s="14">
        <v>2.5</v>
      </c>
      <c r="E80" s="14"/>
      <c r="F80" s="14">
        <v>3.5</v>
      </c>
      <c r="G80" s="14"/>
      <c r="H80" s="14"/>
      <c r="I80" s="14"/>
      <c r="J80" s="14"/>
      <c r="K80" s="14"/>
      <c r="L80" s="14"/>
      <c r="N80" s="12">
        <v>44637</v>
      </c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>
      <c r="A81" s="12">
        <v>44638</v>
      </c>
      <c r="B81" s="14"/>
      <c r="C81" s="14">
        <v>0</v>
      </c>
      <c r="D81" s="14">
        <v>7.9</v>
      </c>
      <c r="E81" s="14"/>
      <c r="F81" s="14"/>
      <c r="G81" s="14"/>
      <c r="H81" s="14"/>
      <c r="I81" s="14"/>
      <c r="J81" s="14"/>
      <c r="K81" s="14"/>
      <c r="L81" s="14"/>
      <c r="N81" s="12">
        <v>44638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>
      <c r="A82" s="12">
        <v>44639</v>
      </c>
      <c r="B82" s="14"/>
      <c r="C82" s="14">
        <v>0</v>
      </c>
      <c r="D82" s="14">
        <v>7.7</v>
      </c>
      <c r="E82" s="14">
        <v>2.6</v>
      </c>
      <c r="F82" s="14"/>
      <c r="G82" s="14">
        <v>280</v>
      </c>
      <c r="H82" s="14">
        <v>955</v>
      </c>
      <c r="I82" s="14">
        <v>2.2000000000000002</v>
      </c>
      <c r="J82" s="14">
        <v>0.28999999999999998</v>
      </c>
      <c r="K82" s="14"/>
      <c r="L82" s="14"/>
      <c r="N82" s="12">
        <v>44639</v>
      </c>
      <c r="O82" s="14"/>
      <c r="P82" s="14"/>
      <c r="Q82" s="14"/>
      <c r="R82" s="14"/>
      <c r="S82" s="14"/>
      <c r="T82" s="14"/>
      <c r="U82" s="14"/>
      <c r="V82" s="14">
        <v>1.3</v>
      </c>
      <c r="W82" s="14">
        <v>0</v>
      </c>
      <c r="X82" s="14"/>
      <c r="Y82" s="14"/>
    </row>
    <row r="83" spans="1:25">
      <c r="A83" s="12">
        <v>44640</v>
      </c>
      <c r="B83" s="14"/>
      <c r="C83" s="14">
        <v>0</v>
      </c>
      <c r="D83" s="14">
        <v>7.8</v>
      </c>
      <c r="E83" s="14"/>
      <c r="F83" s="14"/>
      <c r="G83" s="14"/>
      <c r="H83" s="14"/>
      <c r="I83" s="14"/>
      <c r="J83" s="14"/>
      <c r="K83" s="14"/>
      <c r="L83" s="14"/>
      <c r="N83" s="12">
        <v>44640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>
      <c r="A84" s="12">
        <v>44641</v>
      </c>
      <c r="B84" s="14"/>
      <c r="C84" s="14">
        <v>0</v>
      </c>
      <c r="D84" s="14">
        <v>7</v>
      </c>
      <c r="E84" s="14"/>
      <c r="F84" s="14"/>
      <c r="G84" s="14"/>
      <c r="H84" s="14"/>
      <c r="I84" s="14"/>
      <c r="J84" s="14"/>
      <c r="K84" s="14"/>
      <c r="L84" s="14"/>
      <c r="N84" s="12">
        <v>44641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>
      <c r="A85" s="12">
        <v>44642</v>
      </c>
      <c r="B85" s="14">
        <v>0.42</v>
      </c>
      <c r="C85" s="14">
        <v>0</v>
      </c>
      <c r="D85" s="14">
        <v>9.1999999999999993</v>
      </c>
      <c r="E85" s="14"/>
      <c r="F85" s="14"/>
      <c r="G85" s="14"/>
      <c r="H85" s="14"/>
      <c r="I85" s="14"/>
      <c r="J85" s="14"/>
      <c r="K85" s="14">
        <v>0.5</v>
      </c>
      <c r="L85" s="14"/>
      <c r="N85" s="12">
        <v>44642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>
      <c r="A86" s="12">
        <v>44643</v>
      </c>
      <c r="B86" s="14"/>
      <c r="C86" s="14">
        <v>0</v>
      </c>
      <c r="D86" s="14">
        <v>8</v>
      </c>
      <c r="E86" s="14"/>
      <c r="F86" s="14"/>
      <c r="G86" s="14"/>
      <c r="H86" s="14"/>
      <c r="I86" s="14"/>
      <c r="J86" s="14"/>
      <c r="K86" s="14"/>
      <c r="L86" s="14"/>
      <c r="N86" s="12">
        <v>44643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>
      <c r="A87" s="12">
        <v>44644</v>
      </c>
      <c r="B87" s="14"/>
      <c r="C87" s="14">
        <v>0</v>
      </c>
      <c r="D87" s="14">
        <v>7.6</v>
      </c>
      <c r="E87" s="14"/>
      <c r="F87" s="14">
        <v>5</v>
      </c>
      <c r="G87" s="14"/>
      <c r="H87" s="14"/>
      <c r="I87" s="14"/>
      <c r="J87" s="14"/>
      <c r="K87" s="14"/>
      <c r="L87" s="14"/>
      <c r="N87" s="12">
        <v>44644</v>
      </c>
      <c r="O87" s="14"/>
      <c r="P87" s="14">
        <v>3.5</v>
      </c>
      <c r="Q87" s="14"/>
      <c r="R87" s="14"/>
      <c r="S87" s="14"/>
      <c r="T87" s="14"/>
      <c r="U87" s="14"/>
      <c r="V87" s="14">
        <v>0.5</v>
      </c>
      <c r="W87" s="14">
        <v>0</v>
      </c>
      <c r="X87" s="14"/>
      <c r="Y87" s="14"/>
    </row>
    <row r="88" spans="1:25">
      <c r="A88" s="12">
        <v>44645</v>
      </c>
      <c r="B88" s="14"/>
      <c r="C88" s="14">
        <v>0</v>
      </c>
      <c r="D88" s="14">
        <v>7.2</v>
      </c>
      <c r="E88" s="14"/>
      <c r="F88" s="14"/>
      <c r="G88" s="14"/>
      <c r="H88" s="14"/>
      <c r="I88" s="14"/>
      <c r="J88" s="14"/>
      <c r="K88" s="14"/>
      <c r="L88" s="14"/>
      <c r="N88" s="12">
        <v>44645</v>
      </c>
      <c r="O88" s="14">
        <v>0</v>
      </c>
      <c r="P88" s="14"/>
      <c r="Q88" s="14">
        <v>7.3</v>
      </c>
      <c r="R88" s="14">
        <v>5.6</v>
      </c>
      <c r="S88" s="14">
        <v>194</v>
      </c>
      <c r="T88" s="14">
        <v>1253</v>
      </c>
      <c r="U88" s="14">
        <v>0</v>
      </c>
      <c r="V88" s="14"/>
      <c r="W88" s="14"/>
      <c r="X88" s="14"/>
      <c r="Y88" s="14"/>
    </row>
    <row r="89" spans="1:25">
      <c r="A89" s="12">
        <v>44646</v>
      </c>
      <c r="B89" s="14"/>
      <c r="C89" s="14">
        <v>0</v>
      </c>
      <c r="D89" s="14">
        <v>7.8</v>
      </c>
      <c r="E89" s="14">
        <v>2.4</v>
      </c>
      <c r="F89" s="14"/>
      <c r="G89" s="14">
        <v>230</v>
      </c>
      <c r="H89" s="14">
        <v>840</v>
      </c>
      <c r="I89" s="14">
        <v>3.5</v>
      </c>
      <c r="J89" s="14">
        <v>0.25</v>
      </c>
      <c r="K89" s="14"/>
      <c r="L89" s="14"/>
      <c r="N89" s="12">
        <v>44646</v>
      </c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>
      <c r="A90" s="12">
        <v>44647</v>
      </c>
      <c r="B90" s="14"/>
      <c r="C90" s="14">
        <v>0</v>
      </c>
      <c r="D90" s="14">
        <v>11</v>
      </c>
      <c r="E90" s="14"/>
      <c r="F90" s="14"/>
      <c r="G90" s="14"/>
      <c r="H90" s="14"/>
      <c r="I90" s="14"/>
      <c r="J90" s="14"/>
      <c r="K90" s="14"/>
      <c r="L90" s="14"/>
      <c r="N90" s="12">
        <v>44647</v>
      </c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>
      <c r="A91" s="12">
        <v>44648</v>
      </c>
      <c r="B91" s="14"/>
      <c r="C91" s="14">
        <v>0</v>
      </c>
      <c r="D91" s="14">
        <v>7.8</v>
      </c>
      <c r="E91" s="14"/>
      <c r="F91" s="14"/>
      <c r="G91" s="14"/>
      <c r="H91" s="14"/>
      <c r="I91" s="14"/>
      <c r="J91" s="14"/>
      <c r="K91" s="14"/>
      <c r="L91" s="14"/>
      <c r="N91" s="12">
        <v>44648</v>
      </c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>
      <c r="A92" s="12">
        <v>44649</v>
      </c>
      <c r="B92" s="14"/>
      <c r="C92" s="14">
        <v>0</v>
      </c>
      <c r="D92" s="14">
        <v>7.5</v>
      </c>
      <c r="E92" s="14"/>
      <c r="F92" s="14"/>
      <c r="G92" s="14"/>
      <c r="H92" s="14"/>
      <c r="I92" s="14"/>
      <c r="J92" s="14"/>
      <c r="K92" s="14"/>
      <c r="L92" s="14"/>
      <c r="N92" s="12">
        <v>44649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>
      <c r="A93" s="12">
        <v>44650</v>
      </c>
      <c r="B93" s="14"/>
      <c r="C93" s="14">
        <v>0</v>
      </c>
      <c r="D93" s="14">
        <v>7.3</v>
      </c>
      <c r="E93" s="14"/>
      <c r="F93" s="14"/>
      <c r="G93" s="14"/>
      <c r="H93" s="14"/>
      <c r="I93" s="14"/>
      <c r="J93" s="14"/>
      <c r="K93" s="14"/>
      <c r="L93" s="14"/>
      <c r="N93" s="12">
        <v>44650</v>
      </c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>
      <c r="A94" s="12">
        <v>44651</v>
      </c>
      <c r="B94" s="14"/>
      <c r="C94" s="14">
        <v>0</v>
      </c>
      <c r="D94" s="14">
        <v>8.1999999999999993</v>
      </c>
      <c r="E94" s="14"/>
      <c r="F94" s="14"/>
      <c r="G94" s="14"/>
      <c r="H94" s="14"/>
      <c r="I94" s="14"/>
      <c r="J94" s="14"/>
      <c r="K94" s="14"/>
      <c r="L94" s="14"/>
      <c r="N94" s="12">
        <v>44651</v>
      </c>
      <c r="O94" s="14"/>
      <c r="P94" s="14"/>
      <c r="Q94" s="14"/>
      <c r="R94" s="14"/>
      <c r="S94" s="14"/>
      <c r="T94" s="14"/>
      <c r="U94" s="14"/>
      <c r="V94" s="14">
        <v>1</v>
      </c>
      <c r="W94" s="14">
        <v>0.5</v>
      </c>
      <c r="X94" s="14"/>
      <c r="Y94" s="14"/>
    </row>
    <row r="95" spans="1:25">
      <c r="A95" s="12">
        <v>44652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N95" s="12">
        <v>44652</v>
      </c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>
      <c r="A96" s="12">
        <v>44653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N96" s="12">
        <v>44653</v>
      </c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>
      <c r="A97" s="12">
        <v>44654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N97" s="12">
        <v>44654</v>
      </c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>
      <c r="A98" s="12">
        <v>44655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N98" s="12">
        <v>44655</v>
      </c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>
      <c r="A99" s="12">
        <v>44656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N99" s="12">
        <v>44656</v>
      </c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>
      <c r="A100" s="12">
        <v>44657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N100" s="12">
        <v>44657</v>
      </c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>
      <c r="A101" s="12">
        <v>44658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N101" s="12">
        <v>44658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>
      <c r="A102" s="12">
        <v>44659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N102" s="12">
        <v>44659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>
      <c r="A103" s="12">
        <v>44660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N103" s="12">
        <v>44660</v>
      </c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>
      <c r="A104" s="12">
        <v>44661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N104" s="12">
        <v>44661</v>
      </c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>
      <c r="A105" s="12">
        <v>44662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N105" s="12">
        <v>44662</v>
      </c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>
      <c r="A106" s="12">
        <v>44663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N106" s="12">
        <v>44663</v>
      </c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>
      <c r="A107" s="12">
        <v>44664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N107" s="12">
        <v>44664</v>
      </c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>
      <c r="A108" s="12">
        <v>44665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N108" s="12">
        <v>44665</v>
      </c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>
      <c r="A109" s="12">
        <v>44666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N109" s="12">
        <v>44666</v>
      </c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>
      <c r="A110" s="12">
        <v>44667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N110" s="12">
        <v>44667</v>
      </c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>
      <c r="A111" s="12">
        <v>44668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N111" s="12">
        <v>44668</v>
      </c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>
      <c r="A112" s="12">
        <v>44669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N112" s="12">
        <v>44669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>
      <c r="A113" s="12">
        <v>44670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N113" s="12">
        <v>44670</v>
      </c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>
      <c r="A114" s="12">
        <v>44671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N114" s="12">
        <v>44671</v>
      </c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>
      <c r="A115" s="12">
        <v>44672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N115" s="12">
        <v>44672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>
      <c r="A116" s="12">
        <v>44673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N116" s="12">
        <v>44673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>
      <c r="A117" s="12">
        <v>44674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N117" s="12">
        <v>44674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>
      <c r="A118" s="12">
        <v>44675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N118" s="12">
        <v>44675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>
      <c r="A119" s="12">
        <v>44676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N119" s="12">
        <v>44676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>
      <c r="A120" s="12">
        <v>44677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N120" s="12">
        <v>44677</v>
      </c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>
      <c r="A121" s="12">
        <v>44678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N121" s="12">
        <v>44678</v>
      </c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>
      <c r="A122" s="12">
        <v>44679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N122" s="12">
        <v>44679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>
      <c r="A123" s="12">
        <v>44680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N123" s="12">
        <v>44680</v>
      </c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>
      <c r="A124" s="12">
        <v>44681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N124" s="12">
        <v>44681</v>
      </c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>
      <c r="A125" s="12">
        <v>44682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N125" s="12">
        <v>44682</v>
      </c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>
      <c r="A126" s="12">
        <v>44683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N126" s="12">
        <v>44683</v>
      </c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>
      <c r="A127" s="12">
        <v>44684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N127" s="12">
        <v>44684</v>
      </c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>
      <c r="A128" s="12">
        <v>44685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N128" s="12">
        <v>44685</v>
      </c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>
      <c r="A129" s="12">
        <v>44686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N129" s="12">
        <v>44686</v>
      </c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>
      <c r="A130" s="12">
        <v>44687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N130" s="12">
        <v>44687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>
      <c r="A131" s="12">
        <v>44688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N131" s="12">
        <v>44688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>
      <c r="A132" s="12">
        <v>44689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N132" s="12">
        <v>44689</v>
      </c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>
      <c r="A133" s="12">
        <v>44690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N133" s="12">
        <v>44690</v>
      </c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>
      <c r="A134" s="12">
        <v>44691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N134" s="12">
        <v>44691</v>
      </c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>
      <c r="A135" s="12">
        <v>44692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N135" s="12">
        <v>44692</v>
      </c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>
      <c r="A136" s="12">
        <v>44693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N136" s="12">
        <v>44693</v>
      </c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>
      <c r="A137" s="12">
        <v>44694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N137" s="12">
        <v>44694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>
      <c r="A138" s="12">
        <v>44695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N138" s="12">
        <v>44695</v>
      </c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>
      <c r="A139" s="12">
        <v>44696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N139" s="12">
        <v>44696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>
      <c r="A140" s="12">
        <v>44697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N140" s="12">
        <v>44697</v>
      </c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>
      <c r="A141" s="12">
        <v>44698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N141" s="12">
        <v>44698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>
      <c r="A142" s="12">
        <v>44699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N142" s="12">
        <v>44699</v>
      </c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>
      <c r="A143" s="12">
        <v>44700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N143" s="12">
        <v>44700</v>
      </c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>
      <c r="A144" s="12">
        <v>44701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N144" s="12">
        <v>44701</v>
      </c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>
      <c r="A145" s="12">
        <v>44702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N145" s="12">
        <v>44702</v>
      </c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>
      <c r="A146" s="12">
        <v>44703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N146" s="12">
        <v>44703</v>
      </c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>
      <c r="A147" s="12">
        <v>44704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N147" s="12">
        <v>44704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>
      <c r="A148" s="12">
        <v>44705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N148" s="12">
        <v>44705</v>
      </c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>
      <c r="A149" s="12">
        <v>44706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N149" s="12">
        <v>44706</v>
      </c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>
      <c r="A150" s="12">
        <v>44707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N150" s="12">
        <v>44707</v>
      </c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>
      <c r="A151" s="12">
        <v>44708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N151" s="12">
        <v>44708</v>
      </c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>
      <c r="A152" s="12">
        <v>44709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N152" s="12">
        <v>44709</v>
      </c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>
      <c r="A153" s="12">
        <v>44710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N153" s="12">
        <v>44710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>
      <c r="A154" s="12">
        <v>44711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N154" s="12">
        <v>44711</v>
      </c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>
      <c r="A155" s="12">
        <v>44712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N155" s="12">
        <v>44712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>
      <c r="A156" s="12">
        <v>44713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N156" s="12">
        <v>44713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>
      <c r="A157" s="12">
        <v>44714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N157" s="12">
        <v>44714</v>
      </c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>
      <c r="A158" s="12">
        <v>44715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N158" s="12">
        <v>44715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>
      <c r="A159" s="12">
        <v>44716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N159" s="12">
        <v>44716</v>
      </c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>
      <c r="A160" s="12">
        <v>44717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N160" s="12">
        <v>44717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>
      <c r="A161" s="12">
        <v>44718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N161" s="12">
        <v>44718</v>
      </c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>
      <c r="A162" s="12">
        <v>44719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N162" s="12">
        <v>44719</v>
      </c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>
      <c r="A163" s="12">
        <v>44720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N163" s="12">
        <v>44720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>
      <c r="A164" s="12">
        <v>44721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N164" s="12">
        <v>44721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>
      <c r="A165" s="12">
        <v>44722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N165" s="12">
        <v>44722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>
      <c r="A166" s="12">
        <v>44723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N166" s="12">
        <v>44723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>
      <c r="A167" s="12">
        <v>44724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N167" s="12">
        <v>44724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>
      <c r="A168" s="12">
        <v>44725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N168" s="12">
        <v>44725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>
      <c r="A169" s="12">
        <v>44726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N169" s="12">
        <v>44726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>
      <c r="A170" s="12">
        <v>44727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N170" s="12">
        <v>44727</v>
      </c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>
      <c r="A171" s="12">
        <v>44728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N171" s="12">
        <v>44728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>
      <c r="A172" s="12">
        <v>44729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N172" s="12">
        <v>44729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>
      <c r="A173" s="12">
        <v>44730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N173" s="12">
        <v>44730</v>
      </c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>
      <c r="A174" s="12">
        <v>44731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N174" s="12">
        <v>44731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>
      <c r="A175" s="12">
        <v>44732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N175" s="12">
        <v>44732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>
      <c r="A176" s="12">
        <v>44733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N176" s="12">
        <v>44733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>
      <c r="A177" s="12">
        <v>44734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N177" s="12">
        <v>44734</v>
      </c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>
      <c r="A178" s="12">
        <v>44735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N178" s="12">
        <v>44735</v>
      </c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>
      <c r="A179" s="12">
        <v>44736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N179" s="12">
        <v>44736</v>
      </c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>
      <c r="A180" s="12">
        <v>44737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N180" s="12">
        <v>44737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>
      <c r="A181" s="12">
        <v>44738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N181" s="12">
        <v>44738</v>
      </c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>
      <c r="A182" s="12">
        <v>44739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N182" s="12">
        <v>44739</v>
      </c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>
      <c r="A183" s="12">
        <v>44740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N183" s="12">
        <v>44740</v>
      </c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>
      <c r="A184" s="12">
        <v>44741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N184" s="12">
        <v>44741</v>
      </c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>
      <c r="A185" s="12">
        <v>44742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N185" s="12">
        <v>44742</v>
      </c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>
      <c r="A186" s="12">
        <v>44743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N186" s="12">
        <v>44743</v>
      </c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>
      <c r="A187" s="12">
        <v>44744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N187" s="12">
        <v>44744</v>
      </c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>
      <c r="A188" s="12">
        <v>44745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N188" s="12">
        <v>44745</v>
      </c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>
      <c r="A189" s="12">
        <v>44746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N189" s="12">
        <v>44746</v>
      </c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>
      <c r="A190" s="12">
        <v>44747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N190" s="12">
        <v>44747</v>
      </c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>
      <c r="A191" s="12">
        <v>44748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N191" s="12">
        <v>44748</v>
      </c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>
      <c r="A192" s="12">
        <v>44749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N192" s="12">
        <v>44749</v>
      </c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>
      <c r="A193" s="12">
        <v>44750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N193" s="12">
        <v>44750</v>
      </c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>
      <c r="A194" s="12">
        <v>44751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N194" s="12">
        <v>44751</v>
      </c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>
      <c r="A195" s="12">
        <v>44752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N195" s="12">
        <v>44752</v>
      </c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>
      <c r="A196" s="12">
        <v>44753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N196" s="12">
        <v>44753</v>
      </c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>
      <c r="A197" s="12">
        <v>44754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N197" s="12">
        <v>44754</v>
      </c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>
      <c r="A198" s="12">
        <v>44755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N198" s="12">
        <v>44755</v>
      </c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>
      <c r="A199" s="12">
        <v>44756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N199" s="12">
        <v>44756</v>
      </c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>
      <c r="A200" s="12">
        <v>44757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N200" s="12">
        <v>44757</v>
      </c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>
      <c r="A201" s="12">
        <v>44758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N201" s="12">
        <v>44758</v>
      </c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>
      <c r="A202" s="12">
        <v>44759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N202" s="12">
        <v>44759</v>
      </c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>
      <c r="A203" s="12">
        <v>44760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N203" s="12">
        <v>44760</v>
      </c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>
      <c r="A204" s="12">
        <v>44761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N204" s="12">
        <v>44761</v>
      </c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>
      <c r="A205" s="12">
        <v>44762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N205" s="12">
        <v>44762</v>
      </c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>
      <c r="A206" s="12">
        <v>44763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N206" s="12">
        <v>44763</v>
      </c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>
      <c r="A207" s="12">
        <v>44764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N207" s="12">
        <v>44764</v>
      </c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>
      <c r="A208" s="12">
        <v>44765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N208" s="12">
        <v>44765</v>
      </c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>
      <c r="A209" s="12">
        <v>44766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N209" s="12">
        <v>44766</v>
      </c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>
      <c r="A210" s="12">
        <v>44767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N210" s="12">
        <v>44767</v>
      </c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>
      <c r="A211" s="12">
        <v>44768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N211" s="12">
        <v>44768</v>
      </c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>
      <c r="A212" s="12">
        <v>44769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N212" s="12">
        <v>44769</v>
      </c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>
      <c r="A213" s="12">
        <v>44770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N213" s="12">
        <v>44770</v>
      </c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>
      <c r="A214" s="12">
        <v>44771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N214" s="12">
        <v>44771</v>
      </c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>
      <c r="A215" s="12">
        <v>44772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N215" s="12">
        <v>44772</v>
      </c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>
      <c r="A216" s="12">
        <v>44773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N216" s="12">
        <v>44773</v>
      </c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>
      <c r="A217" s="12">
        <v>44774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N217" s="12">
        <v>44774</v>
      </c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>
      <c r="A218" s="12">
        <v>44775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N218" s="12">
        <v>44775</v>
      </c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>
      <c r="A219" s="12">
        <v>44776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N219" s="12">
        <v>44776</v>
      </c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>
      <c r="A220" s="12">
        <v>44777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N220" s="12">
        <v>44777</v>
      </c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>
      <c r="A221" s="12">
        <v>44778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N221" s="12">
        <v>44778</v>
      </c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>
      <c r="A222" s="12">
        <v>44779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N222" s="12">
        <v>44779</v>
      </c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>
      <c r="A223" s="12">
        <v>44780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N223" s="12">
        <v>44780</v>
      </c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>
      <c r="A224" s="12">
        <v>44781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N224" s="12">
        <v>44781</v>
      </c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>
      <c r="A225" s="12">
        <v>44782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N225" s="12">
        <v>44782</v>
      </c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>
      <c r="A226" s="12">
        <v>44783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N226" s="12">
        <v>44783</v>
      </c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>
      <c r="A227" s="12">
        <v>44784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N227" s="12">
        <v>44784</v>
      </c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>
      <c r="A228" s="12">
        <v>44785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N228" s="12">
        <v>44785</v>
      </c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>
      <c r="A229" s="12">
        <v>44786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N229" s="12">
        <v>44786</v>
      </c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>
      <c r="A230" s="12">
        <v>44787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N230" s="12">
        <v>44787</v>
      </c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>
      <c r="A231" s="12">
        <v>44788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N231" s="12">
        <v>44788</v>
      </c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>
      <c r="A232" s="12">
        <v>44789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N232" s="12">
        <v>44789</v>
      </c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>
      <c r="A233" s="12">
        <v>44790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N233" s="12">
        <v>44790</v>
      </c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>
      <c r="A234" s="12">
        <v>44791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N234" s="12">
        <v>44791</v>
      </c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>
      <c r="A235" s="12">
        <v>44792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N235" s="12">
        <v>44792</v>
      </c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>
      <c r="A236" s="12">
        <v>44793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N236" s="12">
        <v>44793</v>
      </c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>
      <c r="A237" s="12">
        <v>44794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N237" s="12">
        <v>44794</v>
      </c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>
      <c r="A238" s="12">
        <v>44795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N238" s="12">
        <v>44795</v>
      </c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>
      <c r="A239" s="12">
        <v>44796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N239" s="12">
        <v>44796</v>
      </c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>
      <c r="A240" s="12">
        <v>44797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N240" s="12">
        <v>44797</v>
      </c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>
      <c r="A241" s="12">
        <v>44798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N241" s="12">
        <v>44798</v>
      </c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>
      <c r="A242" s="12">
        <v>44799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N242" s="12">
        <v>44799</v>
      </c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>
      <c r="A243" s="12">
        <v>44800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N243" s="12">
        <v>44800</v>
      </c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>
      <c r="A244" s="12">
        <v>44801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N244" s="12">
        <v>44801</v>
      </c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>
      <c r="A245" s="12">
        <v>44802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N245" s="12">
        <v>44802</v>
      </c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>
      <c r="A246" s="12">
        <v>44803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N246" s="12">
        <v>44803</v>
      </c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>
      <c r="A247" s="12">
        <v>44804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N247" s="12">
        <v>44804</v>
      </c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>
      <c r="A248" s="12">
        <v>44805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N248" s="12">
        <v>44805</v>
      </c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>
      <c r="A249" s="12">
        <v>44806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N249" s="12">
        <v>44806</v>
      </c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>
      <c r="A250" s="12">
        <v>44807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N250" s="12">
        <v>44807</v>
      </c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>
      <c r="A251" s="12">
        <v>44808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N251" s="12">
        <v>44808</v>
      </c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>
      <c r="A252" s="12">
        <v>44809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N252" s="12">
        <v>44809</v>
      </c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>
      <c r="A253" s="12">
        <v>44810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N253" s="12">
        <v>44810</v>
      </c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>
      <c r="A254" s="12">
        <v>44811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N254" s="12">
        <v>44811</v>
      </c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>
      <c r="A255" s="12">
        <v>44812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N255" s="12">
        <v>44812</v>
      </c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>
      <c r="A256" s="12">
        <v>44813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N256" s="12">
        <v>44813</v>
      </c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>
      <c r="A257" s="12">
        <v>44814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N257" s="12">
        <v>44814</v>
      </c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>
      <c r="A258" s="12">
        <v>44815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N258" s="12">
        <v>44815</v>
      </c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>
      <c r="A259" s="12">
        <v>44816</v>
      </c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N259" s="12">
        <v>44816</v>
      </c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>
      <c r="A260" s="12">
        <v>44817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N260" s="12">
        <v>44817</v>
      </c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>
      <c r="A261" s="12">
        <v>44818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N261" s="12">
        <v>44818</v>
      </c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>
      <c r="A262" s="12">
        <v>44819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N262" s="12">
        <v>44819</v>
      </c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>
      <c r="A263" s="12">
        <v>44820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N263" s="12">
        <v>44820</v>
      </c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>
      <c r="A264" s="12">
        <v>44821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N264" s="12">
        <v>44821</v>
      </c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>
      <c r="A265" s="12">
        <v>44822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N265" s="12">
        <v>44822</v>
      </c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>
      <c r="A266" s="12">
        <v>44823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N266" s="12">
        <v>44823</v>
      </c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>
      <c r="A267" s="12">
        <v>44824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N267" s="12">
        <v>44824</v>
      </c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>
      <c r="A268" s="12">
        <v>44825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N268" s="12">
        <v>44825</v>
      </c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>
      <c r="A269" s="12">
        <v>44826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N269" s="12">
        <v>44826</v>
      </c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>
      <c r="A270" s="12">
        <v>44827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N270" s="12">
        <v>44827</v>
      </c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>
      <c r="A271" s="12">
        <v>44828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N271" s="12">
        <v>44828</v>
      </c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>
      <c r="A272" s="12">
        <v>44829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N272" s="12">
        <v>44829</v>
      </c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>
      <c r="A273" s="12">
        <v>44830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N273" s="12">
        <v>44830</v>
      </c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>
      <c r="A274" s="12">
        <v>44831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N274" s="12">
        <v>44831</v>
      </c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>
      <c r="A275" s="12">
        <v>44832</v>
      </c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N275" s="12">
        <v>44832</v>
      </c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>
      <c r="A276" s="12">
        <v>44833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N276" s="12">
        <v>44833</v>
      </c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>
      <c r="A277" s="12">
        <v>44834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N277" s="12">
        <v>44834</v>
      </c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>
      <c r="A278" s="12">
        <v>44835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N278" s="12">
        <v>44835</v>
      </c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>
      <c r="A279" s="12">
        <v>44836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N279" s="12">
        <v>44836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>
      <c r="A280" s="12">
        <v>44837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N280" s="12">
        <v>44837</v>
      </c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>
      <c r="A281" s="12">
        <v>44838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N281" s="12">
        <v>44838</v>
      </c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>
      <c r="A282" s="12">
        <v>44839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N282" s="12">
        <v>44839</v>
      </c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>
      <c r="A283" s="12">
        <v>44840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N283" s="12">
        <v>44840</v>
      </c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>
      <c r="A284" s="12">
        <v>44841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N284" s="12">
        <v>44841</v>
      </c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>
      <c r="A285" s="12">
        <v>44842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N285" s="12">
        <v>44842</v>
      </c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>
      <c r="A286" s="12">
        <v>44843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N286" s="12">
        <v>44843</v>
      </c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>
      <c r="A287" s="12">
        <v>44844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N287" s="12">
        <v>44844</v>
      </c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>
      <c r="A288" s="12">
        <v>44845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N288" s="12">
        <v>44845</v>
      </c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>
      <c r="A289" s="12">
        <v>44846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N289" s="12">
        <v>44846</v>
      </c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>
      <c r="A290" s="12">
        <v>44847</v>
      </c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N290" s="12">
        <v>44847</v>
      </c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>
      <c r="A291" s="12">
        <v>44848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N291" s="12">
        <v>44848</v>
      </c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>
      <c r="A292" s="12">
        <v>44849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N292" s="12">
        <v>44849</v>
      </c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>
      <c r="A293" s="12">
        <v>44850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N293" s="12">
        <v>44850</v>
      </c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>
      <c r="A294" s="12">
        <v>44851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N294" s="12">
        <v>44851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>
      <c r="A295" s="12">
        <v>44852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N295" s="12">
        <v>44852</v>
      </c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>
      <c r="A296" s="12">
        <v>44853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N296" s="12">
        <v>44853</v>
      </c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>
      <c r="A297" s="12">
        <v>44854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N297" s="12">
        <v>44854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>
      <c r="A298" s="12">
        <v>44855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N298" s="12">
        <v>44855</v>
      </c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>
      <c r="A299" s="12">
        <v>44856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N299" s="12">
        <v>44856</v>
      </c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>
      <c r="A300" s="12">
        <v>44857</v>
      </c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N300" s="12">
        <v>44857</v>
      </c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>
      <c r="A301" s="12">
        <v>44858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N301" s="12">
        <v>44858</v>
      </c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>
      <c r="A302" s="12">
        <v>44859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N302" s="12">
        <v>44859</v>
      </c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>
      <c r="A303" s="12">
        <v>44860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N303" s="12">
        <v>44860</v>
      </c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>
      <c r="A304" s="12">
        <v>44861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N304" s="12">
        <v>44861</v>
      </c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>
      <c r="A305" s="12">
        <v>44862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N305" s="12">
        <v>44862</v>
      </c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>
      <c r="A306" s="12">
        <v>44863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N306" s="12">
        <v>44863</v>
      </c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>
      <c r="A307" s="12">
        <v>44864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N307" s="12">
        <v>44864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>
      <c r="A308" s="12">
        <v>44865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N308" s="12">
        <v>44865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>
      <c r="A309" s="12">
        <v>44866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N309" s="12">
        <v>44866</v>
      </c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>
      <c r="A310" s="12">
        <v>44867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N310" s="12">
        <v>44867</v>
      </c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>
      <c r="A311" s="12">
        <v>44868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N311" s="12">
        <v>44868</v>
      </c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>
      <c r="A312" s="12">
        <v>44869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N312" s="12">
        <v>44869</v>
      </c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>
      <c r="A313" s="12">
        <v>44870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N313" s="12">
        <v>44870</v>
      </c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>
      <c r="A314" s="12">
        <v>44871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N314" s="12">
        <v>44871</v>
      </c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>
      <c r="A315" s="12">
        <v>44872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N315" s="12">
        <v>44872</v>
      </c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>
      <c r="A316" s="12">
        <v>44873</v>
      </c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N316" s="12">
        <v>44873</v>
      </c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>
      <c r="A317" s="12">
        <v>44874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N317" s="12">
        <v>44874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>
      <c r="A318" s="12">
        <v>44875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N318" s="12">
        <v>44875</v>
      </c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>
      <c r="A319" s="12">
        <v>44876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N319" s="12">
        <v>44876</v>
      </c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>
      <c r="A320" s="12">
        <v>44877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N320" s="12">
        <v>44877</v>
      </c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>
      <c r="A321" s="12">
        <v>44878</v>
      </c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N321" s="12">
        <v>44878</v>
      </c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>
      <c r="A322" s="12">
        <v>44879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N322" s="12">
        <v>44879</v>
      </c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>
      <c r="A323" s="12">
        <v>44880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N323" s="12">
        <v>44880</v>
      </c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>
      <c r="A324" s="12">
        <v>44881</v>
      </c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N324" s="12">
        <v>44881</v>
      </c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>
      <c r="A325" s="12">
        <v>44882</v>
      </c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N325" s="12">
        <v>44882</v>
      </c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>
      <c r="A326" s="12">
        <v>44883</v>
      </c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N326" s="12">
        <v>44883</v>
      </c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>
      <c r="A327" s="12">
        <v>44884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N327" s="12">
        <v>44884</v>
      </c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>
      <c r="A328" s="12">
        <v>44885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N328" s="12">
        <v>44885</v>
      </c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>
      <c r="A329" s="12">
        <v>44886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N329" s="12">
        <v>44886</v>
      </c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>
      <c r="A330" s="12">
        <v>44887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N330" s="12">
        <v>44887</v>
      </c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>
      <c r="A331" s="12">
        <v>44888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N331" s="12">
        <v>44888</v>
      </c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>
      <c r="A332" s="12">
        <v>44889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N332" s="12">
        <v>44889</v>
      </c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>
      <c r="A333" s="12">
        <v>44890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N333" s="12">
        <v>44890</v>
      </c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>
      <c r="A334" s="12">
        <v>44891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N334" s="12">
        <v>44891</v>
      </c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>
      <c r="A335" s="12">
        <v>44892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N335" s="12">
        <v>44892</v>
      </c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>
      <c r="A336" s="12">
        <v>44893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N336" s="12">
        <v>44893</v>
      </c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>
      <c r="A337" s="12">
        <v>44894</v>
      </c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N337" s="12">
        <v>44894</v>
      </c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>
      <c r="A338" s="12">
        <v>44895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N338" s="12">
        <v>44895</v>
      </c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>
      <c r="A339" s="12">
        <v>44896</v>
      </c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N339" s="12">
        <v>44896</v>
      </c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>
      <c r="A340" s="12">
        <v>44897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N340" s="12">
        <v>44897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>
      <c r="A341" s="12">
        <v>44898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N341" s="12">
        <v>44898</v>
      </c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>
      <c r="A342" s="12">
        <v>44899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N342" s="12">
        <v>44899</v>
      </c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>
      <c r="A343" s="12">
        <v>44900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N343" s="12">
        <v>44900</v>
      </c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>
      <c r="A344" s="12">
        <v>44901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N344" s="12">
        <v>44901</v>
      </c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>
      <c r="A345" s="12">
        <v>44902</v>
      </c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N345" s="12">
        <v>44902</v>
      </c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>
      <c r="A346" s="12">
        <v>44903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N346" s="12">
        <v>44903</v>
      </c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>
      <c r="A347" s="12">
        <v>44904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N347" s="12">
        <v>44904</v>
      </c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>
      <c r="A348" s="12">
        <v>44905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N348" s="12">
        <v>44905</v>
      </c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>
      <c r="A349" s="12">
        <v>44906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N349" s="12">
        <v>44906</v>
      </c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>
      <c r="A350" s="12">
        <v>44907</v>
      </c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N350" s="12">
        <v>44907</v>
      </c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>
      <c r="A351" s="12">
        <v>44908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N351" s="12">
        <v>44908</v>
      </c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>
      <c r="A352" s="12">
        <v>44909</v>
      </c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N352" s="12">
        <v>44909</v>
      </c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>
      <c r="A353" s="12">
        <v>44910</v>
      </c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N353" s="12">
        <v>44910</v>
      </c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>
      <c r="A354" s="12">
        <v>44911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N354" s="12">
        <v>44911</v>
      </c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>
      <c r="A355" s="12">
        <v>44912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N355" s="12">
        <v>44912</v>
      </c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>
      <c r="A356" s="12">
        <v>44913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N356" s="12">
        <v>44913</v>
      </c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>
      <c r="A357" s="12">
        <v>44914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N357" s="12">
        <v>44914</v>
      </c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>
      <c r="A358" s="12">
        <v>44915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N358" s="12">
        <v>44915</v>
      </c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>
      <c r="A359" s="12">
        <v>44916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N359" s="12">
        <v>44916</v>
      </c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>
      <c r="A360" s="12">
        <v>44917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N360" s="12">
        <v>44917</v>
      </c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>
      <c r="A361" s="12">
        <v>44918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N361" s="12">
        <v>44918</v>
      </c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>
      <c r="A362" s="12">
        <v>44919</v>
      </c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N362" s="12">
        <v>44919</v>
      </c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>
      <c r="A363" s="12">
        <v>44920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N363" s="12">
        <v>44920</v>
      </c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>
      <c r="A364" s="12">
        <v>44921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N364" s="12">
        <v>44921</v>
      </c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>
      <c r="A365" s="12">
        <v>44922</v>
      </c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N365" s="12">
        <v>44922</v>
      </c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>
      <c r="A366" s="12">
        <v>44923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N366" s="12">
        <v>44923</v>
      </c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>
      <c r="A367" s="12">
        <v>44924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N367" s="12">
        <v>44924</v>
      </c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>
      <c r="A368" s="12">
        <v>44925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N368" s="12">
        <v>44925</v>
      </c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>
      <c r="A369" s="12">
        <v>44926</v>
      </c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N369" s="12">
        <v>44926</v>
      </c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ht="25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>
      <c r="A371" s="14" t="s">
        <v>63</v>
      </c>
      <c r="B371" s="8">
        <f>IFERROR(AVERAGE(B4:B369),0)</f>
        <v>2.8588888888888895</v>
      </c>
      <c r="C371" s="8">
        <f>IFERROR(AVERAGE(C4:C369),0)</f>
        <v>28.362921348314607</v>
      </c>
      <c r="D371" s="8">
        <f t="shared" ref="D371:L371" si="0">IFERROR(AVERAGE(D4:D369),0)</f>
        <v>7.2528089887640448</v>
      </c>
      <c r="E371" s="8">
        <f t="shared" si="0"/>
        <v>4.3772727272727279</v>
      </c>
      <c r="F371" s="8">
        <f t="shared" si="0"/>
        <v>13.1</v>
      </c>
      <c r="G371" s="8">
        <f t="shared" si="0"/>
        <v>205.55555555555554</v>
      </c>
      <c r="H371" s="8">
        <f t="shared" si="0"/>
        <v>724.33333333333337</v>
      </c>
      <c r="I371" s="8">
        <f t="shared" si="0"/>
        <v>5.8590909090909093</v>
      </c>
      <c r="J371" s="8">
        <f t="shared" si="0"/>
        <v>0.27818181818181814</v>
      </c>
      <c r="K371" s="8"/>
      <c r="L371" s="8">
        <f t="shared" si="0"/>
        <v>5.9</v>
      </c>
      <c r="N371" s="14" t="s">
        <v>63</v>
      </c>
      <c r="O371" s="8">
        <f>IFERROR(AVERAGE(O4:O369),0)</f>
        <v>0</v>
      </c>
      <c r="P371" s="8">
        <f t="shared" ref="P371:T371" si="1">IFERROR(AVERAGE(P4:P369),0)</f>
        <v>2.0285714285714289</v>
      </c>
      <c r="Q371" s="8">
        <f t="shared" si="1"/>
        <v>7.8090909090909095</v>
      </c>
      <c r="R371" s="8">
        <f t="shared" si="1"/>
        <v>41.854545454545452</v>
      </c>
      <c r="S371" s="8">
        <f t="shared" si="1"/>
        <v>919.4545454545455</v>
      </c>
      <c r="T371" s="8">
        <f t="shared" si="1"/>
        <v>4841.272727272727</v>
      </c>
      <c r="U371" s="8">
        <f>IFERROR(AVERAGE(U4:U369),0)</f>
        <v>0</v>
      </c>
      <c r="V371" s="8">
        <f t="shared" ref="V371:Y371" si="2">IFERROR(AVERAGE(V4:V369),0)</f>
        <v>16.702222222222225</v>
      </c>
      <c r="W371" s="8">
        <f t="shared" si="2"/>
        <v>5.5555555555555552E-2</v>
      </c>
      <c r="X371" s="8">
        <f t="shared" si="2"/>
        <v>36.1</v>
      </c>
      <c r="Y371" s="8">
        <f t="shared" si="2"/>
        <v>1.0999999999999999</v>
      </c>
    </row>
    <row r="372" spans="1:25">
      <c r="A372" s="14" t="s">
        <v>33</v>
      </c>
      <c r="B372" s="13">
        <f>IFERROR(AVERAGE(B4:B34),0)</f>
        <v>2.02</v>
      </c>
      <c r="C372" s="13">
        <f>IFERROR(AVERAGE(C4:C34),0)</f>
        <v>58.783870967741933</v>
      </c>
      <c r="D372" s="13">
        <f t="shared" ref="D372:L372" si="3">IFERROR(AVERAGE(D4:D34),0)</f>
        <v>6.7451612903225824</v>
      </c>
      <c r="E372" s="13">
        <f t="shared" si="3"/>
        <v>9.2874999999999996</v>
      </c>
      <c r="F372" s="13">
        <f t="shared" si="3"/>
        <v>13</v>
      </c>
      <c r="G372" s="13">
        <f t="shared" si="3"/>
        <v>213.33333333333334</v>
      </c>
      <c r="H372" s="13">
        <f t="shared" si="3"/>
        <v>596</v>
      </c>
      <c r="I372" s="13">
        <f t="shared" si="3"/>
        <v>5.3</v>
      </c>
      <c r="J372" s="13">
        <f t="shared" si="3"/>
        <v>0.29249999999999998</v>
      </c>
      <c r="K372" s="13"/>
      <c r="L372" s="13">
        <f t="shared" si="3"/>
        <v>4</v>
      </c>
      <c r="N372" s="14" t="s">
        <v>33</v>
      </c>
      <c r="O372" s="13">
        <f>IFERROR(AVERAGE(O4:O34),0)</f>
        <v>0</v>
      </c>
      <c r="P372" s="13">
        <f t="shared" ref="P372:T372" si="4">IFERROR(AVERAGE(P4:P34),0)</f>
        <v>1.5</v>
      </c>
      <c r="Q372" s="13">
        <f t="shared" si="4"/>
        <v>9.0499999999999989</v>
      </c>
      <c r="R372" s="13">
        <f t="shared" si="4"/>
        <v>37.575000000000003</v>
      </c>
      <c r="S372" s="13">
        <f t="shared" si="4"/>
        <v>700</v>
      </c>
      <c r="T372" s="13">
        <f t="shared" si="4"/>
        <v>4298</v>
      </c>
      <c r="U372" s="13">
        <f>IFERROR(AVERAGE(U4:U34),0)</f>
        <v>0</v>
      </c>
      <c r="V372" s="13">
        <f t="shared" ref="V372:Y372" si="5">IFERROR(AVERAGE(V4:V34),0)</f>
        <v>19</v>
      </c>
      <c r="W372" s="13">
        <f t="shared" si="5"/>
        <v>0</v>
      </c>
      <c r="X372" s="13">
        <f t="shared" si="5"/>
        <v>41</v>
      </c>
      <c r="Y372" s="13">
        <f t="shared" si="5"/>
        <v>0</v>
      </c>
    </row>
    <row r="373" spans="1:25">
      <c r="A373" s="14" t="s">
        <v>34</v>
      </c>
      <c r="B373" s="13">
        <f>IFERROR(AVERAGE(B35:B63),0)</f>
        <v>4.4000000000000004</v>
      </c>
      <c r="C373" s="13">
        <f>IFERROR(AVERAGE(C35:C63),0)</f>
        <v>0.92592592592592593</v>
      </c>
      <c r="D373" s="13">
        <f t="shared" ref="D373:L373" si="6">IFERROR(AVERAGE(D35:D63),0)</f>
        <v>7.3703703703703702</v>
      </c>
      <c r="E373" s="13">
        <f t="shared" si="6"/>
        <v>1.46</v>
      </c>
      <c r="F373" s="13">
        <f t="shared" si="6"/>
        <v>0</v>
      </c>
      <c r="G373" s="13">
        <f t="shared" si="6"/>
        <v>270</v>
      </c>
      <c r="H373" s="13">
        <f t="shared" si="6"/>
        <v>1168.5</v>
      </c>
      <c r="I373" s="13">
        <f t="shared" si="6"/>
        <v>11.666666666666666</v>
      </c>
      <c r="J373" s="13">
        <f t="shared" si="6"/>
        <v>0.37666666666666665</v>
      </c>
      <c r="K373" s="13"/>
      <c r="L373" s="13">
        <f t="shared" si="6"/>
        <v>0</v>
      </c>
      <c r="N373" s="14" t="s">
        <v>34</v>
      </c>
      <c r="O373" s="13">
        <f>IFERROR(AVERAGE(O35:O63),0)</f>
        <v>0</v>
      </c>
      <c r="P373" s="13">
        <f t="shared" ref="P373:T373" si="7">IFERROR(AVERAGE(P35:P63),0)</f>
        <v>1.95</v>
      </c>
      <c r="Q373" s="13">
        <f t="shared" si="7"/>
        <v>6.8999999999999995</v>
      </c>
      <c r="R373" s="13">
        <f t="shared" si="7"/>
        <v>65.400000000000006</v>
      </c>
      <c r="S373" s="13">
        <f t="shared" si="7"/>
        <v>1700</v>
      </c>
      <c r="T373" s="13">
        <f t="shared" si="7"/>
        <v>8299.75</v>
      </c>
      <c r="U373" s="13">
        <f>IFERROR(AVERAGE(U35:U63),0)</f>
        <v>0</v>
      </c>
      <c r="V373" s="13">
        <f t="shared" ref="V373:Y373" si="8">IFERROR(AVERAGE(V35:V63),0)</f>
        <v>36.333333333333336</v>
      </c>
      <c r="W373" s="13">
        <f t="shared" si="8"/>
        <v>0</v>
      </c>
      <c r="X373" s="13">
        <f t="shared" si="8"/>
        <v>46.5</v>
      </c>
      <c r="Y373" s="13">
        <f t="shared" si="8"/>
        <v>0</v>
      </c>
    </row>
    <row r="374" spans="1:25">
      <c r="A374" s="14" t="s">
        <v>35</v>
      </c>
      <c r="B374" s="13">
        <f>IFERROR(AVERAGE(B64:B94),0)</f>
        <v>1.3633333333333333</v>
      </c>
      <c r="C374" s="13">
        <f>IFERROR(AVERAGE(C64:C94),0)</f>
        <v>21.838709677419356</v>
      </c>
      <c r="D374" s="13">
        <f t="shared" ref="D374:L374" si="9">IFERROR(AVERAGE(D64:D94),0)</f>
        <v>7.6580645161290315</v>
      </c>
      <c r="E374" s="13">
        <f t="shared" si="9"/>
        <v>1.6550000000000002</v>
      </c>
      <c r="F374" s="13">
        <f t="shared" si="9"/>
        <v>13.125</v>
      </c>
      <c r="G374" s="13">
        <f t="shared" si="9"/>
        <v>167.5</v>
      </c>
      <c r="H374" s="13">
        <f t="shared" si="9"/>
        <v>598.5</v>
      </c>
      <c r="I374" s="13">
        <f t="shared" si="9"/>
        <v>2.0625</v>
      </c>
      <c r="J374" s="13">
        <f t="shared" si="9"/>
        <v>0.19</v>
      </c>
      <c r="K374" s="13"/>
      <c r="L374" s="13">
        <f t="shared" si="9"/>
        <v>7.8</v>
      </c>
      <c r="N374" s="14" t="s">
        <v>35</v>
      </c>
      <c r="O374" s="13">
        <f>IFERROR(AVERAGE(O64:O94),0)</f>
        <v>0</v>
      </c>
      <c r="P374" s="13">
        <f t="shared" ref="P374:T374" si="10">IFERROR(AVERAGE(P64:P94),0)</f>
        <v>2.4333333333333331</v>
      </c>
      <c r="Q374" s="13">
        <f t="shared" si="10"/>
        <v>7.3666666666666671</v>
      </c>
      <c r="R374" s="13">
        <f t="shared" si="10"/>
        <v>16.166666666666668</v>
      </c>
      <c r="S374" s="13">
        <f t="shared" si="10"/>
        <v>171.33333333333334</v>
      </c>
      <c r="T374" s="13">
        <f t="shared" si="10"/>
        <v>954.33333333333337</v>
      </c>
      <c r="U374" s="13">
        <f>IFERROR(AVERAGE(U64:U94),0)</f>
        <v>0</v>
      </c>
      <c r="V374" s="13">
        <f t="shared" ref="V374:Y374" si="11">IFERROR(AVERAGE(V64:V94),0)</f>
        <v>0.83000000000000007</v>
      </c>
      <c r="W374" s="13">
        <f t="shared" si="11"/>
        <v>0.125</v>
      </c>
      <c r="X374" s="13">
        <f t="shared" si="11"/>
        <v>25.900000000000002</v>
      </c>
      <c r="Y374" s="13">
        <f t="shared" si="11"/>
        <v>3.3</v>
      </c>
    </row>
    <row r="375" spans="1:25">
      <c r="A375" s="14" t="s">
        <v>36</v>
      </c>
      <c r="B375" s="13">
        <f>IFERROR(AVERAGE(B95:B124),0)</f>
        <v>0</v>
      </c>
      <c r="C375" s="13">
        <f>IFERROR(AVERAGE(C95:C124),0)</f>
        <v>0</v>
      </c>
      <c r="D375" s="13">
        <f t="shared" ref="D375:L375" si="12">IFERROR(AVERAGE(D95:D124),0)</f>
        <v>0</v>
      </c>
      <c r="E375" s="13">
        <f t="shared" si="12"/>
        <v>0</v>
      </c>
      <c r="F375" s="13">
        <f t="shared" si="12"/>
        <v>0</v>
      </c>
      <c r="G375" s="13">
        <f t="shared" si="12"/>
        <v>0</v>
      </c>
      <c r="H375" s="13">
        <f t="shared" si="12"/>
        <v>0</v>
      </c>
      <c r="I375" s="13">
        <f t="shared" si="12"/>
        <v>0</v>
      </c>
      <c r="J375" s="13">
        <f t="shared" si="12"/>
        <v>0</v>
      </c>
      <c r="K375" s="13"/>
      <c r="L375" s="13">
        <f t="shared" si="12"/>
        <v>0</v>
      </c>
      <c r="N375" s="14" t="s">
        <v>36</v>
      </c>
      <c r="O375" s="13">
        <f>IFERROR(AVERAGE(O95:O124),0)</f>
        <v>0</v>
      </c>
      <c r="P375" s="13">
        <f t="shared" ref="P375:T375" si="13">IFERROR(AVERAGE(P95:P124),0)</f>
        <v>0</v>
      </c>
      <c r="Q375" s="13">
        <f t="shared" si="13"/>
        <v>0</v>
      </c>
      <c r="R375" s="13">
        <f t="shared" si="13"/>
        <v>0</v>
      </c>
      <c r="S375" s="13">
        <f t="shared" si="13"/>
        <v>0</v>
      </c>
      <c r="T375" s="13">
        <f t="shared" si="13"/>
        <v>0</v>
      </c>
      <c r="U375" s="13">
        <f>IFERROR(AVERAGE(U95:U124),0)</f>
        <v>0</v>
      </c>
      <c r="V375" s="13">
        <f t="shared" ref="V375:Y375" si="14">IFERROR(AVERAGE(V95:V124),0)</f>
        <v>0</v>
      </c>
      <c r="W375" s="13">
        <f t="shared" si="14"/>
        <v>0</v>
      </c>
      <c r="X375" s="13">
        <f t="shared" si="14"/>
        <v>0</v>
      </c>
      <c r="Y375" s="13">
        <f t="shared" si="14"/>
        <v>0</v>
      </c>
    </row>
    <row r="376" spans="1:25">
      <c r="A376" s="14" t="s">
        <v>37</v>
      </c>
      <c r="B376" s="13">
        <f>IFERROR(AVERAGE(B125:B155),0)</f>
        <v>0</v>
      </c>
      <c r="C376" s="13">
        <f>IFERROR(AVERAGE(C125:C155),0)</f>
        <v>0</v>
      </c>
      <c r="D376" s="13">
        <f t="shared" ref="D376:L376" si="15">IFERROR(AVERAGE(D125:D155),0)</f>
        <v>0</v>
      </c>
      <c r="E376" s="13">
        <f t="shared" si="15"/>
        <v>0</v>
      </c>
      <c r="F376" s="13">
        <f t="shared" si="15"/>
        <v>0</v>
      </c>
      <c r="G376" s="13">
        <f t="shared" si="15"/>
        <v>0</v>
      </c>
      <c r="H376" s="13">
        <f t="shared" si="15"/>
        <v>0</v>
      </c>
      <c r="I376" s="13">
        <f t="shared" si="15"/>
        <v>0</v>
      </c>
      <c r="J376" s="13">
        <f t="shared" si="15"/>
        <v>0</v>
      </c>
      <c r="K376" s="13"/>
      <c r="L376" s="13">
        <f t="shared" si="15"/>
        <v>0</v>
      </c>
      <c r="N376" s="14" t="s">
        <v>37</v>
      </c>
      <c r="O376" s="13">
        <f>IFERROR(AVERAGE(O125:O155),0)</f>
        <v>0</v>
      </c>
      <c r="P376" s="13">
        <f t="shared" ref="P376:T376" si="16">IFERROR(AVERAGE(P125:P155),0)</f>
        <v>0</v>
      </c>
      <c r="Q376" s="13">
        <f t="shared" si="16"/>
        <v>0</v>
      </c>
      <c r="R376" s="13">
        <f t="shared" si="16"/>
        <v>0</v>
      </c>
      <c r="S376" s="13">
        <f t="shared" si="16"/>
        <v>0</v>
      </c>
      <c r="T376" s="13">
        <f t="shared" si="16"/>
        <v>0</v>
      </c>
      <c r="U376" s="13">
        <f>IFERROR(AVERAGE(U125:U155),0)</f>
        <v>0</v>
      </c>
      <c r="V376" s="13">
        <f t="shared" ref="V376:Y376" si="17">IFERROR(AVERAGE(V125:V155),0)</f>
        <v>0</v>
      </c>
      <c r="W376" s="13">
        <f t="shared" si="17"/>
        <v>0</v>
      </c>
      <c r="X376" s="13">
        <f t="shared" si="17"/>
        <v>0</v>
      </c>
      <c r="Y376" s="13">
        <f t="shared" si="17"/>
        <v>0</v>
      </c>
    </row>
    <row r="377" spans="1:25">
      <c r="A377" s="14" t="s">
        <v>38</v>
      </c>
      <c r="B377" s="13">
        <f>IFERROR(AVERAGE(B156:B185),0)</f>
        <v>0</v>
      </c>
      <c r="C377" s="13">
        <f>IFERROR(AVERAGE(C156:C185),0)</f>
        <v>0</v>
      </c>
      <c r="D377" s="13">
        <f t="shared" ref="D377:L377" si="18">IFERROR(AVERAGE(D156:D185),0)</f>
        <v>0</v>
      </c>
      <c r="E377" s="13">
        <f t="shared" si="18"/>
        <v>0</v>
      </c>
      <c r="F377" s="13">
        <f t="shared" si="18"/>
        <v>0</v>
      </c>
      <c r="G377" s="13">
        <f t="shared" si="18"/>
        <v>0</v>
      </c>
      <c r="H377" s="13">
        <f t="shared" si="18"/>
        <v>0</v>
      </c>
      <c r="I377" s="13">
        <f t="shared" si="18"/>
        <v>0</v>
      </c>
      <c r="J377" s="13">
        <f t="shared" si="18"/>
        <v>0</v>
      </c>
      <c r="K377" s="13"/>
      <c r="L377" s="13">
        <f t="shared" si="18"/>
        <v>0</v>
      </c>
      <c r="N377" s="14" t="s">
        <v>38</v>
      </c>
      <c r="O377" s="13">
        <f>IFERROR(AVERAGE(O156:O185),0)</f>
        <v>0</v>
      </c>
      <c r="P377" s="13">
        <f t="shared" ref="P377:T377" si="19">IFERROR(AVERAGE(P156:P185),0)</f>
        <v>0</v>
      </c>
      <c r="Q377" s="13">
        <f t="shared" si="19"/>
        <v>0</v>
      </c>
      <c r="R377" s="13">
        <f t="shared" si="19"/>
        <v>0</v>
      </c>
      <c r="S377" s="13">
        <f t="shared" si="19"/>
        <v>0</v>
      </c>
      <c r="T377" s="13">
        <f t="shared" si="19"/>
        <v>0</v>
      </c>
      <c r="U377" s="13">
        <f>IFERROR(AVERAGE(U156:U185),0)</f>
        <v>0</v>
      </c>
      <c r="V377" s="13">
        <f t="shared" ref="V377:Y377" si="20">IFERROR(AVERAGE(V156:V185),0)</f>
        <v>0</v>
      </c>
      <c r="W377" s="13">
        <f t="shared" si="20"/>
        <v>0</v>
      </c>
      <c r="X377" s="13">
        <f t="shared" si="20"/>
        <v>0</v>
      </c>
      <c r="Y377" s="13">
        <f t="shared" si="20"/>
        <v>0</v>
      </c>
    </row>
    <row r="378" spans="1:25">
      <c r="A378" s="14" t="s">
        <v>39</v>
      </c>
      <c r="B378" s="13">
        <f>IFERROR(AVERAGE(B186:B216),0)</f>
        <v>0</v>
      </c>
      <c r="C378" s="13">
        <f>IFERROR(AVERAGE(C186:C216),0)</f>
        <v>0</v>
      </c>
      <c r="D378" s="13">
        <f t="shared" ref="D378:L378" si="21">IFERROR(AVERAGE(D186:D216),0)</f>
        <v>0</v>
      </c>
      <c r="E378" s="13">
        <f t="shared" si="21"/>
        <v>0</v>
      </c>
      <c r="F378" s="13">
        <f t="shared" si="21"/>
        <v>0</v>
      </c>
      <c r="G378" s="13">
        <f t="shared" si="21"/>
        <v>0</v>
      </c>
      <c r="H378" s="13">
        <f t="shared" si="21"/>
        <v>0</v>
      </c>
      <c r="I378" s="13">
        <f t="shared" si="21"/>
        <v>0</v>
      </c>
      <c r="J378" s="13">
        <f t="shared" si="21"/>
        <v>0</v>
      </c>
      <c r="K378" s="13"/>
      <c r="L378" s="13">
        <f t="shared" si="21"/>
        <v>0</v>
      </c>
      <c r="N378" s="14" t="s">
        <v>39</v>
      </c>
      <c r="O378" s="13">
        <f>IFERROR(AVERAGE(O186:O216),0)</f>
        <v>0</v>
      </c>
      <c r="P378" s="13">
        <f t="shared" ref="P378:T378" si="22">IFERROR(AVERAGE(P186:P216),0)</f>
        <v>0</v>
      </c>
      <c r="Q378" s="13">
        <f t="shared" si="22"/>
        <v>0</v>
      </c>
      <c r="R378" s="13">
        <f t="shared" si="22"/>
        <v>0</v>
      </c>
      <c r="S378" s="13">
        <f t="shared" si="22"/>
        <v>0</v>
      </c>
      <c r="T378" s="13">
        <f t="shared" si="22"/>
        <v>0</v>
      </c>
      <c r="U378" s="13">
        <f>IFERROR(AVERAGE(U186:U216),0)</f>
        <v>0</v>
      </c>
      <c r="V378" s="13">
        <f t="shared" ref="V378:Y378" si="23">IFERROR(AVERAGE(V186:V216),0)</f>
        <v>0</v>
      </c>
      <c r="W378" s="13">
        <f t="shared" si="23"/>
        <v>0</v>
      </c>
      <c r="X378" s="13">
        <f t="shared" si="23"/>
        <v>0</v>
      </c>
      <c r="Y378" s="13">
        <f t="shared" si="23"/>
        <v>0</v>
      </c>
    </row>
    <row r="379" spans="1:25">
      <c r="A379" s="14" t="s">
        <v>40</v>
      </c>
      <c r="B379" s="13">
        <f>IFERROR(AVERAGE(B217:B247),0)</f>
        <v>0</v>
      </c>
      <c r="C379" s="13">
        <f>IFERROR(AVERAGE(C217:C247),0)</f>
        <v>0</v>
      </c>
      <c r="D379" s="13">
        <f t="shared" ref="D379:L379" si="24">IFERROR(AVERAGE(D217:D247),0)</f>
        <v>0</v>
      </c>
      <c r="E379" s="13">
        <f t="shared" si="24"/>
        <v>0</v>
      </c>
      <c r="F379" s="13">
        <f t="shared" si="24"/>
        <v>0</v>
      </c>
      <c r="G379" s="13">
        <f t="shared" si="24"/>
        <v>0</v>
      </c>
      <c r="H379" s="13">
        <f t="shared" si="24"/>
        <v>0</v>
      </c>
      <c r="I379" s="13">
        <f t="shared" si="24"/>
        <v>0</v>
      </c>
      <c r="J379" s="13">
        <f t="shared" si="24"/>
        <v>0</v>
      </c>
      <c r="K379" s="13"/>
      <c r="L379" s="13">
        <f t="shared" si="24"/>
        <v>0</v>
      </c>
      <c r="N379" s="14" t="s">
        <v>40</v>
      </c>
      <c r="O379" s="13">
        <f>IFERROR(AVERAGE(O217:O247),0)</f>
        <v>0</v>
      </c>
      <c r="P379" s="13">
        <f t="shared" ref="P379:T379" si="25">IFERROR(AVERAGE(P217:P247),0)</f>
        <v>0</v>
      </c>
      <c r="Q379" s="13">
        <f t="shared" si="25"/>
        <v>0</v>
      </c>
      <c r="R379" s="13">
        <f t="shared" si="25"/>
        <v>0</v>
      </c>
      <c r="S379" s="13">
        <f t="shared" si="25"/>
        <v>0</v>
      </c>
      <c r="T379" s="13">
        <f t="shared" si="25"/>
        <v>0</v>
      </c>
      <c r="U379" s="13">
        <f>IFERROR(AVERAGE(U217:U247),0)</f>
        <v>0</v>
      </c>
      <c r="V379" s="13">
        <f t="shared" ref="V379:Y379" si="26">IFERROR(AVERAGE(V217:V247),0)</f>
        <v>0</v>
      </c>
      <c r="W379" s="13">
        <f t="shared" si="26"/>
        <v>0</v>
      </c>
      <c r="X379" s="13">
        <f t="shared" si="26"/>
        <v>0</v>
      </c>
      <c r="Y379" s="13">
        <f t="shared" si="26"/>
        <v>0</v>
      </c>
    </row>
    <row r="380" spans="1:25">
      <c r="A380" s="14" t="s">
        <v>41</v>
      </c>
      <c r="B380" s="13">
        <f>IFERROR(AVERAGE(B248:B277),0)</f>
        <v>0</v>
      </c>
      <c r="C380" s="13">
        <f>IFERROR(AVERAGE(C248:C277),0)</f>
        <v>0</v>
      </c>
      <c r="D380" s="13">
        <f t="shared" ref="D380:L380" si="27">IFERROR(AVERAGE(D248:D277),0)</f>
        <v>0</v>
      </c>
      <c r="E380" s="13">
        <f t="shared" si="27"/>
        <v>0</v>
      </c>
      <c r="F380" s="13">
        <f t="shared" si="27"/>
        <v>0</v>
      </c>
      <c r="G380" s="13">
        <f t="shared" si="27"/>
        <v>0</v>
      </c>
      <c r="H380" s="13">
        <f t="shared" si="27"/>
        <v>0</v>
      </c>
      <c r="I380" s="13">
        <f t="shared" si="27"/>
        <v>0</v>
      </c>
      <c r="J380" s="13">
        <f t="shared" si="27"/>
        <v>0</v>
      </c>
      <c r="K380" s="13"/>
      <c r="L380" s="13">
        <f t="shared" si="27"/>
        <v>0</v>
      </c>
      <c r="N380" s="14" t="s">
        <v>41</v>
      </c>
      <c r="O380" s="13">
        <f>IFERROR(AVERAGE(O248:O277),0)</f>
        <v>0</v>
      </c>
      <c r="P380" s="13">
        <f t="shared" ref="P380:T380" si="28">IFERROR(AVERAGE(P248:P277),0)</f>
        <v>0</v>
      </c>
      <c r="Q380" s="13">
        <f t="shared" si="28"/>
        <v>0</v>
      </c>
      <c r="R380" s="13">
        <f t="shared" si="28"/>
        <v>0</v>
      </c>
      <c r="S380" s="13">
        <f t="shared" si="28"/>
        <v>0</v>
      </c>
      <c r="T380" s="13">
        <f t="shared" si="28"/>
        <v>0</v>
      </c>
      <c r="U380" s="13">
        <f>IFERROR(AVERAGE(U248:U277),0)</f>
        <v>0</v>
      </c>
      <c r="V380" s="13">
        <f t="shared" ref="V380:Y380" si="29">IFERROR(AVERAGE(V248:V277),0)</f>
        <v>0</v>
      </c>
      <c r="W380" s="13">
        <f t="shared" si="29"/>
        <v>0</v>
      </c>
      <c r="X380" s="13">
        <f t="shared" si="29"/>
        <v>0</v>
      </c>
      <c r="Y380" s="13">
        <f t="shared" si="29"/>
        <v>0</v>
      </c>
    </row>
    <row r="381" spans="1:25">
      <c r="A381" s="14" t="s">
        <v>42</v>
      </c>
      <c r="B381" s="13">
        <f>IFERROR(AVERAGE(B278:B308),0)</f>
        <v>0</v>
      </c>
      <c r="C381" s="13">
        <f>IFERROR(AVERAGE(C278:C308),0)</f>
        <v>0</v>
      </c>
      <c r="D381" s="13">
        <f t="shared" ref="D381:L381" si="30">IFERROR(AVERAGE(D278:D308),0)</f>
        <v>0</v>
      </c>
      <c r="E381" s="13">
        <f t="shared" si="30"/>
        <v>0</v>
      </c>
      <c r="F381" s="13">
        <f t="shared" si="30"/>
        <v>0</v>
      </c>
      <c r="G381" s="13">
        <f t="shared" si="30"/>
        <v>0</v>
      </c>
      <c r="H381" s="13">
        <f t="shared" si="30"/>
        <v>0</v>
      </c>
      <c r="I381" s="13">
        <f t="shared" si="30"/>
        <v>0</v>
      </c>
      <c r="J381" s="13">
        <f t="shared" si="30"/>
        <v>0</v>
      </c>
      <c r="K381" s="13"/>
      <c r="L381" s="13">
        <f t="shared" si="30"/>
        <v>0</v>
      </c>
      <c r="N381" s="14" t="s">
        <v>42</v>
      </c>
      <c r="O381" s="13">
        <f>IFERROR(AVERAGE(O278:O308),0)</f>
        <v>0</v>
      </c>
      <c r="P381" s="13">
        <f t="shared" ref="P381:T381" si="31">IFERROR(AVERAGE(P278:P308),0)</f>
        <v>0</v>
      </c>
      <c r="Q381" s="13">
        <f t="shared" si="31"/>
        <v>0</v>
      </c>
      <c r="R381" s="13">
        <f t="shared" si="31"/>
        <v>0</v>
      </c>
      <c r="S381" s="13">
        <f t="shared" si="31"/>
        <v>0</v>
      </c>
      <c r="T381" s="13">
        <f t="shared" si="31"/>
        <v>0</v>
      </c>
      <c r="U381" s="13">
        <f>IFERROR(AVERAGE(U278:U308),0)</f>
        <v>0</v>
      </c>
      <c r="V381" s="13">
        <f t="shared" ref="V381:Y381" si="32">IFERROR(AVERAGE(V278:V308),0)</f>
        <v>0</v>
      </c>
      <c r="W381" s="13">
        <f t="shared" si="32"/>
        <v>0</v>
      </c>
      <c r="X381" s="13">
        <f t="shared" si="32"/>
        <v>0</v>
      </c>
      <c r="Y381" s="13">
        <f t="shared" si="32"/>
        <v>0</v>
      </c>
    </row>
    <row r="382" spans="1:25">
      <c r="A382" s="14" t="s">
        <v>43</v>
      </c>
      <c r="B382" s="13">
        <f>IFERROR(AVERAGE(B309:B338),0)</f>
        <v>0</v>
      </c>
      <c r="C382" s="13">
        <f>IFERROR(AVERAGE(C309:C338),0)</f>
        <v>0</v>
      </c>
      <c r="D382" s="13">
        <f t="shared" ref="D382:L382" si="33">IFERROR(AVERAGE(D309:D338),0)</f>
        <v>0</v>
      </c>
      <c r="E382" s="13">
        <f t="shared" si="33"/>
        <v>0</v>
      </c>
      <c r="F382" s="13">
        <f t="shared" si="33"/>
        <v>0</v>
      </c>
      <c r="G382" s="13">
        <f t="shared" si="33"/>
        <v>0</v>
      </c>
      <c r="H382" s="13">
        <f t="shared" si="33"/>
        <v>0</v>
      </c>
      <c r="I382" s="13">
        <f t="shared" si="33"/>
        <v>0</v>
      </c>
      <c r="J382" s="13">
        <f t="shared" si="33"/>
        <v>0</v>
      </c>
      <c r="K382" s="13"/>
      <c r="L382" s="13">
        <f t="shared" si="33"/>
        <v>0</v>
      </c>
      <c r="N382" s="14" t="s">
        <v>43</v>
      </c>
      <c r="O382" s="13">
        <f>IFERROR(AVERAGE(O309:O338),0)</f>
        <v>0</v>
      </c>
      <c r="P382" s="13">
        <f t="shared" ref="P382:T382" si="34">IFERROR(AVERAGE(P309:P338),0)</f>
        <v>0</v>
      </c>
      <c r="Q382" s="13">
        <f t="shared" si="34"/>
        <v>0</v>
      </c>
      <c r="R382" s="13">
        <f t="shared" si="34"/>
        <v>0</v>
      </c>
      <c r="S382" s="13">
        <f t="shared" si="34"/>
        <v>0</v>
      </c>
      <c r="T382" s="13">
        <f t="shared" si="34"/>
        <v>0</v>
      </c>
      <c r="U382" s="13">
        <f>IFERROR(AVERAGE(U309:U338),0)</f>
        <v>0</v>
      </c>
      <c r="V382" s="13">
        <f t="shared" ref="V382:Y382" si="35">IFERROR(AVERAGE(V309:V338),0)</f>
        <v>0</v>
      </c>
      <c r="W382" s="13">
        <f t="shared" si="35"/>
        <v>0</v>
      </c>
      <c r="X382" s="13">
        <f t="shared" si="35"/>
        <v>0</v>
      </c>
      <c r="Y382" s="13">
        <f t="shared" si="35"/>
        <v>0</v>
      </c>
    </row>
    <row r="383" spans="1:25">
      <c r="A383" s="14" t="s">
        <v>44</v>
      </c>
      <c r="B383" s="13">
        <f>IFERROR(AVERAGE(B339:B369),0)</f>
        <v>0</v>
      </c>
      <c r="C383" s="13">
        <f>IFERROR(AVERAGE(C339:C369),0)</f>
        <v>0</v>
      </c>
      <c r="D383" s="13">
        <f t="shared" ref="D383:L383" si="36">IFERROR(AVERAGE(D339:D369),0)</f>
        <v>0</v>
      </c>
      <c r="E383" s="13">
        <f t="shared" si="36"/>
        <v>0</v>
      </c>
      <c r="F383" s="13">
        <f t="shared" si="36"/>
        <v>0</v>
      </c>
      <c r="G383" s="13">
        <f t="shared" si="36"/>
        <v>0</v>
      </c>
      <c r="H383" s="13">
        <f t="shared" si="36"/>
        <v>0</v>
      </c>
      <c r="I383" s="13">
        <f t="shared" si="36"/>
        <v>0</v>
      </c>
      <c r="J383" s="13">
        <f t="shared" si="36"/>
        <v>0</v>
      </c>
      <c r="K383" s="13"/>
      <c r="L383" s="13">
        <f t="shared" si="36"/>
        <v>0</v>
      </c>
      <c r="N383" s="14" t="s">
        <v>44</v>
      </c>
      <c r="O383" s="13">
        <f>IFERROR(AVERAGE(O339:O369),0)</f>
        <v>0</v>
      </c>
      <c r="P383" s="13">
        <f t="shared" ref="P383:T383" si="37">IFERROR(AVERAGE(P339:P369),0)</f>
        <v>0</v>
      </c>
      <c r="Q383" s="13">
        <f t="shared" si="37"/>
        <v>0</v>
      </c>
      <c r="R383" s="13">
        <f t="shared" si="37"/>
        <v>0</v>
      </c>
      <c r="S383" s="13">
        <f t="shared" si="37"/>
        <v>0</v>
      </c>
      <c r="T383" s="13">
        <f t="shared" si="37"/>
        <v>0</v>
      </c>
      <c r="U383" s="13">
        <f>IFERROR(AVERAGE(U339:U369),0)</f>
        <v>0</v>
      </c>
      <c r="V383" s="13">
        <f t="shared" ref="V383:Y383" si="38">IFERROR(AVERAGE(V339:V369),0)</f>
        <v>0</v>
      </c>
      <c r="W383" s="13">
        <f t="shared" si="38"/>
        <v>0</v>
      </c>
      <c r="X383" s="13">
        <f t="shared" si="38"/>
        <v>0</v>
      </c>
      <c r="Y383" s="13">
        <f t="shared" si="38"/>
        <v>0</v>
      </c>
    </row>
    <row r="385" spans="1:25">
      <c r="A385" s="21"/>
      <c r="B385" s="21"/>
      <c r="C385" s="21"/>
      <c r="D385" s="21"/>
      <c r="E385" s="36"/>
      <c r="F385" s="36"/>
      <c r="G385" s="21"/>
      <c r="H385" s="36"/>
      <c r="I385" s="36"/>
      <c r="J385" s="36"/>
      <c r="K385" s="36"/>
      <c r="L385" s="36"/>
      <c r="N385" s="21"/>
      <c r="O385" s="21"/>
      <c r="P385" s="21"/>
      <c r="Q385" s="21"/>
      <c r="R385" s="36"/>
      <c r="S385" s="21"/>
      <c r="T385" s="36"/>
      <c r="U385" s="36"/>
      <c r="V385" s="36"/>
      <c r="W385" s="36"/>
      <c r="X385" s="36"/>
      <c r="Y385" s="36"/>
    </row>
    <row r="386" spans="1:25">
      <c r="A386" s="14" t="s">
        <v>45</v>
      </c>
      <c r="B386" s="8">
        <f t="shared" ref="B386:L386" si="39">MAX(B4:B369)</f>
        <v>7.2</v>
      </c>
      <c r="C386" s="8">
        <f t="shared" si="39"/>
        <v>1811</v>
      </c>
      <c r="D386" s="8">
        <f t="shared" si="39"/>
        <v>12</v>
      </c>
      <c r="E386" s="8">
        <f t="shared" si="39"/>
        <v>15.5</v>
      </c>
      <c r="F386" s="8">
        <f t="shared" si="39"/>
        <v>37</v>
      </c>
      <c r="G386" s="8">
        <f t="shared" si="39"/>
        <v>300</v>
      </c>
      <c r="H386" s="8">
        <f t="shared" si="39"/>
        <v>1497</v>
      </c>
      <c r="I386" s="8">
        <f t="shared" si="39"/>
        <v>12.6</v>
      </c>
      <c r="J386" s="8">
        <f t="shared" si="39"/>
        <v>0.42</v>
      </c>
      <c r="K386" s="8"/>
      <c r="L386" s="8">
        <f t="shared" si="39"/>
        <v>7.8</v>
      </c>
      <c r="N386" s="14" t="s">
        <v>45</v>
      </c>
      <c r="O386" s="8">
        <f>MAX(O4:O369)</f>
        <v>0</v>
      </c>
      <c r="P386" s="8">
        <f t="shared" ref="P386:Y386" si="40">MAX(P4:P369)</f>
        <v>3.5</v>
      </c>
      <c r="Q386" s="8">
        <f t="shared" si="40"/>
        <v>11.2</v>
      </c>
      <c r="R386" s="8">
        <f t="shared" si="40"/>
        <v>186</v>
      </c>
      <c r="S386" s="8">
        <f t="shared" si="40"/>
        <v>3600</v>
      </c>
      <c r="T386" s="8">
        <f t="shared" si="40"/>
        <v>11886</v>
      </c>
      <c r="U386" s="8">
        <f t="shared" si="40"/>
        <v>0</v>
      </c>
      <c r="V386" s="8">
        <f t="shared" si="40"/>
        <v>62</v>
      </c>
      <c r="W386" s="8">
        <f t="shared" si="40"/>
        <v>0.5</v>
      </c>
      <c r="X386" s="8">
        <f t="shared" si="40"/>
        <v>52</v>
      </c>
      <c r="Y386" s="8">
        <f t="shared" si="40"/>
        <v>3.3</v>
      </c>
    </row>
    <row r="387" spans="1:25">
      <c r="A387" s="37" t="s">
        <v>46</v>
      </c>
      <c r="B387" s="28"/>
      <c r="C387" s="28"/>
      <c r="D387" s="28"/>
      <c r="E387" s="28"/>
      <c r="F387" s="30"/>
      <c r="G387" s="28"/>
      <c r="H387" s="28"/>
      <c r="I387" s="28"/>
      <c r="J387" s="28"/>
      <c r="K387" s="28"/>
      <c r="L387" s="28"/>
      <c r="N387" s="37" t="s">
        <v>46</v>
      </c>
      <c r="O387" s="28"/>
      <c r="P387" s="28"/>
      <c r="Q387" s="28"/>
      <c r="R387" s="28"/>
      <c r="S387" s="28"/>
      <c r="T387" s="28"/>
      <c r="U387" s="28"/>
      <c r="V387" s="30"/>
      <c r="W387" s="30"/>
      <c r="X387" s="28"/>
      <c r="Y387" s="28"/>
    </row>
    <row r="388" spans="1:25">
      <c r="A388" s="37"/>
      <c r="B388" s="28"/>
      <c r="C388" s="28"/>
      <c r="D388" s="28"/>
      <c r="E388" s="28"/>
      <c r="F388" s="30"/>
      <c r="G388" s="28"/>
      <c r="H388" s="28"/>
      <c r="I388" s="28"/>
      <c r="J388" s="28"/>
      <c r="K388" s="28"/>
      <c r="L388" s="28"/>
      <c r="N388" s="37"/>
      <c r="O388" s="28"/>
      <c r="P388" s="28"/>
      <c r="Q388" s="28"/>
      <c r="R388" s="28"/>
      <c r="S388" s="28"/>
      <c r="T388" s="28"/>
      <c r="U388" s="28"/>
      <c r="V388" s="30"/>
      <c r="W388" s="30"/>
      <c r="X388" s="28"/>
      <c r="Y388" s="28"/>
    </row>
    <row r="389" spans="1:25">
      <c r="A389" s="37"/>
      <c r="B389" s="28"/>
      <c r="C389" s="28"/>
      <c r="D389" s="28"/>
      <c r="E389" s="28"/>
      <c r="F389" s="30"/>
      <c r="G389" s="28"/>
      <c r="H389" s="28"/>
      <c r="I389" s="28"/>
      <c r="J389" s="28"/>
      <c r="K389" s="28"/>
      <c r="L389" s="28"/>
      <c r="N389" s="37"/>
      <c r="O389" s="28"/>
      <c r="P389" s="28"/>
      <c r="Q389" s="28"/>
      <c r="R389" s="28"/>
      <c r="S389" s="28"/>
      <c r="T389" s="28"/>
      <c r="U389" s="28"/>
      <c r="V389" s="30"/>
      <c r="W389" s="30"/>
      <c r="X389" s="28"/>
      <c r="Y389" s="28"/>
    </row>
    <row r="390" spans="1:25">
      <c r="A390" s="37"/>
      <c r="B390" s="28"/>
      <c r="C390" s="28"/>
      <c r="D390" s="28"/>
      <c r="E390" s="28"/>
      <c r="F390" s="30"/>
      <c r="G390" s="28"/>
      <c r="H390" s="28"/>
      <c r="I390" s="28"/>
      <c r="J390" s="28"/>
      <c r="K390" s="28"/>
      <c r="L390" s="28"/>
      <c r="N390" s="37"/>
      <c r="O390" s="28"/>
      <c r="P390" s="28"/>
      <c r="Q390" s="28"/>
      <c r="R390" s="28"/>
      <c r="S390" s="28"/>
      <c r="T390" s="28"/>
      <c r="U390" s="28"/>
      <c r="V390" s="30"/>
      <c r="W390" s="30"/>
      <c r="X390" s="28"/>
      <c r="Y390" s="28"/>
    </row>
    <row r="392" spans="1:25">
      <c r="D392" s="38"/>
      <c r="Q392" s="38"/>
    </row>
  </sheetData>
  <mergeCells count="4">
    <mergeCell ref="A1:L1"/>
    <mergeCell ref="N1:Y1"/>
    <mergeCell ref="A387:A390"/>
    <mergeCell ref="N387:N390"/>
  </mergeCells>
  <conditionalFormatting sqref="B371:B383">
    <cfRule type="cellIs" dxfId="84" priority="55" operator="greaterThan">
      <formula>4</formula>
    </cfRule>
  </conditionalFormatting>
  <conditionalFormatting sqref="D371:D383">
    <cfRule type="cellIs" dxfId="83" priority="54" operator="greaterThan">
      <formula>12</formula>
    </cfRule>
  </conditionalFormatting>
  <conditionalFormatting sqref="E371:E383">
    <cfRule type="cellIs" dxfId="82" priority="53" operator="greaterThan">
      <formula>100</formula>
    </cfRule>
  </conditionalFormatting>
  <conditionalFormatting sqref="F371:F383">
    <cfRule type="cellIs" dxfId="81" priority="52" operator="greaterThan">
      <formula>10</formula>
    </cfRule>
  </conditionalFormatting>
  <conditionalFormatting sqref="G371:G383">
    <cfRule type="cellIs" dxfId="80" priority="51" operator="greaterThan">
      <formula>250</formula>
    </cfRule>
  </conditionalFormatting>
  <conditionalFormatting sqref="H371:H383">
    <cfRule type="cellIs" dxfId="79" priority="50" operator="greaterThan">
      <formula>1500</formula>
    </cfRule>
  </conditionalFormatting>
  <conditionalFormatting sqref="I371:I383">
    <cfRule type="cellIs" dxfId="78" priority="49" operator="greaterThan">
      <formula>30</formula>
    </cfRule>
  </conditionalFormatting>
  <conditionalFormatting sqref="J371:K383">
    <cfRule type="cellIs" dxfId="77" priority="48" operator="greaterThan">
      <formula>2.5</formula>
    </cfRule>
  </conditionalFormatting>
  <conditionalFormatting sqref="L371:L383">
    <cfRule type="cellIs" dxfId="76" priority="47" operator="greaterThan">
      <formula>20</formula>
    </cfRule>
  </conditionalFormatting>
  <conditionalFormatting sqref="O371:O383">
    <cfRule type="cellIs" dxfId="75" priority="46" operator="greaterThan">
      <formula>300</formula>
    </cfRule>
  </conditionalFormatting>
  <conditionalFormatting sqref="P371:P383">
    <cfRule type="cellIs" dxfId="74" priority="45" operator="greaterThan">
      <formula>20</formula>
    </cfRule>
  </conditionalFormatting>
  <conditionalFormatting sqref="Q371:Q383">
    <cfRule type="cellIs" dxfId="73" priority="44" operator="greaterThan">
      <formula>12</formula>
    </cfRule>
  </conditionalFormatting>
  <conditionalFormatting sqref="R371:R383">
    <cfRule type="cellIs" dxfId="72" priority="43" operator="greaterThan">
      <formula>$R$2</formula>
    </cfRule>
  </conditionalFormatting>
  <conditionalFormatting sqref="S371:S383">
    <cfRule type="cellIs" dxfId="71" priority="42" operator="greaterThan">
      <formula>$S$2</formula>
    </cfRule>
  </conditionalFormatting>
  <conditionalFormatting sqref="T371:T383">
    <cfRule type="cellIs" dxfId="70" priority="41" operator="greaterThan">
      <formula>$T$2</formula>
    </cfRule>
  </conditionalFormatting>
  <conditionalFormatting sqref="U371:U383">
    <cfRule type="cellIs" dxfId="69" priority="40" operator="greaterThan">
      <formula>$U$2</formula>
    </cfRule>
  </conditionalFormatting>
  <conditionalFormatting sqref="V371:V383">
    <cfRule type="cellIs" dxfId="68" priority="39" operator="greaterThan">
      <formula>$V$2</formula>
    </cfRule>
  </conditionalFormatting>
  <conditionalFormatting sqref="W371:W383">
    <cfRule type="cellIs" dxfId="67" priority="38" operator="greaterThan">
      <formula>$W$2</formula>
    </cfRule>
  </conditionalFormatting>
  <conditionalFormatting sqref="X371:X383">
    <cfRule type="cellIs" dxfId="66" priority="37" operator="greaterThan">
      <formula>$X$2</formula>
    </cfRule>
  </conditionalFormatting>
  <conditionalFormatting sqref="Y371:Y383">
    <cfRule type="cellIs" dxfId="65" priority="36" operator="greaterThan">
      <formula>$Y$2</formula>
    </cfRule>
  </conditionalFormatting>
  <conditionalFormatting sqref="C4:C369">
    <cfRule type="cellIs" dxfId="64" priority="35" operator="greaterThan">
      <formula>$C$2</formula>
    </cfRule>
  </conditionalFormatting>
  <conditionalFormatting sqref="O4:O369">
    <cfRule type="cellIs" dxfId="63" priority="34" operator="greaterThan">
      <formula>$O$2</formula>
    </cfRule>
  </conditionalFormatting>
  <conditionalFormatting sqref="P4:P369">
    <cfRule type="cellIs" dxfId="62" priority="33" operator="greaterThan">
      <formula>$P$2</formula>
    </cfRule>
  </conditionalFormatting>
  <conditionalFormatting sqref="Q4:Q369">
    <cfRule type="cellIs" dxfId="61" priority="32" operator="greaterThan">
      <formula>12</formula>
    </cfRule>
  </conditionalFormatting>
  <conditionalFormatting sqref="R4:R369">
    <cfRule type="cellIs" dxfId="60" priority="31" operator="greaterThan">
      <formula>$R$2</formula>
    </cfRule>
  </conditionalFormatting>
  <conditionalFormatting sqref="S4:S369">
    <cfRule type="cellIs" dxfId="59" priority="30" operator="greaterThan">
      <formula>$S$2</formula>
    </cfRule>
  </conditionalFormatting>
  <conditionalFormatting sqref="T4:T369">
    <cfRule type="cellIs" dxfId="58" priority="29" operator="greaterThan">
      <formula>$T$2</formula>
    </cfRule>
  </conditionalFormatting>
  <conditionalFormatting sqref="U4:U369">
    <cfRule type="cellIs" dxfId="57" priority="28" operator="greaterThan">
      <formula>$U$2</formula>
    </cfRule>
  </conditionalFormatting>
  <conditionalFormatting sqref="V4:V369">
    <cfRule type="cellIs" dxfId="56" priority="27" operator="greaterThan">
      <formula>$V$2</formula>
    </cfRule>
  </conditionalFormatting>
  <conditionalFormatting sqref="W4:W369">
    <cfRule type="cellIs" dxfId="55" priority="26" operator="greaterThan">
      <formula>$W$2</formula>
    </cfRule>
  </conditionalFormatting>
  <conditionalFormatting sqref="X4:X369">
    <cfRule type="cellIs" dxfId="54" priority="25" operator="greaterThan">
      <formula>$X$2</formula>
    </cfRule>
  </conditionalFormatting>
  <conditionalFormatting sqref="Y4:Y369">
    <cfRule type="cellIs" dxfId="53" priority="24" operator="greaterThan">
      <formula>$Y$2</formula>
    </cfRule>
  </conditionalFormatting>
  <conditionalFormatting sqref="G4:G369">
    <cfRule type="cellIs" dxfId="52" priority="23" operator="greaterThan">
      <formula>$G$2</formula>
    </cfRule>
  </conditionalFormatting>
  <conditionalFormatting sqref="C371:C383">
    <cfRule type="cellIs" dxfId="51" priority="22" operator="greaterThan">
      <formula>$C$2</formula>
    </cfRule>
  </conditionalFormatting>
  <conditionalFormatting sqref="B386">
    <cfRule type="cellIs" dxfId="50" priority="21" operator="greaterThan">
      <formula>4</formula>
    </cfRule>
  </conditionalFormatting>
  <conditionalFormatting sqref="D386">
    <cfRule type="cellIs" dxfId="49" priority="20" operator="greaterThan">
      <formula>12</formula>
    </cfRule>
  </conditionalFormatting>
  <conditionalFormatting sqref="E386">
    <cfRule type="cellIs" dxfId="48" priority="19" operator="greaterThan">
      <formula>100</formula>
    </cfRule>
  </conditionalFormatting>
  <conditionalFormatting sqref="F386">
    <cfRule type="cellIs" dxfId="47" priority="18" operator="greaterThan">
      <formula>10</formula>
    </cfRule>
  </conditionalFormatting>
  <conditionalFormatting sqref="G386">
    <cfRule type="cellIs" dxfId="46" priority="17" operator="greaterThan">
      <formula>250</formula>
    </cfRule>
  </conditionalFormatting>
  <conditionalFormatting sqref="H386">
    <cfRule type="cellIs" dxfId="45" priority="16" operator="greaterThan">
      <formula>1500</formula>
    </cfRule>
  </conditionalFormatting>
  <conditionalFormatting sqref="I386">
    <cfRule type="cellIs" dxfId="44" priority="15" operator="greaterThan">
      <formula>30</formula>
    </cfRule>
  </conditionalFormatting>
  <conditionalFormatting sqref="J386:K386">
    <cfRule type="cellIs" dxfId="43" priority="14" operator="greaterThan">
      <formula>2.5</formula>
    </cfRule>
  </conditionalFormatting>
  <conditionalFormatting sqref="L386">
    <cfRule type="cellIs" dxfId="42" priority="13" operator="greaterThan">
      <formula>20</formula>
    </cfRule>
  </conditionalFormatting>
  <conditionalFormatting sqref="C386">
    <cfRule type="cellIs" dxfId="41" priority="12" operator="greaterThan">
      <formula>$C$2</formula>
    </cfRule>
  </conditionalFormatting>
  <conditionalFormatting sqref="O386">
    <cfRule type="cellIs" dxfId="40" priority="11" operator="greaterThan">
      <formula>300</formula>
    </cfRule>
  </conditionalFormatting>
  <conditionalFormatting sqref="P386">
    <cfRule type="cellIs" dxfId="39" priority="10" operator="greaterThan">
      <formula>20</formula>
    </cfRule>
  </conditionalFormatting>
  <conditionalFormatting sqref="Q386">
    <cfRule type="cellIs" dxfId="38" priority="9" operator="greaterThan">
      <formula>12</formula>
    </cfRule>
  </conditionalFormatting>
  <conditionalFormatting sqref="R386">
    <cfRule type="cellIs" dxfId="37" priority="8" operator="greaterThan">
      <formula>$R$2</formula>
    </cfRule>
  </conditionalFormatting>
  <conditionalFormatting sqref="S386">
    <cfRule type="cellIs" dxfId="36" priority="7" operator="greaterThan">
      <formula>$S$2</formula>
    </cfRule>
  </conditionalFormatting>
  <conditionalFormatting sqref="T386">
    <cfRule type="cellIs" dxfId="35" priority="6" operator="greaterThan">
      <formula>$T$2</formula>
    </cfRule>
  </conditionalFormatting>
  <conditionalFormatting sqref="U386">
    <cfRule type="cellIs" dxfId="34" priority="5" operator="greaterThan">
      <formula>$U$2</formula>
    </cfRule>
  </conditionalFormatting>
  <conditionalFormatting sqref="V386">
    <cfRule type="cellIs" dxfId="33" priority="4" operator="greaterThan">
      <formula>$V$2</formula>
    </cfRule>
  </conditionalFormatting>
  <conditionalFormatting sqref="W386">
    <cfRule type="cellIs" dxfId="32" priority="3" operator="greaterThan">
      <formula>$W$2</formula>
    </cfRule>
  </conditionalFormatting>
  <conditionalFormatting sqref="X386">
    <cfRule type="cellIs" dxfId="31" priority="2" operator="greaterThan">
      <formula>$X$2</formula>
    </cfRule>
  </conditionalFormatting>
  <conditionalFormatting sqref="Y386">
    <cfRule type="cellIs" dxfId="30" priority="1" operator="greaterThan">
      <formula>$Y$2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738F-7BF6-4911-ADA1-C61090D507BF}">
  <sheetPr>
    <tabColor theme="5" tint="-0.249977111117893"/>
  </sheetPr>
  <dimension ref="A1:M391"/>
  <sheetViews>
    <sheetView workbookViewId="0">
      <pane ySplit="3" topLeftCell="A4" activePane="bottomLeft" state="frozen"/>
      <selection pane="bottomLeft" activeCell="E5" sqref="E5"/>
    </sheetView>
  </sheetViews>
  <sheetFormatPr defaultRowHeight="15"/>
  <cols>
    <col min="3" max="3" width="11.5703125" customWidth="1"/>
  </cols>
  <sheetData>
    <row r="1" spans="1:13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s="7" customFormat="1">
      <c r="A2" s="4" t="s">
        <v>6</v>
      </c>
      <c r="B2" s="5">
        <v>200</v>
      </c>
      <c r="C2" s="5">
        <v>30</v>
      </c>
      <c r="D2" s="5">
        <v>1</v>
      </c>
      <c r="E2" s="5">
        <v>5000</v>
      </c>
      <c r="F2" s="5">
        <v>28</v>
      </c>
      <c r="G2" s="5" t="s">
        <v>65</v>
      </c>
      <c r="H2" s="5">
        <v>3</v>
      </c>
      <c r="I2" s="5" t="s">
        <v>66</v>
      </c>
      <c r="J2" s="5">
        <v>3.5</v>
      </c>
      <c r="K2" s="6">
        <v>0.1</v>
      </c>
    </row>
    <row r="3" spans="1:13" ht="30">
      <c r="A3" s="13" t="s">
        <v>12</v>
      </c>
      <c r="B3" s="30" t="s">
        <v>54</v>
      </c>
      <c r="C3" s="30" t="s">
        <v>67</v>
      </c>
      <c r="D3" s="30" t="s">
        <v>68</v>
      </c>
      <c r="E3" s="30" t="s">
        <v>29</v>
      </c>
      <c r="F3" s="30" t="s">
        <v>69</v>
      </c>
      <c r="G3" s="30" t="s">
        <v>14</v>
      </c>
      <c r="H3" s="30" t="s">
        <v>70</v>
      </c>
      <c r="I3" s="30" t="s">
        <v>71</v>
      </c>
      <c r="J3" s="30" t="s">
        <v>25</v>
      </c>
      <c r="K3" s="30" t="s">
        <v>23</v>
      </c>
      <c r="M3" s="21"/>
    </row>
    <row r="4" spans="1:13">
      <c r="A4" s="12">
        <v>44562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21"/>
    </row>
    <row r="5" spans="1:13">
      <c r="A5" s="12">
        <v>44563</v>
      </c>
      <c r="B5" s="14"/>
      <c r="C5" s="14"/>
      <c r="D5" s="14"/>
      <c r="E5" s="14"/>
      <c r="F5" s="14"/>
      <c r="G5" s="14"/>
      <c r="H5" s="14"/>
      <c r="I5" s="14"/>
      <c r="J5" s="14"/>
      <c r="K5" s="14"/>
      <c r="M5" s="21"/>
    </row>
    <row r="6" spans="1:13">
      <c r="A6" s="12">
        <v>44564</v>
      </c>
      <c r="B6" s="14"/>
      <c r="C6" s="14"/>
      <c r="D6" s="14"/>
      <c r="E6" s="14"/>
      <c r="F6" s="14"/>
      <c r="G6" s="14"/>
      <c r="H6" s="14"/>
      <c r="I6" s="14"/>
      <c r="J6" s="14"/>
      <c r="K6" s="14"/>
      <c r="M6" s="21"/>
    </row>
    <row r="7" spans="1:13">
      <c r="A7" s="12">
        <v>44565</v>
      </c>
      <c r="B7" s="14"/>
      <c r="C7" s="14"/>
      <c r="D7" s="14"/>
      <c r="E7" s="14"/>
      <c r="F7" s="14"/>
      <c r="G7" s="14"/>
      <c r="H7" s="14"/>
      <c r="I7" s="14"/>
      <c r="J7" s="14"/>
      <c r="K7" s="14"/>
      <c r="M7" s="21"/>
    </row>
    <row r="8" spans="1:13">
      <c r="A8" s="12">
        <v>44566</v>
      </c>
      <c r="B8" s="14"/>
      <c r="C8" s="14"/>
      <c r="D8" s="14"/>
      <c r="E8" s="14"/>
      <c r="F8" s="14"/>
      <c r="G8" s="14"/>
      <c r="H8" s="14"/>
      <c r="I8" s="14"/>
      <c r="J8" s="14"/>
      <c r="K8" s="14"/>
      <c r="M8" s="21"/>
    </row>
    <row r="9" spans="1:13">
      <c r="A9" s="12">
        <v>44567</v>
      </c>
      <c r="B9" s="14">
        <v>240</v>
      </c>
      <c r="C9" s="14">
        <v>303</v>
      </c>
      <c r="D9" s="14"/>
      <c r="E9" s="14">
        <v>1778</v>
      </c>
      <c r="F9" s="14"/>
      <c r="G9" s="14">
        <v>11.7</v>
      </c>
      <c r="H9" s="14"/>
      <c r="I9" s="14"/>
      <c r="J9" s="14"/>
      <c r="K9" s="14"/>
      <c r="M9" s="21"/>
    </row>
    <row r="10" spans="1:13">
      <c r="A10" s="12">
        <v>44568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M10" s="21"/>
    </row>
    <row r="11" spans="1:13">
      <c r="A11" s="12">
        <v>44569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M11" s="21"/>
    </row>
    <row r="12" spans="1:13">
      <c r="A12" s="12">
        <v>44570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M12" s="21"/>
    </row>
    <row r="13" spans="1:13">
      <c r="A13" s="12">
        <v>44571</v>
      </c>
      <c r="B13" s="14"/>
      <c r="C13" s="14"/>
      <c r="D13" s="14"/>
      <c r="E13" s="14"/>
      <c r="F13" s="14">
        <v>41</v>
      </c>
      <c r="G13" s="14"/>
      <c r="H13" s="14">
        <v>2.7</v>
      </c>
      <c r="I13" s="14">
        <v>0</v>
      </c>
      <c r="J13" s="14">
        <v>12.6</v>
      </c>
      <c r="K13" s="14">
        <v>0</v>
      </c>
      <c r="M13" s="21"/>
    </row>
    <row r="14" spans="1:13">
      <c r="A14" s="12">
        <v>44572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M14" s="21"/>
    </row>
    <row r="15" spans="1:13">
      <c r="A15" s="12">
        <v>44573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M15" s="21"/>
    </row>
    <row r="16" spans="1:13">
      <c r="A16" s="12">
        <v>44574</v>
      </c>
      <c r="B16" s="14">
        <v>80</v>
      </c>
      <c r="C16" s="14">
        <v>7.4</v>
      </c>
      <c r="D16" s="14">
        <v>1.6E-2</v>
      </c>
      <c r="E16" s="14">
        <v>955</v>
      </c>
      <c r="F16" s="14"/>
      <c r="G16" s="14">
        <v>1.8</v>
      </c>
      <c r="H16" s="14"/>
      <c r="I16" s="14"/>
      <c r="J16" s="14"/>
      <c r="K16" s="14"/>
      <c r="M16" s="21"/>
    </row>
    <row r="17" spans="1:13">
      <c r="A17" s="12">
        <v>44575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M17" s="21"/>
    </row>
    <row r="18" spans="1:13">
      <c r="A18" s="12">
        <v>44576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M18" s="21"/>
    </row>
    <row r="19" spans="1:13">
      <c r="A19" s="12">
        <v>44577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M19" s="21"/>
    </row>
    <row r="20" spans="1:13">
      <c r="A20" s="12">
        <v>44578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M20" s="21"/>
    </row>
    <row r="21" spans="1:13">
      <c r="A21" s="12">
        <v>44579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M21" s="21"/>
    </row>
    <row r="22" spans="1:13" ht="15" customHeight="1">
      <c r="A22" s="12">
        <v>44580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M22" s="21"/>
    </row>
    <row r="23" spans="1:13">
      <c r="A23" s="12">
        <v>44581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3">
      <c r="A24" s="12">
        <v>44582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3">
      <c r="A25" s="12">
        <v>44583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3">
      <c r="A26" s="12">
        <v>44584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3">
      <c r="A27" s="12">
        <v>44585</v>
      </c>
      <c r="B27" s="13"/>
      <c r="C27" s="13"/>
      <c r="D27" s="13"/>
      <c r="E27" s="13"/>
      <c r="F27" s="13">
        <v>30</v>
      </c>
      <c r="G27" s="13"/>
      <c r="H27" s="13">
        <v>2.2999999999999998</v>
      </c>
      <c r="I27" s="13">
        <v>0</v>
      </c>
      <c r="J27" s="13"/>
      <c r="K27" s="13"/>
    </row>
    <row r="28" spans="1:13">
      <c r="A28" s="12">
        <v>44586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3">
      <c r="A29" s="12">
        <v>44587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3">
      <c r="A30" s="12">
        <v>44588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3">
      <c r="A31" s="12">
        <v>44589</v>
      </c>
      <c r="B31" s="13">
        <v>160</v>
      </c>
      <c r="C31" s="13">
        <v>36</v>
      </c>
      <c r="D31" s="13">
        <v>0</v>
      </c>
      <c r="E31" s="13">
        <v>562</v>
      </c>
      <c r="F31" s="13">
        <v>10.4</v>
      </c>
      <c r="G31" s="13"/>
      <c r="H31" s="13"/>
      <c r="I31" s="13"/>
      <c r="J31" s="13"/>
      <c r="K31" s="13"/>
    </row>
    <row r="32" spans="1:13">
      <c r="A32" s="12">
        <v>44590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2">
        <v>44591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2">
        <v>44592</v>
      </c>
      <c r="B34" s="13"/>
      <c r="C34" s="13"/>
      <c r="D34" s="13"/>
      <c r="E34" s="13"/>
      <c r="F34" s="13">
        <v>28</v>
      </c>
      <c r="G34" s="13"/>
      <c r="H34" s="13">
        <v>1.9</v>
      </c>
      <c r="I34" s="13">
        <v>0</v>
      </c>
      <c r="J34" s="13"/>
      <c r="K34" s="13"/>
    </row>
    <row r="35" spans="1:11">
      <c r="A35" s="12">
        <v>44593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2">
        <v>44594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2">
        <v>44595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2">
        <v>44596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2">
        <v>44597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2">
        <v>44598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2">
        <v>44599</v>
      </c>
      <c r="B41" s="13"/>
      <c r="C41" s="13"/>
      <c r="D41" s="13"/>
      <c r="E41" s="13"/>
      <c r="F41" s="13">
        <v>24</v>
      </c>
      <c r="G41" s="13"/>
      <c r="H41" s="13">
        <v>1.5</v>
      </c>
      <c r="I41" s="13">
        <v>3.4</v>
      </c>
      <c r="J41" s="13">
        <v>3.2</v>
      </c>
      <c r="K41" s="13">
        <v>0</v>
      </c>
    </row>
    <row r="42" spans="1:11">
      <c r="A42" s="12">
        <v>44600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2">
        <v>44601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2">
        <v>44602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2">
        <v>44603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2">
        <v>44604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2">
        <v>44605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2">
        <v>44606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2">
        <v>44607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2">
        <v>44608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2">
        <v>44609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2">
        <v>44610</v>
      </c>
      <c r="B52" s="13">
        <v>120</v>
      </c>
      <c r="C52" s="13">
        <v>89</v>
      </c>
      <c r="D52" s="13"/>
      <c r="E52" s="13">
        <v>440</v>
      </c>
      <c r="F52" s="13">
        <v>31</v>
      </c>
      <c r="G52" s="13">
        <v>9.6999999999999993</v>
      </c>
      <c r="H52" s="13">
        <v>2.2000000000000002</v>
      </c>
      <c r="I52" s="13">
        <v>1.82</v>
      </c>
      <c r="J52" s="13"/>
      <c r="K52" s="13"/>
    </row>
    <row r="53" spans="1:11">
      <c r="A53" s="12">
        <v>44611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2">
        <v>44612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2">
        <v>44613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2">
        <v>44614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2">
        <v>44615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2">
        <v>44616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2">
        <v>44617</v>
      </c>
      <c r="B59" s="13">
        <v>160</v>
      </c>
      <c r="C59" s="13">
        <v>2.1</v>
      </c>
      <c r="D59" s="13">
        <v>0.49</v>
      </c>
      <c r="E59" s="13">
        <v>3387</v>
      </c>
      <c r="F59" s="13"/>
      <c r="G59" s="13">
        <v>5.2</v>
      </c>
      <c r="H59" s="13"/>
      <c r="I59" s="13"/>
      <c r="J59" s="13"/>
      <c r="K59" s="13"/>
    </row>
    <row r="60" spans="1:11">
      <c r="A60" s="12">
        <v>44618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2">
        <v>44619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2">
        <v>44620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2" t="s">
        <v>31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2">
        <v>44621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2">
        <v>44622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2">
        <v>44623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2">
        <v>44624</v>
      </c>
      <c r="B67" s="13">
        <v>200</v>
      </c>
      <c r="C67" s="13"/>
      <c r="D67" s="13">
        <v>0.19</v>
      </c>
      <c r="E67" s="13">
        <v>749</v>
      </c>
      <c r="F67" s="13"/>
      <c r="G67" s="13">
        <v>4.8</v>
      </c>
      <c r="H67" s="13"/>
      <c r="I67" s="13"/>
      <c r="J67" s="13">
        <v>3.3</v>
      </c>
      <c r="K67" s="13"/>
    </row>
    <row r="68" spans="1:11">
      <c r="A68" s="12">
        <v>44625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2">
        <v>44626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2">
        <v>44627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2">
        <v>44628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2">
        <v>44629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2">
        <v>44630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2">
        <v>44631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2">
        <v>44632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2">
        <v>44633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2">
        <v>44634</v>
      </c>
      <c r="B77" s="13"/>
      <c r="C77" s="13"/>
      <c r="D77" s="13"/>
      <c r="E77" s="13"/>
      <c r="F77" s="13">
        <v>24</v>
      </c>
      <c r="G77" s="13"/>
      <c r="H77" s="13">
        <v>1.9</v>
      </c>
      <c r="I77" s="13">
        <v>0</v>
      </c>
      <c r="J77" s="13"/>
      <c r="K77" s="13"/>
    </row>
    <row r="78" spans="1:11">
      <c r="A78" s="12">
        <v>44635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2">
        <v>44636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2">
        <v>44637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2">
        <v>44638</v>
      </c>
      <c r="B81" s="13">
        <v>120</v>
      </c>
      <c r="C81" s="13">
        <v>0.61</v>
      </c>
      <c r="D81" s="13">
        <v>5</v>
      </c>
      <c r="E81" s="13">
        <v>710</v>
      </c>
      <c r="F81" s="13"/>
      <c r="G81" s="13">
        <v>3</v>
      </c>
      <c r="H81" s="13"/>
      <c r="I81" s="13"/>
      <c r="J81" s="13"/>
      <c r="K81" s="13"/>
    </row>
    <row r="82" spans="1:11">
      <c r="A82" s="12">
        <v>44639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2">
        <v>44640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2">
        <v>44641</v>
      </c>
      <c r="B84" s="13"/>
      <c r="C84" s="13"/>
      <c r="D84" s="13"/>
      <c r="E84" s="13"/>
      <c r="F84" s="13">
        <v>30</v>
      </c>
      <c r="G84" s="13"/>
      <c r="H84" s="13">
        <v>1.6</v>
      </c>
      <c r="I84" s="13">
        <v>1.21</v>
      </c>
      <c r="J84" s="13"/>
      <c r="K84" s="13"/>
    </row>
    <row r="85" spans="1:11">
      <c r="A85" s="12">
        <v>44642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2">
        <v>44643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2">
        <v>44644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2">
        <v>44645</v>
      </c>
      <c r="B88" s="13">
        <v>39</v>
      </c>
      <c r="C88" s="13">
        <v>3.3</v>
      </c>
      <c r="D88" s="13">
        <v>3</v>
      </c>
      <c r="E88" s="13">
        <v>150</v>
      </c>
      <c r="F88" s="13"/>
      <c r="G88" s="13">
        <v>6.8</v>
      </c>
      <c r="H88" s="13"/>
      <c r="I88" s="13"/>
      <c r="J88" s="13"/>
      <c r="K88" s="13"/>
    </row>
    <row r="89" spans="1:11">
      <c r="A89" s="12">
        <v>44646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2">
        <v>44647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2">
        <v>44648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2">
        <v>44649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2">
        <v>44650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2">
        <v>44651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2">
        <v>44652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2">
        <v>44653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2">
        <v>44654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2">
        <v>44655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2">
        <v>44656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2">
        <v>44657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2">
        <v>44658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2">
        <v>44659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2">
        <v>44660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2">
        <v>44661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2">
        <v>44662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2">
        <v>44663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2">
        <v>44664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2">
        <v>44665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2">
        <v>44666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2">
        <v>44667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2">
        <v>44668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2">
        <v>44669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2">
        <v>44670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2">
        <v>44671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2">
        <v>44672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2">
        <v>44673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2">
        <v>44674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2">
        <v>44675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2">
        <v>44676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2">
        <v>44677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2">
        <v>44678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2">
        <v>44679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2">
        <v>44680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2">
        <v>44681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2">
        <v>44682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2">
        <v>44683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2">
        <v>44684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2">
        <v>44685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2">
        <v>44686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2">
        <v>44687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2">
        <v>44688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2">
        <v>44689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2">
        <v>44690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2">
        <v>44691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2">
        <v>44692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2">
        <v>44693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2">
        <v>44694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2">
        <v>44695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2">
        <v>44696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2">
        <v>44697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2">
        <v>44698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2">
        <v>44699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2">
        <v>44700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2">
        <v>44701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2">
        <v>44702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2">
        <v>44703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2">
        <v>44704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2">
        <v>44705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2">
        <v>44706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2">
        <v>44707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2">
        <v>44708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2">
        <v>44709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2">
        <v>44710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2">
        <v>44711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2">
        <v>44712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2">
        <v>44713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2">
        <v>44714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2">
        <v>44715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2">
        <v>44716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2">
        <v>44717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2">
        <v>44718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2">
        <v>44719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2">
        <v>44720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2">
        <v>44721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2">
        <v>44722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2">
        <v>44723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2">
        <v>44724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2">
        <v>44725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2">
        <v>44726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2">
        <v>44727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2">
        <v>44728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2">
        <v>44729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2">
        <v>44730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2">
        <v>44731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2">
        <v>44732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2">
        <v>44733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2">
        <v>44734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2">
        <v>44735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2">
        <v>44736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2">
        <v>44737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2">
        <v>44738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2">
        <v>44739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2">
        <v>44740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2">
        <v>44741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2">
        <v>44742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2">
        <v>44743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2">
        <v>44744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2">
        <v>44745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2">
        <v>44746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2">
        <v>44747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2">
        <v>44748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2">
        <v>44749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2">
        <v>44750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2">
        <v>44751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2">
        <v>44752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2">
        <v>44753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2">
        <v>44754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2">
        <v>44755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2">
        <v>44756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2">
        <v>44757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12">
        <v>44758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>
      <c r="A202" s="12">
        <v>44759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>
      <c r="A203" s="12">
        <v>44760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>
      <c r="A204" s="12">
        <v>44761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>
      <c r="A205" s="12">
        <v>44762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>
      <c r="A206" s="12">
        <v>44763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>
      <c r="A207" s="12">
        <v>44764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>
      <c r="A208" s="12">
        <v>44765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>
      <c r="A209" s="12">
        <v>44766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>
      <c r="A210" s="12">
        <v>44767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>
      <c r="A211" s="12">
        <v>44768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>
      <c r="A212" s="12">
        <v>44769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>
      <c r="A213" s="12">
        <v>44770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>
      <c r="A214" s="12">
        <v>44771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>
      <c r="A215" s="12">
        <v>44772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>
      <c r="A216" s="12">
        <v>44773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>
      <c r="A217" s="12">
        <v>44774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>
      <c r="A218" s="12">
        <v>44775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>
      <c r="A219" s="12">
        <v>44776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>
      <c r="A220" s="12">
        <v>44777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>
      <c r="A221" s="12">
        <v>44778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>
      <c r="A222" s="12">
        <v>44779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>
      <c r="A223" s="12">
        <v>44780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>
      <c r="A224" s="12">
        <v>44781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>
      <c r="A225" s="12">
        <v>44782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>
      <c r="A226" s="12">
        <v>44783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>
      <c r="A227" s="12">
        <v>44784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>
      <c r="A228" s="12">
        <v>44785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>
      <c r="A229" s="12">
        <v>44786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>
      <c r="A230" s="12">
        <v>44787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>
      <c r="A231" s="12">
        <v>44788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>
      <c r="A232" s="12">
        <v>44789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>
      <c r="A233" s="12">
        <v>44790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>
      <c r="A234" s="12">
        <v>44791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>
      <c r="A235" s="12">
        <v>44792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>
      <c r="A236" s="12">
        <v>44793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>
      <c r="A237" s="12">
        <v>44794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>
      <c r="A238" s="12">
        <v>44795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>
      <c r="A239" s="12">
        <v>44796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>
      <c r="A240" s="12">
        <v>44797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>
      <c r="A241" s="12">
        <v>44798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>
      <c r="A242" s="12">
        <v>44799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>
      <c r="A243" s="12">
        <v>44800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>
      <c r="A244" s="12">
        <v>44801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>
      <c r="A245" s="12">
        <v>44802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>
      <c r="A246" s="12">
        <v>44803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>
      <c r="A247" s="12">
        <v>44804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>
      <c r="A248" s="12">
        <v>44805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>
      <c r="A249" s="12">
        <v>44806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>
      <c r="A250" s="12">
        <v>44807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1:11">
      <c r="A251" s="12">
        <v>44808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1:11">
      <c r="A252" s="12">
        <v>44809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1:11">
      <c r="A253" s="12">
        <v>44810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>
      <c r="A254" s="12">
        <v>44811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>
      <c r="A255" s="12">
        <v>44812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1:11">
      <c r="A256" s="12">
        <v>44813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1:11">
      <c r="A257" s="12">
        <v>44814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1:11">
      <c r="A258" s="12">
        <v>44815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1:11">
      <c r="A259" s="12">
        <v>44816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1:11">
      <c r="A260" s="12">
        <v>44817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1:11">
      <c r="A261" s="12">
        <v>44818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1:11">
      <c r="A262" s="12">
        <v>44819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1:11">
      <c r="A263" s="12">
        <v>44820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1:11">
      <c r="A264" s="12">
        <v>44821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>
      <c r="A265" s="12">
        <v>44822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>
      <c r="A266" s="12">
        <v>44823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1:11">
      <c r="A267" s="12">
        <v>44824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1:11">
      <c r="A268" s="12">
        <v>44825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1:11">
      <c r="A269" s="12">
        <v>44826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>
      <c r="A270" s="12">
        <v>44827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>
      <c r="A271" s="12">
        <v>44828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>
      <c r="A272" s="12">
        <v>44829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1:11">
      <c r="A273" s="12">
        <v>44830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1:11">
      <c r="A274" s="12">
        <v>44831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1:11">
      <c r="A275" s="12">
        <v>44832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1:11">
      <c r="A276" s="12">
        <v>44833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1:11">
      <c r="A277" s="12">
        <v>44834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1:11">
      <c r="A278" s="12">
        <v>44835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1:11">
      <c r="A279" s="12">
        <v>44836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1:11">
      <c r="A280" s="12">
        <v>44837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1:11">
      <c r="A281" s="12">
        <v>44838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1:11">
      <c r="A282" s="12">
        <v>44839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1:11">
      <c r="A283" s="12">
        <v>44840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1:11">
      <c r="A284" s="12">
        <v>44841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1:11">
      <c r="A285" s="12">
        <v>44842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>
      <c r="A286" s="12">
        <v>44843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>
      <c r="A287" s="12">
        <v>44844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1:11">
      <c r="A288" s="12">
        <v>44845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1:11">
      <c r="A289" s="12">
        <v>44846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1:11">
      <c r="A290" s="12">
        <v>44847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1:11">
      <c r="A291" s="12">
        <v>44848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1:11">
      <c r="A292" s="12">
        <v>44849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1:11">
      <c r="A293" s="12">
        <v>44850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1:11">
      <c r="A294" s="12">
        <v>44851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1:11">
      <c r="A295" s="12">
        <v>44852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>
      <c r="A296" s="12">
        <v>44853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>
      <c r="A297" s="12">
        <v>44854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1:11">
      <c r="A298" s="12">
        <v>44855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1:11">
      <c r="A299" s="12">
        <v>44856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1:11">
      <c r="A300" s="12">
        <v>44857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1:11">
      <c r="A301" s="12">
        <v>44858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1:11">
      <c r="A302" s="12">
        <v>44859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1:11">
      <c r="A303" s="12">
        <v>44860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>
      <c r="A304" s="12">
        <v>44861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>
      <c r="A305" s="12">
        <v>44862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1:11">
      <c r="A306" s="12">
        <v>44863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1:11">
      <c r="A307" s="12">
        <v>44864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1:11">
      <c r="A308" s="12">
        <v>44865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>
      <c r="A309" s="12">
        <v>44866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>
      <c r="A310" s="12">
        <v>44867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1:11">
      <c r="A311" s="12">
        <v>44868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1:11">
      <c r="A312" s="12">
        <v>44869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1:11">
      <c r="A313" s="12">
        <v>44870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>
      <c r="A314" s="12">
        <v>44871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>
      <c r="A315" s="12">
        <v>44872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1:11">
      <c r="A316" s="12">
        <v>44873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1:11">
      <c r="A317" s="12">
        <v>44874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1:11">
      <c r="A318" s="12">
        <v>44875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>
      <c r="A319" s="12">
        <v>44876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>
      <c r="A320" s="12">
        <v>44877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1:11">
      <c r="A321" s="12">
        <v>44878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1:11">
      <c r="A322" s="12">
        <v>44879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1:11">
      <c r="A323" s="12">
        <v>44880</v>
      </c>
      <c r="B323" s="13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1:11">
      <c r="A324" s="12">
        <v>44881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1:11">
      <c r="A325" s="12">
        <v>44882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1:11">
      <c r="A326" s="12">
        <v>44883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1:11">
      <c r="A327" s="12">
        <v>44884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1:11">
      <c r="A328" s="12">
        <v>44885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1:11">
      <c r="A329" s="12">
        <v>44886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1:11">
      <c r="A330" s="12">
        <v>44887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1:11">
      <c r="A331" s="12">
        <v>44888</v>
      </c>
      <c r="B331" s="13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1:11">
      <c r="A332" s="12">
        <v>44889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1:11">
      <c r="A333" s="12">
        <v>44890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1:11">
      <c r="A334" s="12">
        <v>44891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1:11">
      <c r="A335" s="12">
        <v>44892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1:11">
      <c r="A336" s="12">
        <v>44893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1:11">
      <c r="A337" s="12">
        <v>44894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1:11">
      <c r="A338" s="12">
        <v>44895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1:11">
      <c r="A339" s="12">
        <v>44896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1:11">
      <c r="A340" s="12">
        <v>44897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1:11">
      <c r="A341" s="12">
        <v>44898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>
      <c r="A342" s="12">
        <v>44899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>
      <c r="A343" s="12">
        <v>44900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1:11">
      <c r="A344" s="12">
        <v>44901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1:11">
      <c r="A345" s="12">
        <v>44902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1:11">
      <c r="A346" s="12">
        <v>44903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>
      <c r="A347" s="12">
        <v>44904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>
      <c r="A348" s="12">
        <v>44905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1:11">
      <c r="A349" s="12">
        <v>44906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1:11">
      <c r="A350" s="12">
        <v>44907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1:11">
      <c r="A351" s="12">
        <v>44908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1:11">
      <c r="A352" s="12">
        <v>44909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1:11">
      <c r="A353" s="12">
        <v>44910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1:11">
      <c r="A354" s="12">
        <v>44911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1:11">
      <c r="A355" s="12">
        <v>44912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1:11">
      <c r="A356" s="12">
        <v>44913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1:11">
      <c r="A357" s="12">
        <v>44914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1:11">
      <c r="A358" s="12">
        <v>44915</v>
      </c>
      <c r="B358" s="13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1:11">
      <c r="A359" s="12">
        <v>44916</v>
      </c>
      <c r="B359" s="13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1:11">
      <c r="A360" s="12">
        <v>44917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1:11">
      <c r="A361" s="12">
        <v>44918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1:11">
      <c r="A362" s="12">
        <v>44919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1:11">
      <c r="A363" s="12">
        <v>44920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1:11">
      <c r="A364" s="12">
        <v>44921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1:11">
      <c r="A365" s="12">
        <v>44922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1:11">
      <c r="A366" s="12">
        <v>44923</v>
      </c>
      <c r="B366" s="13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1:11">
      <c r="A367" s="12">
        <v>44924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1:11">
      <c r="A368" s="12">
        <v>44925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1:12">
      <c r="A369" s="12">
        <v>44926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</row>
    <row r="371" spans="1:12">
      <c r="A371" s="13" t="s">
        <v>72</v>
      </c>
      <c r="B371" s="8">
        <f>IFERROR(AVERAGE(B4:B369),0)</f>
        <v>139.875</v>
      </c>
      <c r="C371" s="8">
        <f t="shared" ref="C371:I371" si="0">IFERROR(AVERAGE(C4:C369),0)</f>
        <v>63.058571428571433</v>
      </c>
      <c r="D371" s="8">
        <f t="shared" si="0"/>
        <v>1.4493333333333334</v>
      </c>
      <c r="E371" s="8">
        <f t="shared" si="0"/>
        <v>1091.375</v>
      </c>
      <c r="F371" s="8">
        <f t="shared" si="0"/>
        <v>27.3</v>
      </c>
      <c r="G371" s="8">
        <f t="shared" si="0"/>
        <v>6.1428571428571415</v>
      </c>
      <c r="H371" s="8">
        <f t="shared" si="0"/>
        <v>2.0142857142857147</v>
      </c>
      <c r="I371" s="8">
        <f t="shared" si="0"/>
        <v>0.91857142857142848</v>
      </c>
      <c r="J371" s="8">
        <f>IFERROR(AVERAGE(J4:J369),0)</f>
        <v>6.3666666666666671</v>
      </c>
      <c r="K371" s="8">
        <f t="shared" ref="K371" si="1">IFERROR(AVERAGE(K4:K369),0)</f>
        <v>0</v>
      </c>
    </row>
    <row r="372" spans="1:12">
      <c r="A372" s="14" t="s">
        <v>33</v>
      </c>
      <c r="B372" s="13">
        <f>IFERROR(AVERAGE(B4:B34),0)</f>
        <v>160</v>
      </c>
      <c r="C372" s="13">
        <f t="shared" ref="C372:I372" si="2">IFERROR(AVERAGE(C4:C34),0)</f>
        <v>115.46666666666665</v>
      </c>
      <c r="D372" s="13">
        <f t="shared" si="2"/>
        <v>8.0000000000000002E-3</v>
      </c>
      <c r="E372" s="13">
        <f t="shared" si="2"/>
        <v>1098.3333333333333</v>
      </c>
      <c r="F372" s="13">
        <f t="shared" si="2"/>
        <v>27.35</v>
      </c>
      <c r="G372" s="13">
        <f t="shared" si="2"/>
        <v>6.75</v>
      </c>
      <c r="H372" s="13">
        <f t="shared" si="2"/>
        <v>2.3000000000000003</v>
      </c>
      <c r="I372" s="13">
        <f t="shared" si="2"/>
        <v>0</v>
      </c>
      <c r="J372" s="13">
        <f>IFERROR(AVERAGE(J4:J34),0)</f>
        <v>12.6</v>
      </c>
      <c r="K372" s="13">
        <f t="shared" ref="K372" si="3">IFERROR(AVERAGE(K4:K34),0)</f>
        <v>0</v>
      </c>
      <c r="L372" s="21"/>
    </row>
    <row r="373" spans="1:12">
      <c r="A373" s="14" t="s">
        <v>34</v>
      </c>
      <c r="B373" s="13">
        <f>IFERROR(AVERAGE(B35:B63),0)</f>
        <v>140</v>
      </c>
      <c r="C373" s="13">
        <f t="shared" ref="C373:I373" si="4">IFERROR(AVERAGE(C35:C63),0)</f>
        <v>45.55</v>
      </c>
      <c r="D373" s="13">
        <f t="shared" si="4"/>
        <v>0.49</v>
      </c>
      <c r="E373" s="13">
        <f t="shared" si="4"/>
        <v>1913.5</v>
      </c>
      <c r="F373" s="13">
        <f t="shared" si="4"/>
        <v>27.5</v>
      </c>
      <c r="G373" s="13">
        <f t="shared" si="4"/>
        <v>7.4499999999999993</v>
      </c>
      <c r="H373" s="13">
        <f t="shared" si="4"/>
        <v>1.85</v>
      </c>
      <c r="I373" s="13">
        <f t="shared" si="4"/>
        <v>2.61</v>
      </c>
      <c r="J373" s="13">
        <f>IFERROR(AVERAGE(J35:J63),0)</f>
        <v>3.2</v>
      </c>
      <c r="K373" s="13">
        <f t="shared" ref="K373" si="5">IFERROR(AVERAGE(K35:K63),0)</f>
        <v>0</v>
      </c>
      <c r="L373" s="21"/>
    </row>
    <row r="374" spans="1:12">
      <c r="A374" s="14" t="s">
        <v>35</v>
      </c>
      <c r="B374" s="13">
        <f>IFERROR(AVERAGE(B64:B94),0)</f>
        <v>119.66666666666667</v>
      </c>
      <c r="C374" s="13">
        <f t="shared" ref="C374:I374" si="6">IFERROR(AVERAGE(C64:C94),0)</f>
        <v>1.9549999999999998</v>
      </c>
      <c r="D374" s="13">
        <f t="shared" si="6"/>
        <v>2.7300000000000004</v>
      </c>
      <c r="E374" s="13">
        <f t="shared" si="6"/>
        <v>536.33333333333337</v>
      </c>
      <c r="F374" s="13">
        <f t="shared" si="6"/>
        <v>27</v>
      </c>
      <c r="G374" s="13">
        <f t="shared" si="6"/>
        <v>4.8666666666666663</v>
      </c>
      <c r="H374" s="13">
        <f t="shared" si="6"/>
        <v>1.75</v>
      </c>
      <c r="I374" s="13">
        <f t="shared" si="6"/>
        <v>0.60499999999999998</v>
      </c>
      <c r="J374" s="13">
        <f>IFERROR(AVERAGE(J64:J94),0)</f>
        <v>3.3</v>
      </c>
      <c r="K374" s="13">
        <f t="shared" ref="K374" si="7">IFERROR(AVERAGE(K64:K94),0)</f>
        <v>0</v>
      </c>
      <c r="L374" s="21"/>
    </row>
    <row r="375" spans="1:12">
      <c r="A375" s="14" t="s">
        <v>36</v>
      </c>
      <c r="B375" s="13">
        <f>IFERROR(AVERAGE(B95:B124),0)</f>
        <v>0</v>
      </c>
      <c r="C375" s="13">
        <f t="shared" ref="C375:I375" si="8">IFERROR(AVERAGE(C95:C124),0)</f>
        <v>0</v>
      </c>
      <c r="D375" s="13">
        <f t="shared" si="8"/>
        <v>0</v>
      </c>
      <c r="E375" s="13">
        <f t="shared" si="8"/>
        <v>0</v>
      </c>
      <c r="F375" s="13">
        <f t="shared" si="8"/>
        <v>0</v>
      </c>
      <c r="G375" s="13">
        <f t="shared" si="8"/>
        <v>0</v>
      </c>
      <c r="H375" s="13">
        <f t="shared" si="8"/>
        <v>0</v>
      </c>
      <c r="I375" s="13">
        <f t="shared" si="8"/>
        <v>0</v>
      </c>
      <c r="J375" s="13">
        <f>IFERROR(AVERAGE(J95:J124),0)</f>
        <v>0</v>
      </c>
      <c r="K375" s="13">
        <f t="shared" ref="K375" si="9">IFERROR(AVERAGE(K95:K124),0)</f>
        <v>0</v>
      </c>
      <c r="L375" s="21"/>
    </row>
    <row r="376" spans="1:12">
      <c r="A376" s="14" t="s">
        <v>37</v>
      </c>
      <c r="B376" s="13">
        <f>IFERROR(AVERAGE(B125:B155),0)</f>
        <v>0</v>
      </c>
      <c r="C376" s="13">
        <f t="shared" ref="C376:I376" si="10">IFERROR(AVERAGE(C125:C155),0)</f>
        <v>0</v>
      </c>
      <c r="D376" s="13">
        <f t="shared" si="10"/>
        <v>0</v>
      </c>
      <c r="E376" s="13">
        <f t="shared" si="10"/>
        <v>0</v>
      </c>
      <c r="F376" s="13">
        <f t="shared" si="10"/>
        <v>0</v>
      </c>
      <c r="G376" s="13">
        <f t="shared" si="10"/>
        <v>0</v>
      </c>
      <c r="H376" s="13">
        <f t="shared" si="10"/>
        <v>0</v>
      </c>
      <c r="I376" s="13">
        <f t="shared" si="10"/>
        <v>0</v>
      </c>
      <c r="J376" s="13">
        <f>IFERROR(AVERAGE(J125:J155),0)</f>
        <v>0</v>
      </c>
      <c r="K376" s="13">
        <f t="shared" ref="K376" si="11">IFERROR(AVERAGE(K125:K155),0)</f>
        <v>0</v>
      </c>
      <c r="L376" s="21"/>
    </row>
    <row r="377" spans="1:12">
      <c r="A377" s="14" t="s">
        <v>38</v>
      </c>
      <c r="B377" s="13">
        <f>IFERROR(AVERAGE(B156:B185),0)</f>
        <v>0</v>
      </c>
      <c r="C377" s="13">
        <f t="shared" ref="C377:I377" si="12">IFERROR(AVERAGE(C156:C185),0)</f>
        <v>0</v>
      </c>
      <c r="D377" s="13">
        <f t="shared" si="12"/>
        <v>0</v>
      </c>
      <c r="E377" s="13">
        <f t="shared" si="12"/>
        <v>0</v>
      </c>
      <c r="F377" s="13">
        <f t="shared" si="12"/>
        <v>0</v>
      </c>
      <c r="G377" s="13">
        <f t="shared" si="12"/>
        <v>0</v>
      </c>
      <c r="H377" s="13">
        <f t="shared" si="12"/>
        <v>0</v>
      </c>
      <c r="I377" s="13">
        <f t="shared" si="12"/>
        <v>0</v>
      </c>
      <c r="J377" s="13">
        <f>IFERROR(AVERAGE(J156:J185),0)</f>
        <v>0</v>
      </c>
      <c r="K377" s="13">
        <f t="shared" ref="K377" si="13">IFERROR(AVERAGE(K156:K185),0)</f>
        <v>0</v>
      </c>
      <c r="L377" s="21"/>
    </row>
    <row r="378" spans="1:12">
      <c r="A378" s="14" t="s">
        <v>39</v>
      </c>
      <c r="B378" s="13">
        <f>IFERROR(AVERAGE(B186:B216),0)</f>
        <v>0</v>
      </c>
      <c r="C378" s="13">
        <f t="shared" ref="C378:I378" si="14">IFERROR(AVERAGE(C186:C216),0)</f>
        <v>0</v>
      </c>
      <c r="D378" s="13">
        <f t="shared" si="14"/>
        <v>0</v>
      </c>
      <c r="E378" s="13">
        <f t="shared" si="14"/>
        <v>0</v>
      </c>
      <c r="F378" s="13">
        <f t="shared" si="14"/>
        <v>0</v>
      </c>
      <c r="G378" s="13">
        <f t="shared" si="14"/>
        <v>0</v>
      </c>
      <c r="H378" s="13">
        <f t="shared" si="14"/>
        <v>0</v>
      </c>
      <c r="I378" s="13">
        <f t="shared" si="14"/>
        <v>0</v>
      </c>
      <c r="J378" s="13">
        <f>IFERROR(AVERAGE(J186:J216),0)</f>
        <v>0</v>
      </c>
      <c r="K378" s="13">
        <f t="shared" ref="K378" si="15">IFERROR(AVERAGE(K186:K216),0)</f>
        <v>0</v>
      </c>
      <c r="L378" s="21"/>
    </row>
    <row r="379" spans="1:12">
      <c r="A379" s="14" t="s">
        <v>40</v>
      </c>
      <c r="B379" s="13">
        <f>IFERROR(AVERAGE(B217:B247),0)</f>
        <v>0</v>
      </c>
      <c r="C379" s="13">
        <f t="shared" ref="C379:I379" si="16">IFERROR(AVERAGE(C217:C247),0)</f>
        <v>0</v>
      </c>
      <c r="D379" s="13">
        <f t="shared" si="16"/>
        <v>0</v>
      </c>
      <c r="E379" s="13">
        <f t="shared" si="16"/>
        <v>0</v>
      </c>
      <c r="F379" s="13">
        <f t="shared" si="16"/>
        <v>0</v>
      </c>
      <c r="G379" s="13">
        <f t="shared" si="16"/>
        <v>0</v>
      </c>
      <c r="H379" s="13">
        <f t="shared" si="16"/>
        <v>0</v>
      </c>
      <c r="I379" s="13">
        <f t="shared" si="16"/>
        <v>0</v>
      </c>
      <c r="J379" s="13">
        <f>IFERROR(AVERAGE(J217:J247),0)</f>
        <v>0</v>
      </c>
      <c r="K379" s="13">
        <f t="shared" ref="K379" si="17">IFERROR(AVERAGE(K217:K247),0)</f>
        <v>0</v>
      </c>
      <c r="L379" s="21"/>
    </row>
    <row r="380" spans="1:12">
      <c r="A380" s="14" t="s">
        <v>41</v>
      </c>
      <c r="B380" s="13">
        <f>IFERROR(AVERAGE(B248:B277),0)</f>
        <v>0</v>
      </c>
      <c r="C380" s="13">
        <f t="shared" ref="C380:I380" si="18">IFERROR(AVERAGE(C248:C277),0)</f>
        <v>0</v>
      </c>
      <c r="D380" s="13">
        <f t="shared" si="18"/>
        <v>0</v>
      </c>
      <c r="E380" s="13">
        <f t="shared" si="18"/>
        <v>0</v>
      </c>
      <c r="F380" s="13">
        <f t="shared" si="18"/>
        <v>0</v>
      </c>
      <c r="G380" s="13">
        <f t="shared" si="18"/>
        <v>0</v>
      </c>
      <c r="H380" s="13">
        <f t="shared" si="18"/>
        <v>0</v>
      </c>
      <c r="I380" s="13">
        <f t="shared" si="18"/>
        <v>0</v>
      </c>
      <c r="J380" s="13">
        <f>IFERROR(AVERAGE(J248:J277),0)</f>
        <v>0</v>
      </c>
      <c r="K380" s="13">
        <f t="shared" ref="K380" si="19">IFERROR(AVERAGE(K248:K277),0)</f>
        <v>0</v>
      </c>
      <c r="L380" s="21"/>
    </row>
    <row r="381" spans="1:12">
      <c r="A381" s="14" t="s">
        <v>42</v>
      </c>
      <c r="B381" s="13">
        <f>IFERROR(AVERAGE(B278:B308),0)</f>
        <v>0</v>
      </c>
      <c r="C381" s="13">
        <f t="shared" ref="C381:I381" si="20">IFERROR(AVERAGE(C278:C308),0)</f>
        <v>0</v>
      </c>
      <c r="D381" s="13">
        <f t="shared" si="20"/>
        <v>0</v>
      </c>
      <c r="E381" s="13">
        <f t="shared" si="20"/>
        <v>0</v>
      </c>
      <c r="F381" s="13">
        <f t="shared" si="20"/>
        <v>0</v>
      </c>
      <c r="G381" s="13">
        <f t="shared" si="20"/>
        <v>0</v>
      </c>
      <c r="H381" s="13">
        <f t="shared" si="20"/>
        <v>0</v>
      </c>
      <c r="I381" s="13">
        <f t="shared" si="20"/>
        <v>0</v>
      </c>
      <c r="J381" s="13">
        <f>IFERROR(AVERAGE(J278:J308),0)</f>
        <v>0</v>
      </c>
      <c r="K381" s="13">
        <f t="shared" ref="K381" si="21">IFERROR(AVERAGE(K278:K308),0)</f>
        <v>0</v>
      </c>
      <c r="L381" s="21"/>
    </row>
    <row r="382" spans="1:12">
      <c r="A382" s="14" t="s">
        <v>43</v>
      </c>
      <c r="B382" s="13">
        <f>IFERROR(AVERAGE(B309:B338),0)</f>
        <v>0</v>
      </c>
      <c r="C382" s="13">
        <f t="shared" ref="C382:I382" si="22">IFERROR(AVERAGE(C309:C338),0)</f>
        <v>0</v>
      </c>
      <c r="D382" s="13">
        <f t="shared" si="22"/>
        <v>0</v>
      </c>
      <c r="E382" s="13">
        <f t="shared" si="22"/>
        <v>0</v>
      </c>
      <c r="F382" s="13">
        <f t="shared" si="22"/>
        <v>0</v>
      </c>
      <c r="G382" s="13">
        <f t="shared" si="22"/>
        <v>0</v>
      </c>
      <c r="H382" s="13">
        <f t="shared" si="22"/>
        <v>0</v>
      </c>
      <c r="I382" s="13">
        <f t="shared" si="22"/>
        <v>0</v>
      </c>
      <c r="J382" s="13">
        <f>IFERROR(AVERAGE(J309:J338),0)</f>
        <v>0</v>
      </c>
      <c r="K382" s="13">
        <f t="shared" ref="K382" si="23">IFERROR(AVERAGE(K309:K338),0)</f>
        <v>0</v>
      </c>
      <c r="L382" s="21"/>
    </row>
    <row r="383" spans="1:12">
      <c r="A383" s="14" t="s">
        <v>44</v>
      </c>
      <c r="B383" s="13">
        <f>IFERROR(AVERAGE(B339:B369),0)</f>
        <v>0</v>
      </c>
      <c r="C383" s="13">
        <f t="shared" ref="C383:I383" si="24">IFERROR(AVERAGE(C339:C369),0)</f>
        <v>0</v>
      </c>
      <c r="D383" s="13">
        <f t="shared" si="24"/>
        <v>0</v>
      </c>
      <c r="E383" s="13">
        <f t="shared" si="24"/>
        <v>0</v>
      </c>
      <c r="F383" s="13">
        <f t="shared" si="24"/>
        <v>0</v>
      </c>
      <c r="G383" s="13">
        <f t="shared" si="24"/>
        <v>0</v>
      </c>
      <c r="H383" s="13">
        <f t="shared" si="24"/>
        <v>0</v>
      </c>
      <c r="I383" s="13">
        <f t="shared" si="24"/>
        <v>0</v>
      </c>
      <c r="J383" s="13">
        <f>IFERROR(AVERAGE(J339:J369),0)</f>
        <v>0</v>
      </c>
      <c r="K383" s="13">
        <f t="shared" ref="K383" si="25">IFERROR(AVERAGE(K339:K369),0)</f>
        <v>0</v>
      </c>
      <c r="L383" s="21"/>
    </row>
    <row r="385" spans="1:11">
      <c r="B385" s="21"/>
      <c r="C385" s="21"/>
      <c r="D385" s="21"/>
      <c r="E385" s="21"/>
      <c r="F385" s="21"/>
      <c r="G385" s="39"/>
      <c r="H385" s="21"/>
      <c r="I385" s="21"/>
      <c r="J385" s="21"/>
      <c r="K385" s="21"/>
    </row>
    <row r="387" spans="1:11">
      <c r="A387" s="13" t="s">
        <v>45</v>
      </c>
      <c r="B387" s="8">
        <f>MAX(B4:B369)</f>
        <v>240</v>
      </c>
      <c r="C387" s="8">
        <f t="shared" ref="C387:K387" si="26">MAX(C4:C369)</f>
        <v>303</v>
      </c>
      <c r="D387" s="8">
        <f t="shared" si="26"/>
        <v>5</v>
      </c>
      <c r="E387" s="8">
        <f t="shared" si="26"/>
        <v>3387</v>
      </c>
      <c r="F387" s="8">
        <f t="shared" si="26"/>
        <v>41</v>
      </c>
      <c r="G387" s="8">
        <f t="shared" si="26"/>
        <v>11.7</v>
      </c>
      <c r="H387" s="8">
        <f t="shared" si="26"/>
        <v>2.7</v>
      </c>
      <c r="I387" s="8">
        <f t="shared" si="26"/>
        <v>3.4</v>
      </c>
      <c r="J387" s="8">
        <f t="shared" si="26"/>
        <v>12.6</v>
      </c>
      <c r="K387" s="8">
        <f t="shared" si="26"/>
        <v>0</v>
      </c>
    </row>
    <row r="388" spans="1:11" ht="15.75" customHeight="1">
      <c r="A388" s="40" t="s">
        <v>46</v>
      </c>
      <c r="B388" s="28"/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1:11">
      <c r="A389" s="41"/>
      <c r="B389" s="28"/>
      <c r="C389" s="28"/>
      <c r="D389" s="28"/>
      <c r="E389" s="28"/>
      <c r="F389" s="28"/>
      <c r="G389" s="28"/>
      <c r="H389" s="28"/>
      <c r="I389" s="28"/>
      <c r="J389" s="28"/>
      <c r="K389" s="28"/>
    </row>
    <row r="390" spans="1:11">
      <c r="A390" s="41"/>
      <c r="B390" s="28"/>
      <c r="C390" s="28"/>
      <c r="D390" s="28"/>
      <c r="E390" s="28"/>
      <c r="F390" s="28"/>
      <c r="G390" s="28"/>
      <c r="H390" s="28"/>
      <c r="I390" s="28"/>
      <c r="J390" s="28"/>
      <c r="K390" s="28"/>
    </row>
    <row r="391" spans="1:11">
      <c r="A391" s="42"/>
      <c r="B391" s="28"/>
      <c r="C391" s="28"/>
      <c r="D391" s="28"/>
      <c r="E391" s="28"/>
      <c r="F391" s="28"/>
      <c r="G391" s="28"/>
      <c r="H391" s="28"/>
      <c r="I391" s="28"/>
      <c r="J391" s="28"/>
      <c r="K391" s="28"/>
    </row>
  </sheetData>
  <mergeCells count="2">
    <mergeCell ref="A1:K1"/>
    <mergeCell ref="A388:A391"/>
  </mergeCells>
  <conditionalFormatting sqref="B371:B383">
    <cfRule type="cellIs" dxfId="29" priority="30" operator="greaterThan">
      <formula>$B$2</formula>
    </cfRule>
  </conditionalFormatting>
  <conditionalFormatting sqref="C371:C383">
    <cfRule type="cellIs" dxfId="28" priority="29" operator="greaterThan">
      <formula>$C$2</formula>
    </cfRule>
  </conditionalFormatting>
  <conditionalFormatting sqref="D371:D383">
    <cfRule type="cellIs" dxfId="27" priority="28" operator="greaterThan">
      <formula>$D$2</formula>
    </cfRule>
  </conditionalFormatting>
  <conditionalFormatting sqref="E371:E383">
    <cfRule type="cellIs" dxfId="26" priority="27" operator="greaterThan">
      <formula>$E$2</formula>
    </cfRule>
  </conditionalFormatting>
  <conditionalFormatting sqref="F371:F383">
    <cfRule type="cellIs" dxfId="25" priority="26" operator="greaterThan">
      <formula>$F$2</formula>
    </cfRule>
  </conditionalFormatting>
  <conditionalFormatting sqref="G371:G383">
    <cfRule type="cellIs" dxfId="24" priority="25" operator="greaterThan">
      <formula>$G$3</formula>
    </cfRule>
  </conditionalFormatting>
  <conditionalFormatting sqref="H371:H383">
    <cfRule type="cellIs" dxfId="23" priority="24" operator="greaterThan">
      <formula>$H$2</formula>
    </cfRule>
  </conditionalFormatting>
  <conditionalFormatting sqref="I371:I383">
    <cfRule type="cellIs" dxfId="22" priority="23" operator="greaterThan">
      <formula>$I$2</formula>
    </cfRule>
  </conditionalFormatting>
  <conditionalFormatting sqref="J371:J383">
    <cfRule type="cellIs" dxfId="21" priority="22" operator="greaterThan">
      <formula>$J$2</formula>
    </cfRule>
  </conditionalFormatting>
  <conditionalFormatting sqref="K371:K383">
    <cfRule type="cellIs" dxfId="20" priority="21" operator="greaterThan">
      <formula>$K$2</formula>
    </cfRule>
  </conditionalFormatting>
  <conditionalFormatting sqref="B4:B369">
    <cfRule type="cellIs" dxfId="19" priority="20" operator="greaterThan">
      <formula>$B$2</formula>
    </cfRule>
  </conditionalFormatting>
  <conditionalFormatting sqref="C4:C369">
    <cfRule type="cellIs" dxfId="18" priority="19" operator="greaterThan">
      <formula>$C$2</formula>
    </cfRule>
  </conditionalFormatting>
  <conditionalFormatting sqref="D4:D369">
    <cfRule type="cellIs" dxfId="17" priority="18" operator="greaterThan">
      <formula>$D$2</formula>
    </cfRule>
  </conditionalFormatting>
  <conditionalFormatting sqref="E4:E369">
    <cfRule type="cellIs" dxfId="16" priority="17" operator="greaterThan">
      <formula>$E$2</formula>
    </cfRule>
  </conditionalFormatting>
  <conditionalFormatting sqref="F4:F369">
    <cfRule type="cellIs" dxfId="15" priority="16" operator="greaterThan">
      <formula>$F$2</formula>
    </cfRule>
  </conditionalFormatting>
  <conditionalFormatting sqref="G4:G369">
    <cfRule type="cellIs" dxfId="14" priority="15" operator="greaterThan">
      <formula>12</formula>
    </cfRule>
  </conditionalFormatting>
  <conditionalFormatting sqref="H4:H369">
    <cfRule type="cellIs" dxfId="13" priority="14" operator="greaterThan">
      <formula>$H$2</formula>
    </cfRule>
  </conditionalFormatting>
  <conditionalFormatting sqref="I4:I369">
    <cfRule type="cellIs" dxfId="12" priority="13" operator="greaterThan">
      <formula>$I$2</formula>
    </cfRule>
  </conditionalFormatting>
  <conditionalFormatting sqref="J4:J369">
    <cfRule type="cellIs" dxfId="11" priority="12" operator="greaterThan">
      <formula>$J$2</formula>
    </cfRule>
  </conditionalFormatting>
  <conditionalFormatting sqref="K4:K369">
    <cfRule type="cellIs" dxfId="10" priority="11" operator="greaterThan">
      <formula>$K$2</formula>
    </cfRule>
  </conditionalFormatting>
  <conditionalFormatting sqref="B387">
    <cfRule type="cellIs" dxfId="9" priority="10" operator="greaterThan">
      <formula>$B$2</formula>
    </cfRule>
  </conditionalFormatting>
  <conditionalFormatting sqref="C387">
    <cfRule type="cellIs" dxfId="8" priority="9" operator="greaterThan">
      <formula>$C$2</formula>
    </cfRule>
  </conditionalFormatting>
  <conditionalFormatting sqref="D387">
    <cfRule type="cellIs" dxfId="7" priority="8" operator="greaterThan">
      <formula>$D$2</formula>
    </cfRule>
  </conditionalFormatting>
  <conditionalFormatting sqref="E387">
    <cfRule type="cellIs" dxfId="6" priority="7" operator="greaterThan">
      <formula>$E$2</formula>
    </cfRule>
  </conditionalFormatting>
  <conditionalFormatting sqref="F387">
    <cfRule type="cellIs" dxfId="5" priority="6" operator="greaterThan">
      <formula>$F$2</formula>
    </cfRule>
  </conditionalFormatting>
  <conditionalFormatting sqref="G387">
    <cfRule type="cellIs" dxfId="4" priority="5" operator="greaterThan">
      <formula>$G$3</formula>
    </cfRule>
  </conditionalFormatting>
  <conditionalFormatting sqref="H387">
    <cfRule type="cellIs" dxfId="3" priority="4" operator="greaterThan">
      <formula>$H$2</formula>
    </cfRule>
  </conditionalFormatting>
  <conditionalFormatting sqref="I387">
    <cfRule type="cellIs" dxfId="2" priority="3" operator="greaterThan">
      <formula>$I$2</formula>
    </cfRule>
  </conditionalFormatting>
  <conditionalFormatting sqref="J387">
    <cfRule type="cellIs" dxfId="1" priority="2" operator="greaterThan">
      <formula>$J$2</formula>
    </cfRule>
  </conditionalFormatting>
  <conditionalFormatting sqref="K387">
    <cfRule type="cellIs" dxfId="0" priority="1" operator="greaterThan">
      <formula>$K$2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114 на БОС</vt:lpstr>
      <vt:lpstr>110</vt:lpstr>
      <vt:lpstr>61</vt:lpstr>
      <vt:lpstr>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2022-04-28T04:57:04Z</dcterms:created>
  <dcterms:modified xsi:type="dcterms:W3CDTF">2022-04-28T05:02:00Z</dcterms:modified>
</cp:coreProperties>
</file>