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005"/>
  </bookViews>
  <sheets>
    <sheet name="ПВТ_0322 — копия" sheetId="1" r:id="rId1"/>
  </sheets>
  <definedNames>
    <definedName name="_xlnm.Database">'ПВТ_0322 — копия'!$A$1:$E$207</definedName>
  </definedNames>
  <calcPr calcId="152511"/>
  <pivotCaches>
    <pivotCache cacheId="0" r:id="rId2"/>
  </pivotCaches>
</workbook>
</file>

<file path=xl/calcChain.xml><?xml version="1.0" encoding="utf-8"?>
<calcChain xmlns="http://schemas.openxmlformats.org/spreadsheetml/2006/main">
  <c r="K14" i="1" l="1"/>
  <c r="K15" i="1"/>
  <c r="K16" i="1" s="1"/>
  <c r="K17" i="1"/>
  <c r="K18" i="1" s="1"/>
  <c r="L18" i="1" s="1"/>
  <c r="K19" i="1"/>
  <c r="K20" i="1" s="1"/>
  <c r="K13" i="1"/>
  <c r="M13" i="1"/>
  <c r="L13" i="1"/>
  <c r="L14" i="1"/>
  <c r="L17" i="1" l="1"/>
  <c r="M19" i="1"/>
  <c r="L19" i="1"/>
  <c r="M15" i="1"/>
  <c r="L15" i="1"/>
  <c r="M18" i="1"/>
  <c r="M14" i="1"/>
  <c r="M17" i="1"/>
  <c r="L16" i="1" l="1"/>
  <c r="M16" i="1"/>
  <c r="L20" i="1"/>
  <c r="M20" i="1"/>
  <c r="J14" i="1" l="1"/>
  <c r="J15" i="1" s="1"/>
  <c r="I14" i="1"/>
  <c r="I15" i="1"/>
  <c r="I16" i="1" s="1"/>
  <c r="J13" i="1"/>
  <c r="I13" i="1"/>
  <c r="J16" i="1" l="1"/>
  <c r="J17" i="1"/>
  <c r="I17" i="1"/>
  <c r="I19" i="1" s="1"/>
  <c r="I18" i="1"/>
  <c r="J18" i="1" l="1"/>
  <c r="I20" i="1"/>
  <c r="I22" i="1"/>
  <c r="I23" i="1" s="1"/>
  <c r="I21" i="1"/>
  <c r="J19" i="1" l="1"/>
  <c r="J21" i="1" l="1"/>
  <c r="J22" i="1" s="1"/>
  <c r="J23" i="1" s="1"/>
  <c r="J20" i="1"/>
</calcChain>
</file>

<file path=xl/sharedStrings.xml><?xml version="1.0" encoding="utf-8"?>
<sst xmlns="http://schemas.openxmlformats.org/spreadsheetml/2006/main" count="439" uniqueCount="14">
  <si>
    <t>NAME</t>
  </si>
  <si>
    <t>№</t>
  </si>
  <si>
    <t>шоколод</t>
  </si>
  <si>
    <t>молоко</t>
  </si>
  <si>
    <t xml:space="preserve">зефирь </t>
  </si>
  <si>
    <t>хлеб</t>
  </si>
  <si>
    <t>ед.</t>
  </si>
  <si>
    <t>руб</t>
  </si>
  <si>
    <t>$</t>
  </si>
  <si>
    <t>сум в руб</t>
  </si>
  <si>
    <t>сум в $</t>
  </si>
  <si>
    <t>Общий итог</t>
  </si>
  <si>
    <t>Сумма по полю сум в руб</t>
  </si>
  <si>
    <t>Сумма по полю сум в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</si>
</sst>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10" xfId="0" applyBorder="1"/>
    <xf numFmtId="0" fontId="0" fillId="0" borderId="10" xfId="0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хаил Музыкин" refreshedDate="44692.847985879627" createdVersion="8" refreshedVersion="8" minRefreshableVersion="3" recordCount="206">
  <cacheSource type="worksheet">
    <worksheetSource ref="A1:E207" sheet="ПВТ_0322 — копия"/>
  </cacheSource>
  <cacheFields count="5">
    <cacheField name="№" numFmtId="1">
      <sharedItems containsSemiMixedTypes="0" containsString="0" containsNumber="1" containsInteger="1" minValue="111" maxValue="555" count="4">
        <n v="123"/>
        <n v="555"/>
        <n v="111"/>
        <n v="432"/>
      </sharedItems>
    </cacheField>
    <cacheField name="NAME" numFmtId="1">
      <sharedItems count="4">
        <s v="шоколод"/>
        <s v="молоко"/>
        <s v="зефирь "/>
        <s v="хлеб"/>
      </sharedItems>
    </cacheField>
    <cacheField name="ед." numFmtId="164">
      <sharedItems count="2">
        <s v="руб"/>
        <s v="$"/>
      </sharedItems>
    </cacheField>
    <cacheField name="сум в руб" numFmtId="164">
      <sharedItems containsSemiMixedTypes="0" containsString="0" containsNumber="1" minValue="0" maxValue="2163.6999999999998"/>
    </cacheField>
    <cacheField name="сум в $" numFmtId="164">
      <sharedItems containsSemiMixedTypes="0" containsString="0" containsNumber="1" minValue="0" maxValue="703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6">
  <r>
    <x v="0"/>
    <x v="0"/>
    <x v="0"/>
    <n v="370.4"/>
    <n v="120.3"/>
  </r>
  <r>
    <x v="0"/>
    <x v="0"/>
    <x v="0"/>
    <n v="466.1"/>
    <n v="160.5"/>
  </r>
  <r>
    <x v="0"/>
    <x v="0"/>
    <x v="0"/>
    <n v="4.8"/>
    <n v="1.8"/>
  </r>
  <r>
    <x v="0"/>
    <x v="0"/>
    <x v="0"/>
    <n v="97.8"/>
    <n v="34.200000000000003"/>
  </r>
  <r>
    <x v="0"/>
    <x v="0"/>
    <x v="1"/>
    <n v="0.2"/>
    <n v="0.1"/>
  </r>
  <r>
    <x v="0"/>
    <x v="0"/>
    <x v="1"/>
    <n v="4"/>
    <n v="1.5"/>
  </r>
  <r>
    <x v="0"/>
    <x v="0"/>
    <x v="1"/>
    <n v="3.5"/>
    <n v="1.4"/>
  </r>
  <r>
    <x v="0"/>
    <x v="0"/>
    <x v="1"/>
    <n v="1.6"/>
    <n v="0.6"/>
  </r>
  <r>
    <x v="0"/>
    <x v="0"/>
    <x v="1"/>
    <n v="0.6"/>
    <n v="0.2"/>
  </r>
  <r>
    <x v="0"/>
    <x v="0"/>
    <x v="1"/>
    <n v="0.5"/>
    <n v="0.2"/>
  </r>
  <r>
    <x v="0"/>
    <x v="0"/>
    <x v="1"/>
    <n v="11.7"/>
    <n v="4.5"/>
  </r>
  <r>
    <x v="0"/>
    <x v="0"/>
    <x v="1"/>
    <n v="4.4000000000000004"/>
    <n v="1.7"/>
  </r>
  <r>
    <x v="0"/>
    <x v="0"/>
    <x v="1"/>
    <n v="1.5"/>
    <n v="0.6"/>
  </r>
  <r>
    <x v="0"/>
    <x v="0"/>
    <x v="1"/>
    <n v="51"/>
    <n v="15.5"/>
  </r>
  <r>
    <x v="0"/>
    <x v="0"/>
    <x v="1"/>
    <n v="55"/>
    <n v="21.3"/>
  </r>
  <r>
    <x v="0"/>
    <x v="0"/>
    <x v="1"/>
    <n v="8.4"/>
    <n v="2.7"/>
  </r>
  <r>
    <x v="0"/>
    <x v="0"/>
    <x v="1"/>
    <n v="57.6"/>
    <n v="22.3"/>
  </r>
  <r>
    <x v="1"/>
    <x v="1"/>
    <x v="0"/>
    <n v="7.2"/>
    <n v="2.8"/>
  </r>
  <r>
    <x v="1"/>
    <x v="1"/>
    <x v="0"/>
    <n v="138.9"/>
    <n v="53.6"/>
  </r>
  <r>
    <x v="1"/>
    <x v="1"/>
    <x v="0"/>
    <n v="16.5"/>
    <n v="6.4"/>
  </r>
  <r>
    <x v="1"/>
    <x v="1"/>
    <x v="0"/>
    <n v="13.2"/>
    <n v="5.0999999999999996"/>
  </r>
  <r>
    <x v="1"/>
    <x v="1"/>
    <x v="0"/>
    <n v="202.2"/>
    <n v="77.3"/>
  </r>
  <r>
    <x v="1"/>
    <x v="1"/>
    <x v="0"/>
    <n v="5.3"/>
    <n v="1.7"/>
  </r>
  <r>
    <x v="1"/>
    <x v="1"/>
    <x v="0"/>
    <n v="123.6"/>
    <n v="47.9"/>
  </r>
  <r>
    <x v="1"/>
    <x v="1"/>
    <x v="0"/>
    <n v="13.8"/>
    <n v="5.4"/>
  </r>
  <r>
    <x v="1"/>
    <x v="1"/>
    <x v="0"/>
    <n v="72.8"/>
    <n v="28.1"/>
  </r>
  <r>
    <x v="1"/>
    <x v="1"/>
    <x v="0"/>
    <n v="62.2"/>
    <n v="23.8"/>
  </r>
  <r>
    <x v="1"/>
    <x v="1"/>
    <x v="0"/>
    <n v="184.5"/>
    <n v="71.099999999999994"/>
  </r>
  <r>
    <x v="1"/>
    <x v="1"/>
    <x v="0"/>
    <n v="0.8"/>
    <n v="0.3"/>
  </r>
  <r>
    <x v="1"/>
    <x v="1"/>
    <x v="0"/>
    <n v="8.6999999999999993"/>
    <n v="3.3"/>
  </r>
  <r>
    <x v="1"/>
    <x v="1"/>
    <x v="0"/>
    <n v="11.4"/>
    <n v="4.4000000000000004"/>
  </r>
  <r>
    <x v="1"/>
    <x v="1"/>
    <x v="0"/>
    <n v="551.6"/>
    <n v="170.8"/>
  </r>
  <r>
    <x v="1"/>
    <x v="1"/>
    <x v="0"/>
    <n v="102.9"/>
    <n v="33.5"/>
  </r>
  <r>
    <x v="1"/>
    <x v="1"/>
    <x v="0"/>
    <n v="283.7"/>
    <n v="104.6"/>
  </r>
  <r>
    <x v="1"/>
    <x v="1"/>
    <x v="0"/>
    <n v="30.9"/>
    <n v="12.1"/>
  </r>
  <r>
    <x v="1"/>
    <x v="1"/>
    <x v="0"/>
    <n v="11.8"/>
    <n v="4.5"/>
  </r>
  <r>
    <x v="1"/>
    <x v="1"/>
    <x v="0"/>
    <n v="72.2"/>
    <n v="26.7"/>
  </r>
  <r>
    <x v="1"/>
    <x v="1"/>
    <x v="0"/>
    <n v="102.3"/>
    <n v="39.6"/>
  </r>
  <r>
    <x v="1"/>
    <x v="1"/>
    <x v="1"/>
    <n v="1.1000000000000001"/>
    <n v="0.4"/>
  </r>
  <r>
    <x v="1"/>
    <x v="1"/>
    <x v="1"/>
    <n v="13.1"/>
    <n v="4"/>
  </r>
  <r>
    <x v="1"/>
    <x v="1"/>
    <x v="1"/>
    <n v="10.6"/>
    <n v="3.2"/>
  </r>
  <r>
    <x v="1"/>
    <x v="1"/>
    <x v="1"/>
    <n v="14"/>
    <n v="5.4"/>
  </r>
  <r>
    <x v="1"/>
    <x v="1"/>
    <x v="1"/>
    <n v="12"/>
    <n v="4.5999999999999996"/>
  </r>
  <r>
    <x v="1"/>
    <x v="1"/>
    <x v="1"/>
    <n v="2.4"/>
    <n v="0.9"/>
  </r>
  <r>
    <x v="1"/>
    <x v="1"/>
    <x v="1"/>
    <n v="2.9"/>
    <n v="1.1000000000000001"/>
  </r>
  <r>
    <x v="1"/>
    <x v="1"/>
    <x v="1"/>
    <n v="0.2"/>
    <n v="0.1"/>
  </r>
  <r>
    <x v="1"/>
    <x v="1"/>
    <x v="1"/>
    <n v="1.8"/>
    <n v="0.7"/>
  </r>
  <r>
    <x v="1"/>
    <x v="1"/>
    <x v="1"/>
    <n v="0.6"/>
    <n v="0.2"/>
  </r>
  <r>
    <x v="1"/>
    <x v="1"/>
    <x v="1"/>
    <n v="16.8"/>
    <n v="6.4"/>
  </r>
  <r>
    <x v="1"/>
    <x v="1"/>
    <x v="1"/>
    <n v="0.5"/>
    <n v="0.2"/>
  </r>
  <r>
    <x v="1"/>
    <x v="1"/>
    <x v="1"/>
    <n v="1.9"/>
    <n v="0.7"/>
  </r>
  <r>
    <x v="1"/>
    <x v="1"/>
    <x v="1"/>
    <n v="0.8"/>
    <n v="0.3"/>
  </r>
  <r>
    <x v="1"/>
    <x v="1"/>
    <x v="1"/>
    <n v="2.8"/>
    <n v="1.1000000000000001"/>
  </r>
  <r>
    <x v="1"/>
    <x v="1"/>
    <x v="1"/>
    <n v="0.7"/>
    <n v="0.3"/>
  </r>
  <r>
    <x v="1"/>
    <x v="1"/>
    <x v="1"/>
    <n v="0.1"/>
    <n v="0.1"/>
  </r>
  <r>
    <x v="1"/>
    <x v="1"/>
    <x v="1"/>
    <n v="1.3"/>
    <n v="0.5"/>
  </r>
  <r>
    <x v="1"/>
    <x v="1"/>
    <x v="1"/>
    <n v="0.8"/>
    <n v="0.3"/>
  </r>
  <r>
    <x v="1"/>
    <x v="1"/>
    <x v="1"/>
    <n v="0.1"/>
    <n v="0"/>
  </r>
  <r>
    <x v="1"/>
    <x v="1"/>
    <x v="1"/>
    <n v="1"/>
    <n v="0.4"/>
  </r>
  <r>
    <x v="1"/>
    <x v="1"/>
    <x v="1"/>
    <n v="0.3"/>
    <n v="0.1"/>
  </r>
  <r>
    <x v="1"/>
    <x v="1"/>
    <x v="1"/>
    <n v="2.5"/>
    <n v="1"/>
  </r>
  <r>
    <x v="1"/>
    <x v="1"/>
    <x v="1"/>
    <n v="2.2999999999999998"/>
    <n v="0.9"/>
  </r>
  <r>
    <x v="1"/>
    <x v="1"/>
    <x v="1"/>
    <n v="0.4"/>
    <n v="0.1"/>
  </r>
  <r>
    <x v="1"/>
    <x v="1"/>
    <x v="1"/>
    <n v="20.100000000000001"/>
    <n v="7.6"/>
  </r>
  <r>
    <x v="1"/>
    <x v="1"/>
    <x v="1"/>
    <n v="7"/>
    <n v="2.7"/>
  </r>
  <r>
    <x v="1"/>
    <x v="1"/>
    <x v="1"/>
    <n v="0.1"/>
    <n v="0.1"/>
  </r>
  <r>
    <x v="1"/>
    <x v="1"/>
    <x v="1"/>
    <n v="1.8"/>
    <n v="0.7"/>
  </r>
  <r>
    <x v="1"/>
    <x v="1"/>
    <x v="1"/>
    <n v="0.4"/>
    <n v="0.1"/>
  </r>
  <r>
    <x v="1"/>
    <x v="1"/>
    <x v="1"/>
    <n v="41"/>
    <n v="15.7"/>
  </r>
  <r>
    <x v="1"/>
    <x v="1"/>
    <x v="1"/>
    <n v="0.1"/>
    <n v="0"/>
  </r>
  <r>
    <x v="1"/>
    <x v="1"/>
    <x v="1"/>
    <n v="1.1000000000000001"/>
    <n v="0.4"/>
  </r>
  <r>
    <x v="1"/>
    <x v="1"/>
    <x v="1"/>
    <n v="6"/>
    <n v="2.2999999999999998"/>
  </r>
  <r>
    <x v="1"/>
    <x v="1"/>
    <x v="1"/>
    <n v="8.1999999999999993"/>
    <n v="3.1"/>
  </r>
  <r>
    <x v="1"/>
    <x v="1"/>
    <x v="1"/>
    <n v="19.5"/>
    <n v="7.4"/>
  </r>
  <r>
    <x v="1"/>
    <x v="1"/>
    <x v="1"/>
    <n v="0.9"/>
    <n v="0.3"/>
  </r>
  <r>
    <x v="1"/>
    <x v="1"/>
    <x v="1"/>
    <n v="5"/>
    <n v="1.9"/>
  </r>
  <r>
    <x v="1"/>
    <x v="1"/>
    <x v="1"/>
    <n v="0"/>
    <n v="0"/>
  </r>
  <r>
    <x v="1"/>
    <x v="1"/>
    <x v="1"/>
    <n v="1"/>
    <n v="0.4"/>
  </r>
  <r>
    <x v="1"/>
    <x v="1"/>
    <x v="1"/>
    <n v="0.4"/>
    <n v="0.2"/>
  </r>
  <r>
    <x v="1"/>
    <x v="1"/>
    <x v="1"/>
    <n v="27.8"/>
    <n v="10"/>
  </r>
  <r>
    <x v="1"/>
    <x v="1"/>
    <x v="1"/>
    <n v="17.600000000000001"/>
    <n v="6.8"/>
  </r>
  <r>
    <x v="1"/>
    <x v="1"/>
    <x v="1"/>
    <n v="6.3"/>
    <n v="2.5"/>
  </r>
  <r>
    <x v="1"/>
    <x v="1"/>
    <x v="1"/>
    <n v="9.1"/>
    <n v="3.6"/>
  </r>
  <r>
    <x v="1"/>
    <x v="1"/>
    <x v="1"/>
    <n v="10.9"/>
    <n v="3.7"/>
  </r>
  <r>
    <x v="1"/>
    <x v="1"/>
    <x v="1"/>
    <n v="17.100000000000001"/>
    <n v="6.7"/>
  </r>
  <r>
    <x v="2"/>
    <x v="2"/>
    <x v="0"/>
    <n v="92.4"/>
    <n v="30.5"/>
  </r>
  <r>
    <x v="2"/>
    <x v="2"/>
    <x v="0"/>
    <n v="2.2000000000000002"/>
    <n v="0.7"/>
  </r>
  <r>
    <x v="2"/>
    <x v="2"/>
    <x v="0"/>
    <n v="9.3000000000000007"/>
    <n v="2.8"/>
  </r>
  <r>
    <x v="2"/>
    <x v="2"/>
    <x v="0"/>
    <n v="4.5"/>
    <n v="1.7"/>
  </r>
  <r>
    <x v="2"/>
    <x v="2"/>
    <x v="0"/>
    <n v="1.1000000000000001"/>
    <n v="0.4"/>
  </r>
  <r>
    <x v="2"/>
    <x v="2"/>
    <x v="0"/>
    <n v="161.5"/>
    <n v="49.2"/>
  </r>
  <r>
    <x v="2"/>
    <x v="2"/>
    <x v="0"/>
    <n v="3.6"/>
    <n v="1.3"/>
  </r>
  <r>
    <x v="2"/>
    <x v="2"/>
    <x v="0"/>
    <n v="12.3"/>
    <n v="3.8"/>
  </r>
  <r>
    <x v="2"/>
    <x v="2"/>
    <x v="0"/>
    <n v="10.9"/>
    <n v="4.2"/>
  </r>
  <r>
    <x v="2"/>
    <x v="2"/>
    <x v="0"/>
    <n v="23.6"/>
    <n v="9.1"/>
  </r>
  <r>
    <x v="2"/>
    <x v="2"/>
    <x v="0"/>
    <n v="22.3"/>
    <n v="7.2"/>
  </r>
  <r>
    <x v="2"/>
    <x v="2"/>
    <x v="0"/>
    <n v="2163.6999999999998"/>
    <n v="703.1"/>
  </r>
  <r>
    <x v="2"/>
    <x v="2"/>
    <x v="0"/>
    <n v="0.4"/>
    <n v="0.1"/>
  </r>
  <r>
    <x v="2"/>
    <x v="2"/>
    <x v="0"/>
    <n v="5.6"/>
    <n v="2"/>
  </r>
  <r>
    <x v="2"/>
    <x v="2"/>
    <x v="0"/>
    <n v="11"/>
    <n v="4.2"/>
  </r>
  <r>
    <x v="2"/>
    <x v="2"/>
    <x v="0"/>
    <n v="34.9"/>
    <n v="10.9"/>
  </r>
  <r>
    <x v="2"/>
    <x v="2"/>
    <x v="0"/>
    <n v="138.6"/>
    <n v="53"/>
  </r>
  <r>
    <x v="2"/>
    <x v="2"/>
    <x v="0"/>
    <n v="2.2999999999999998"/>
    <n v="0.8"/>
  </r>
  <r>
    <x v="2"/>
    <x v="2"/>
    <x v="0"/>
    <n v="0.5"/>
    <n v="0.2"/>
  </r>
  <r>
    <x v="2"/>
    <x v="2"/>
    <x v="0"/>
    <n v="8.6"/>
    <n v="3.3"/>
  </r>
  <r>
    <x v="2"/>
    <x v="2"/>
    <x v="0"/>
    <n v="11.1"/>
    <n v="4.3"/>
  </r>
  <r>
    <x v="2"/>
    <x v="2"/>
    <x v="0"/>
    <n v="51.7"/>
    <n v="18.100000000000001"/>
  </r>
  <r>
    <x v="2"/>
    <x v="2"/>
    <x v="0"/>
    <n v="98.8"/>
    <n v="38"/>
  </r>
  <r>
    <x v="2"/>
    <x v="2"/>
    <x v="0"/>
    <n v="2103.4"/>
    <n v="670.1"/>
  </r>
  <r>
    <x v="2"/>
    <x v="2"/>
    <x v="0"/>
    <n v="5"/>
    <n v="2"/>
  </r>
  <r>
    <x v="2"/>
    <x v="2"/>
    <x v="0"/>
    <n v="378.4"/>
    <n v="142.4"/>
  </r>
  <r>
    <x v="2"/>
    <x v="2"/>
    <x v="0"/>
    <n v="12.2"/>
    <n v="4.7"/>
  </r>
  <r>
    <x v="2"/>
    <x v="2"/>
    <x v="0"/>
    <n v="49"/>
    <n v="19"/>
  </r>
  <r>
    <x v="2"/>
    <x v="2"/>
    <x v="0"/>
    <n v="132.69999999999999"/>
    <n v="51"/>
  </r>
  <r>
    <x v="2"/>
    <x v="2"/>
    <x v="0"/>
    <n v="0.5"/>
    <n v="0.2"/>
  </r>
  <r>
    <x v="2"/>
    <x v="2"/>
    <x v="0"/>
    <n v="3.5"/>
    <n v="1.4"/>
  </r>
  <r>
    <x v="2"/>
    <x v="2"/>
    <x v="0"/>
    <n v="3.1"/>
    <n v="0.9"/>
  </r>
  <r>
    <x v="2"/>
    <x v="2"/>
    <x v="0"/>
    <n v="2.6"/>
    <n v="1"/>
  </r>
  <r>
    <x v="2"/>
    <x v="2"/>
    <x v="0"/>
    <n v="6.8"/>
    <n v="2.2999999999999998"/>
  </r>
  <r>
    <x v="2"/>
    <x v="2"/>
    <x v="0"/>
    <n v="0.6"/>
    <n v="0.2"/>
  </r>
  <r>
    <x v="2"/>
    <x v="2"/>
    <x v="0"/>
    <n v="111.4"/>
    <n v="43"/>
  </r>
  <r>
    <x v="2"/>
    <x v="2"/>
    <x v="0"/>
    <n v="10.1"/>
    <n v="3.3"/>
  </r>
  <r>
    <x v="2"/>
    <x v="2"/>
    <x v="0"/>
    <n v="3.9"/>
    <n v="1.5"/>
  </r>
  <r>
    <x v="2"/>
    <x v="2"/>
    <x v="0"/>
    <n v="1.3"/>
    <n v="0.5"/>
  </r>
  <r>
    <x v="2"/>
    <x v="2"/>
    <x v="0"/>
    <n v="3.7"/>
    <n v="1.4"/>
  </r>
  <r>
    <x v="2"/>
    <x v="2"/>
    <x v="0"/>
    <n v="0.2"/>
    <n v="0.1"/>
  </r>
  <r>
    <x v="2"/>
    <x v="2"/>
    <x v="0"/>
    <n v="23.9"/>
    <n v="9.1999999999999993"/>
  </r>
  <r>
    <x v="2"/>
    <x v="2"/>
    <x v="0"/>
    <n v="1.5"/>
    <n v="0.6"/>
  </r>
  <r>
    <x v="2"/>
    <x v="2"/>
    <x v="0"/>
    <n v="2.8"/>
    <n v="1.1000000000000001"/>
  </r>
  <r>
    <x v="2"/>
    <x v="2"/>
    <x v="0"/>
    <n v="2.2000000000000002"/>
    <n v="0.7"/>
  </r>
  <r>
    <x v="2"/>
    <x v="2"/>
    <x v="0"/>
    <n v="0.2"/>
    <n v="0.1"/>
  </r>
  <r>
    <x v="2"/>
    <x v="2"/>
    <x v="0"/>
    <n v="0.6"/>
    <n v="0.2"/>
  </r>
  <r>
    <x v="2"/>
    <x v="2"/>
    <x v="0"/>
    <n v="26.6"/>
    <n v="9"/>
  </r>
  <r>
    <x v="2"/>
    <x v="2"/>
    <x v="0"/>
    <n v="0.2"/>
    <n v="0.1"/>
  </r>
  <r>
    <x v="2"/>
    <x v="2"/>
    <x v="0"/>
    <n v="53.5"/>
    <n v="20.7"/>
  </r>
  <r>
    <x v="2"/>
    <x v="2"/>
    <x v="0"/>
    <n v="0.1"/>
    <n v="0"/>
  </r>
  <r>
    <x v="2"/>
    <x v="2"/>
    <x v="0"/>
    <n v="43.5"/>
    <n v="16.399999999999999"/>
  </r>
  <r>
    <x v="2"/>
    <x v="2"/>
    <x v="0"/>
    <n v="2.6"/>
    <n v="1"/>
  </r>
  <r>
    <x v="2"/>
    <x v="2"/>
    <x v="0"/>
    <n v="13.6"/>
    <n v="5.2"/>
  </r>
  <r>
    <x v="2"/>
    <x v="2"/>
    <x v="0"/>
    <n v="12.9"/>
    <n v="4.9000000000000004"/>
  </r>
  <r>
    <x v="2"/>
    <x v="2"/>
    <x v="0"/>
    <n v="17.3"/>
    <n v="6.7"/>
  </r>
  <r>
    <x v="2"/>
    <x v="2"/>
    <x v="0"/>
    <n v="3.2"/>
    <n v="1.2"/>
  </r>
  <r>
    <x v="2"/>
    <x v="2"/>
    <x v="0"/>
    <n v="1.4"/>
    <n v="0.6"/>
  </r>
  <r>
    <x v="2"/>
    <x v="2"/>
    <x v="0"/>
    <n v="14.1"/>
    <n v="4.3"/>
  </r>
  <r>
    <x v="2"/>
    <x v="2"/>
    <x v="0"/>
    <n v="22"/>
    <n v="8.6999999999999993"/>
  </r>
  <r>
    <x v="2"/>
    <x v="2"/>
    <x v="0"/>
    <n v="0.5"/>
    <n v="0.2"/>
  </r>
  <r>
    <x v="2"/>
    <x v="2"/>
    <x v="0"/>
    <n v="2.4"/>
    <n v="0.9"/>
  </r>
  <r>
    <x v="2"/>
    <x v="2"/>
    <x v="0"/>
    <n v="0.7"/>
    <n v="0.3"/>
  </r>
  <r>
    <x v="2"/>
    <x v="2"/>
    <x v="0"/>
    <n v="0.1"/>
    <n v="0"/>
  </r>
  <r>
    <x v="2"/>
    <x v="2"/>
    <x v="0"/>
    <n v="0.2"/>
    <n v="0.1"/>
  </r>
  <r>
    <x v="2"/>
    <x v="2"/>
    <x v="0"/>
    <n v="0.2"/>
    <n v="0.1"/>
  </r>
  <r>
    <x v="2"/>
    <x v="2"/>
    <x v="0"/>
    <n v="19.8"/>
    <n v="7.4"/>
  </r>
  <r>
    <x v="2"/>
    <x v="2"/>
    <x v="0"/>
    <n v="0.3"/>
    <n v="0.1"/>
  </r>
  <r>
    <x v="2"/>
    <x v="2"/>
    <x v="0"/>
    <n v="10.7"/>
    <n v="4.0999999999999996"/>
  </r>
  <r>
    <x v="2"/>
    <x v="2"/>
    <x v="0"/>
    <n v="1.8"/>
    <n v="0.7"/>
  </r>
  <r>
    <x v="2"/>
    <x v="2"/>
    <x v="0"/>
    <n v="0.3"/>
    <n v="0.1"/>
  </r>
  <r>
    <x v="2"/>
    <x v="2"/>
    <x v="0"/>
    <n v="1"/>
    <n v="0.4"/>
  </r>
  <r>
    <x v="2"/>
    <x v="2"/>
    <x v="0"/>
    <n v="2.9"/>
    <n v="1.1000000000000001"/>
  </r>
  <r>
    <x v="2"/>
    <x v="2"/>
    <x v="0"/>
    <n v="0.6"/>
    <n v="0.2"/>
  </r>
  <r>
    <x v="2"/>
    <x v="2"/>
    <x v="0"/>
    <n v="354.6"/>
    <n v="118.8"/>
  </r>
  <r>
    <x v="2"/>
    <x v="2"/>
    <x v="0"/>
    <n v="0.7"/>
    <n v="0.3"/>
  </r>
  <r>
    <x v="2"/>
    <x v="2"/>
    <x v="0"/>
    <n v="5.5"/>
    <n v="2.1"/>
  </r>
  <r>
    <x v="2"/>
    <x v="2"/>
    <x v="0"/>
    <n v="62.6"/>
    <n v="23.9"/>
  </r>
  <r>
    <x v="2"/>
    <x v="2"/>
    <x v="1"/>
    <n v="9.5"/>
    <n v="3.4"/>
  </r>
  <r>
    <x v="2"/>
    <x v="2"/>
    <x v="1"/>
    <n v="76"/>
    <n v="26.1"/>
  </r>
  <r>
    <x v="2"/>
    <x v="2"/>
    <x v="1"/>
    <n v="4.9000000000000004"/>
    <n v="1.9"/>
  </r>
  <r>
    <x v="2"/>
    <x v="2"/>
    <x v="1"/>
    <n v="5.9"/>
    <n v="2.2999999999999998"/>
  </r>
  <r>
    <x v="2"/>
    <x v="2"/>
    <x v="1"/>
    <n v="1.9"/>
    <n v="0.8"/>
  </r>
  <r>
    <x v="2"/>
    <x v="2"/>
    <x v="1"/>
    <n v="8.5"/>
    <n v="3.2"/>
  </r>
  <r>
    <x v="2"/>
    <x v="2"/>
    <x v="1"/>
    <n v="0.8"/>
    <n v="0.3"/>
  </r>
  <r>
    <x v="2"/>
    <x v="2"/>
    <x v="1"/>
    <n v="0.1"/>
    <n v="0"/>
  </r>
  <r>
    <x v="2"/>
    <x v="2"/>
    <x v="1"/>
    <n v="15"/>
    <n v="5.8"/>
  </r>
  <r>
    <x v="2"/>
    <x v="2"/>
    <x v="1"/>
    <n v="1.4"/>
    <n v="0.5"/>
  </r>
  <r>
    <x v="2"/>
    <x v="2"/>
    <x v="1"/>
    <n v="11.3"/>
    <n v="4.3"/>
  </r>
  <r>
    <x v="2"/>
    <x v="2"/>
    <x v="1"/>
    <n v="4.8"/>
    <n v="1.8"/>
  </r>
  <r>
    <x v="2"/>
    <x v="2"/>
    <x v="1"/>
    <n v="3.6"/>
    <n v="1.4"/>
  </r>
  <r>
    <x v="2"/>
    <x v="2"/>
    <x v="1"/>
    <n v="39.1"/>
    <n v="14.7"/>
  </r>
  <r>
    <x v="2"/>
    <x v="2"/>
    <x v="1"/>
    <n v="7.6"/>
    <n v="3"/>
  </r>
  <r>
    <x v="2"/>
    <x v="2"/>
    <x v="1"/>
    <n v="104.5"/>
    <n v="35.200000000000003"/>
  </r>
  <r>
    <x v="2"/>
    <x v="2"/>
    <x v="1"/>
    <n v="20.3"/>
    <n v="7.8"/>
  </r>
  <r>
    <x v="2"/>
    <x v="2"/>
    <x v="1"/>
    <n v="12.7"/>
    <n v="4.8"/>
  </r>
  <r>
    <x v="2"/>
    <x v="2"/>
    <x v="1"/>
    <n v="25.6"/>
    <n v="10"/>
  </r>
  <r>
    <x v="2"/>
    <x v="2"/>
    <x v="1"/>
    <n v="252.7"/>
    <n v="96.1"/>
  </r>
  <r>
    <x v="2"/>
    <x v="2"/>
    <x v="1"/>
    <n v="0.2"/>
    <n v="0.1"/>
  </r>
  <r>
    <x v="3"/>
    <x v="3"/>
    <x v="0"/>
    <n v="33.1"/>
    <n v="10"/>
  </r>
  <r>
    <x v="3"/>
    <x v="3"/>
    <x v="0"/>
    <n v="406.4"/>
    <n v="122.8"/>
  </r>
  <r>
    <x v="3"/>
    <x v="3"/>
    <x v="0"/>
    <n v="57.1"/>
    <n v="22.1"/>
  </r>
  <r>
    <x v="3"/>
    <x v="3"/>
    <x v="0"/>
    <n v="1.9"/>
    <n v="0.7"/>
  </r>
  <r>
    <x v="3"/>
    <x v="3"/>
    <x v="0"/>
    <n v="0.1"/>
    <n v="0"/>
  </r>
  <r>
    <x v="3"/>
    <x v="3"/>
    <x v="0"/>
    <n v="0.6"/>
    <n v="0.2"/>
  </r>
  <r>
    <x v="3"/>
    <x v="3"/>
    <x v="0"/>
    <n v="5.7"/>
    <n v="2.2000000000000002"/>
  </r>
  <r>
    <x v="3"/>
    <x v="3"/>
    <x v="0"/>
    <n v="43.1"/>
    <n v="14.6"/>
  </r>
  <r>
    <x v="3"/>
    <x v="3"/>
    <x v="0"/>
    <n v="0.7"/>
    <n v="0.3"/>
  </r>
  <r>
    <x v="3"/>
    <x v="3"/>
    <x v="1"/>
    <n v="0.8"/>
    <n v="0.3"/>
  </r>
  <r>
    <x v="3"/>
    <x v="3"/>
    <x v="1"/>
    <n v="57.9"/>
    <n v="22.2"/>
  </r>
  <r>
    <x v="3"/>
    <x v="3"/>
    <x v="1"/>
    <n v="105.3"/>
    <n v="38.200000000000003"/>
  </r>
  <r>
    <x v="3"/>
    <x v="3"/>
    <x v="1"/>
    <n v="7.1"/>
    <n v="2.7"/>
  </r>
  <r>
    <x v="3"/>
    <x v="3"/>
    <x v="1"/>
    <n v="19.3"/>
    <n v="7.3"/>
  </r>
  <r>
    <x v="3"/>
    <x v="3"/>
    <x v="1"/>
    <n v="19.2"/>
    <n v="7.5"/>
  </r>
  <r>
    <x v="3"/>
    <x v="3"/>
    <x v="1"/>
    <n v="42.9"/>
    <n v="13.8"/>
  </r>
  <r>
    <x v="3"/>
    <x v="3"/>
    <x v="1"/>
    <n v="9.4"/>
    <n v="2.9"/>
  </r>
  <r>
    <x v="3"/>
    <x v="3"/>
    <x v="1"/>
    <n v="1.5"/>
    <n v="0.6"/>
  </r>
  <r>
    <x v="3"/>
    <x v="3"/>
    <x v="1"/>
    <n v="5"/>
    <n v="1.6"/>
  </r>
  <r>
    <x v="3"/>
    <x v="3"/>
    <x v="1"/>
    <n v="0.9"/>
    <n v="0.4"/>
  </r>
  <r>
    <x v="3"/>
    <x v="3"/>
    <x v="1"/>
    <n v="0.6"/>
    <n v="0.2"/>
  </r>
  <r>
    <x v="3"/>
    <x v="3"/>
    <x v="1"/>
    <n v="5.3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multipleFieldFilters="0">
  <location ref="I1:M10" firstHeaderRow="0" firstDataRow="1" firstDataCol="3"/>
  <pivotFields count="5">
    <pivotField axis="axisRow" compact="0" numFmtId="1" outline="0" showAll="0" defaultSubtotal="0">
      <items count="4">
        <item x="2"/>
        <item x="0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1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9">
    <i>
      <x/>
      <x/>
      <x/>
    </i>
    <i r="2">
      <x v="1"/>
    </i>
    <i>
      <x v="1"/>
      <x v="3"/>
      <x/>
    </i>
    <i r="2">
      <x v="1"/>
    </i>
    <i>
      <x v="2"/>
      <x v="2"/>
      <x/>
    </i>
    <i r="2">
      <x v="1"/>
    </i>
    <i>
      <x v="3"/>
      <x v="1"/>
      <x/>
    </i>
    <i r="2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сум в руб" fld="3" baseField="0" baseItem="0"/>
    <dataField name="Сумма по полю сум в $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6"/>
  <sheetViews>
    <sheetView tabSelected="1" topLeftCell="C1" workbookViewId="0">
      <selection activeCell="I13" sqref="I13"/>
    </sheetView>
  </sheetViews>
  <sheetFormatPr defaultRowHeight="15" x14ac:dyDescent="0.25"/>
  <cols>
    <col min="1" max="1" width="9.7109375" style="1" customWidth="1"/>
    <col min="2" max="2" width="28.85546875" style="1" customWidth="1"/>
    <col min="3" max="5" width="19.7109375" style="2" customWidth="1"/>
    <col min="9" max="9" width="17.28515625" bestFit="1" customWidth="1"/>
    <col min="10" max="10" width="24.85546875" bestFit="1" customWidth="1"/>
    <col min="11" max="11" width="6.28515625" bestFit="1" customWidth="1"/>
    <col min="12" max="12" width="24.85546875" bestFit="1" customWidth="1"/>
    <col min="13" max="13" width="22.5703125" bestFit="1" customWidth="1"/>
  </cols>
  <sheetData>
    <row r="1" spans="1:13" x14ac:dyDescent="0.25">
      <c r="A1" s="1" t="s">
        <v>1</v>
      </c>
      <c r="B1" s="1" t="s">
        <v>0</v>
      </c>
      <c r="C1" s="2" t="s">
        <v>6</v>
      </c>
      <c r="D1" s="2" t="s">
        <v>9</v>
      </c>
      <c r="E1" s="2" t="s">
        <v>10</v>
      </c>
      <c r="I1" s="4" t="s">
        <v>1</v>
      </c>
      <c r="J1" s="4" t="s">
        <v>0</v>
      </c>
      <c r="K1" s="4" t="s">
        <v>6</v>
      </c>
      <c r="L1" t="s">
        <v>12</v>
      </c>
      <c r="M1" t="s">
        <v>13</v>
      </c>
    </row>
    <row r="2" spans="1:13" x14ac:dyDescent="0.25">
      <c r="A2" s="1">
        <v>123</v>
      </c>
      <c r="B2" s="1" t="s">
        <v>2</v>
      </c>
      <c r="C2" s="2" t="s">
        <v>7</v>
      </c>
      <c r="D2" s="2">
        <v>370.4</v>
      </c>
      <c r="E2" s="2">
        <v>120.3</v>
      </c>
      <c r="I2" s="1">
        <v>111</v>
      </c>
      <c r="J2" t="s">
        <v>4</v>
      </c>
      <c r="K2" t="s">
        <v>8</v>
      </c>
      <c r="L2" s="3">
        <v>606.40000000000009</v>
      </c>
      <c r="M2" s="3">
        <v>223.49999999999997</v>
      </c>
    </row>
    <row r="3" spans="1:13" x14ac:dyDescent="0.25">
      <c r="A3" s="1">
        <v>123</v>
      </c>
      <c r="B3" s="1" t="s">
        <v>2</v>
      </c>
      <c r="C3" s="2" t="s">
        <v>7</v>
      </c>
      <c r="D3" s="2">
        <v>466.1</v>
      </c>
      <c r="E3" s="2">
        <v>160.5</v>
      </c>
      <c r="I3" s="1">
        <v>111</v>
      </c>
      <c r="J3" t="s">
        <v>4</v>
      </c>
      <c r="K3" t="s">
        <v>7</v>
      </c>
      <c r="L3" s="3">
        <v>6406.4000000000005</v>
      </c>
      <c r="M3" s="3">
        <v>2145.4000000000005</v>
      </c>
    </row>
    <row r="4" spans="1:13" x14ac:dyDescent="0.25">
      <c r="A4" s="1">
        <v>123</v>
      </c>
      <c r="B4" s="1" t="s">
        <v>2</v>
      </c>
      <c r="C4" s="2" t="s">
        <v>7</v>
      </c>
      <c r="D4" s="2">
        <v>4.8</v>
      </c>
      <c r="E4" s="2">
        <v>1.8</v>
      </c>
      <c r="I4" s="1">
        <v>123</v>
      </c>
      <c r="J4" t="s">
        <v>2</v>
      </c>
      <c r="K4" t="s">
        <v>8</v>
      </c>
      <c r="L4" s="3">
        <v>200</v>
      </c>
      <c r="M4" s="3">
        <v>72.599999999999994</v>
      </c>
    </row>
    <row r="5" spans="1:13" x14ac:dyDescent="0.25">
      <c r="A5" s="1">
        <v>123</v>
      </c>
      <c r="B5" s="1" t="s">
        <v>2</v>
      </c>
      <c r="C5" s="2" t="s">
        <v>7</v>
      </c>
      <c r="D5" s="2">
        <v>97.8</v>
      </c>
      <c r="E5" s="2">
        <v>34.200000000000003</v>
      </c>
      <c r="I5" s="1">
        <v>123</v>
      </c>
      <c r="J5" t="s">
        <v>2</v>
      </c>
      <c r="K5" t="s">
        <v>7</v>
      </c>
      <c r="L5" s="3">
        <v>939.09999999999991</v>
      </c>
      <c r="M5" s="3">
        <v>316.8</v>
      </c>
    </row>
    <row r="6" spans="1:13" x14ac:dyDescent="0.25">
      <c r="A6" s="1">
        <v>123</v>
      </c>
      <c r="B6" s="1" t="s">
        <v>2</v>
      </c>
      <c r="C6" s="2" t="s">
        <v>8</v>
      </c>
      <c r="D6" s="2">
        <v>0.2</v>
      </c>
      <c r="E6" s="2">
        <v>0.1</v>
      </c>
      <c r="I6" s="1">
        <v>432</v>
      </c>
      <c r="J6" t="s">
        <v>5</v>
      </c>
      <c r="K6" t="s">
        <v>8</v>
      </c>
      <c r="L6" s="3">
        <v>275.2</v>
      </c>
      <c r="M6" s="3">
        <v>99.7</v>
      </c>
    </row>
    <row r="7" spans="1:13" x14ac:dyDescent="0.25">
      <c r="A7" s="1">
        <v>123</v>
      </c>
      <c r="B7" s="1" t="s">
        <v>2</v>
      </c>
      <c r="C7" s="2" t="s">
        <v>8</v>
      </c>
      <c r="D7" s="2">
        <v>4</v>
      </c>
      <c r="E7" s="2">
        <v>1.5</v>
      </c>
      <c r="I7" s="1">
        <v>432</v>
      </c>
      <c r="J7" t="s">
        <v>5</v>
      </c>
      <c r="K7" t="s">
        <v>7</v>
      </c>
      <c r="L7" s="3">
        <v>548.70000000000005</v>
      </c>
      <c r="M7" s="3">
        <v>172.89999999999998</v>
      </c>
    </row>
    <row r="8" spans="1:13" x14ac:dyDescent="0.25">
      <c r="A8" s="1">
        <v>123</v>
      </c>
      <c r="B8" s="1" t="s">
        <v>2</v>
      </c>
      <c r="C8" s="2" t="s">
        <v>8</v>
      </c>
      <c r="D8" s="2">
        <v>3.5</v>
      </c>
      <c r="E8" s="2">
        <v>1.4</v>
      </c>
      <c r="I8" s="1">
        <v>555</v>
      </c>
      <c r="J8" t="s">
        <v>3</v>
      </c>
      <c r="K8" t="s">
        <v>8</v>
      </c>
      <c r="L8" s="3">
        <v>292.39999999999998</v>
      </c>
      <c r="M8" s="3">
        <v>109.20000000000002</v>
      </c>
    </row>
    <row r="9" spans="1:13" x14ac:dyDescent="0.25">
      <c r="A9" s="1">
        <v>123</v>
      </c>
      <c r="B9" s="1" t="s">
        <v>2</v>
      </c>
      <c r="C9" s="2" t="s">
        <v>8</v>
      </c>
      <c r="D9" s="2">
        <v>1.6</v>
      </c>
      <c r="E9" s="2">
        <v>0.6</v>
      </c>
      <c r="I9" s="1">
        <v>555</v>
      </c>
      <c r="J9" t="s">
        <v>3</v>
      </c>
      <c r="K9" t="s">
        <v>7</v>
      </c>
      <c r="L9" s="3">
        <v>2016.5</v>
      </c>
      <c r="M9" s="3">
        <v>723.00000000000011</v>
      </c>
    </row>
    <row r="10" spans="1:13" x14ac:dyDescent="0.25">
      <c r="A10" s="1">
        <v>123</v>
      </c>
      <c r="B10" s="1" t="s">
        <v>2</v>
      </c>
      <c r="C10" s="2" t="s">
        <v>8</v>
      </c>
      <c r="D10" s="2">
        <v>0.6</v>
      </c>
      <c r="E10" s="2">
        <v>0.2</v>
      </c>
      <c r="I10" s="1" t="s">
        <v>11</v>
      </c>
      <c r="L10" s="3">
        <v>11284.700000000003</v>
      </c>
      <c r="M10" s="3">
        <v>3863.1000000000004</v>
      </c>
    </row>
    <row r="11" spans="1:13" x14ac:dyDescent="0.25">
      <c r="A11" s="1">
        <v>123</v>
      </c>
      <c r="B11" s="1" t="s">
        <v>2</v>
      </c>
      <c r="C11" s="2" t="s">
        <v>8</v>
      </c>
      <c r="D11" s="2">
        <v>0.5</v>
      </c>
      <c r="E11" s="2">
        <v>0.2</v>
      </c>
    </row>
    <row r="12" spans="1:13" x14ac:dyDescent="0.25">
      <c r="A12" s="1">
        <v>123</v>
      </c>
      <c r="B12" s="1" t="s">
        <v>2</v>
      </c>
      <c r="C12" s="2" t="s">
        <v>8</v>
      </c>
      <c r="D12" s="2">
        <v>11.7</v>
      </c>
      <c r="E12" s="2">
        <v>4.5</v>
      </c>
    </row>
    <row r="13" spans="1:13" x14ac:dyDescent="0.25">
      <c r="A13" s="1">
        <v>123</v>
      </c>
      <c r="B13" s="1" t="s">
        <v>2</v>
      </c>
      <c r="C13" s="2" t="s">
        <v>8</v>
      </c>
      <c r="D13" s="2">
        <v>4.4000000000000004</v>
      </c>
      <c r="E13" s="2">
        <v>1.7</v>
      </c>
      <c r="I13" s="5">
        <f>IFERROR(INDEX(A$2:A$207,MATCH(FALSE,INDEX((COUNTIF(I$12:I12,A$2:A$207)=2),0,0))),"")</f>
        <v>432</v>
      </c>
      <c r="J13" s="6" t="str">
        <f>IFERROR(INDEX(B$2:B$207,MATCH(FALSE,INDEX((COUNTIF(J$12:J12,B$2:B$207)=2),0,0))),"")</f>
        <v>хлеб</v>
      </c>
      <c r="K13" s="5" t="str">
        <f>INDEX($C$2:$C$207,MATCH(0,INDEX(COUNTIFS($I$12:$I12,$A$2:$A$207,$J$12:$J12,$B$2:$B$207,$K$12:$K12,$C$2:$C$207)+(COUNTIF(J13,$B$2:$B$207)=0),),0))</f>
        <v>руб</v>
      </c>
      <c r="L13" s="5">
        <f>SUMIFS(D$2:D$207,$A$2:$A$207,$I13,$B$2:$B$207,$J13,$C$2:$C$207,$K13)</f>
        <v>548.70000000000005</v>
      </c>
      <c r="M13" s="5">
        <f>SUMIFS(E$2:E$207,$A$2:$A$207,$I13,$B$2:$B$207,$J13,$C$2:$C$207,$K13)</f>
        <v>172.89999999999998</v>
      </c>
    </row>
    <row r="14" spans="1:13" x14ac:dyDescent="0.25">
      <c r="A14" s="1">
        <v>123</v>
      </c>
      <c r="B14" s="1" t="s">
        <v>2</v>
      </c>
      <c r="C14" s="2" t="s">
        <v>8</v>
      </c>
      <c r="D14" s="2">
        <v>1.5</v>
      </c>
      <c r="E14" s="2">
        <v>0.6</v>
      </c>
      <c r="I14" s="5">
        <f>IFERROR(INDEX(A$2:A$207,MATCH(FALSE,INDEX((COUNTIF(I$12:I13,A$2:A$207)=2),0,0))),"")</f>
        <v>432</v>
      </c>
      <c r="J14" s="6" t="str">
        <f>IFERROR(INDEX(B$2:B$207,MATCH(FALSE,INDEX((COUNTIF(J$12:J13,B$2:B$207)=2),0,0))),"")</f>
        <v>хлеб</v>
      </c>
      <c r="K14" s="5" t="str">
        <f>INDEX($C$2:$C$207,MATCH(0,INDEX(COUNTIFS($I$12:$I13,$A$2:$A$207,$J$12:$J13,$B$2:$B$207,$K$12:$K13,$C$2:$C$207)+(COUNTIF(J14,$B$2:$B$207)=0),),0))</f>
        <v>$</v>
      </c>
      <c r="L14" s="5">
        <f t="shared" ref="L14:L20" si="0">SUMIFS(D$2:D$207,$A$2:$A$207,$I14,$B$2:$B$207,$J14,$C$2:$C$207,$K14)</f>
        <v>275.2</v>
      </c>
      <c r="M14" s="5">
        <f t="shared" ref="M14:M20" si="1">SUMIFS(E$2:E$207,$A$2:$A$207,$I14,$B$2:$B$207,$J14,$C$2:$C$207,$K14)</f>
        <v>99.7</v>
      </c>
    </row>
    <row r="15" spans="1:13" x14ac:dyDescent="0.25">
      <c r="A15" s="1">
        <v>123</v>
      </c>
      <c r="B15" s="1" t="s">
        <v>2</v>
      </c>
      <c r="C15" s="2" t="s">
        <v>8</v>
      </c>
      <c r="D15" s="2">
        <v>51</v>
      </c>
      <c r="E15" s="2">
        <v>15.5</v>
      </c>
      <c r="I15" s="5">
        <f>IFERROR(INDEX(A$2:A$207,MATCH(FALSE,INDEX((COUNTIF(I$12:I14,A$2:A$207)=2),0,0))),"")</f>
        <v>111</v>
      </c>
      <c r="J15" s="6" t="str">
        <f>IFERROR(INDEX(B$2:B$207,MATCH(FALSE,INDEX((COUNTIF(J$12:J14,B$2:B$207)=2),0,0))),"")</f>
        <v xml:space="preserve">зефирь </v>
      </c>
      <c r="K15" s="5" t="str">
        <f>INDEX($C$2:$C$207,MATCH(0,INDEX(COUNTIFS($I$12:$I14,$A$2:$A$207,$J$12:$J14,$B$2:$B$207,$K$12:$K14,$C$2:$C$207)+(COUNTIF(J15,$B$2:$B$207)=0),),0))</f>
        <v>руб</v>
      </c>
      <c r="L15" s="5">
        <f t="shared" si="0"/>
        <v>6406.4000000000005</v>
      </c>
      <c r="M15" s="5">
        <f t="shared" si="1"/>
        <v>2145.4000000000005</v>
      </c>
    </row>
    <row r="16" spans="1:13" x14ac:dyDescent="0.25">
      <c r="A16" s="1">
        <v>123</v>
      </c>
      <c r="B16" s="1" t="s">
        <v>2</v>
      </c>
      <c r="C16" s="2" t="s">
        <v>8</v>
      </c>
      <c r="D16" s="2">
        <v>55</v>
      </c>
      <c r="E16" s="2">
        <v>21.3</v>
      </c>
      <c r="I16" s="5">
        <f>IFERROR(INDEX(A$2:A$207,MATCH(FALSE,INDEX((COUNTIF(I$12:I15,A$2:A$207)=2),0,0))),"")</f>
        <v>111</v>
      </c>
      <c r="J16" s="6" t="str">
        <f>IFERROR(INDEX(B$2:B$207,MATCH(FALSE,INDEX((COUNTIF(J$12:J15,B$2:B$207)=2),0,0))),"")</f>
        <v xml:space="preserve">зефирь </v>
      </c>
      <c r="K16" s="5" t="str">
        <f>INDEX($C$2:$C$207,MATCH(0,INDEX(COUNTIFS($I$12:$I15,$A$2:$A$207,$J$12:$J15,$B$2:$B$207,$K$12:$K15,$C$2:$C$207)+(COUNTIF(J16,$B$2:$B$207)=0),),0))</f>
        <v>$</v>
      </c>
      <c r="L16" s="5">
        <f t="shared" si="0"/>
        <v>606.40000000000009</v>
      </c>
      <c r="M16" s="5">
        <f t="shared" si="1"/>
        <v>223.49999999999997</v>
      </c>
    </row>
    <row r="17" spans="1:13" x14ac:dyDescent="0.25">
      <c r="A17" s="1">
        <v>123</v>
      </c>
      <c r="B17" s="1" t="s">
        <v>2</v>
      </c>
      <c r="C17" s="2" t="s">
        <v>8</v>
      </c>
      <c r="D17" s="2">
        <v>8.4</v>
      </c>
      <c r="E17" s="2">
        <v>2.7</v>
      </c>
      <c r="I17" s="5">
        <f>IFERROR(INDEX(A$2:A$207,MATCH(FALSE,INDEX((COUNTIF(I$12:I16,A$2:A$207)=2),0,0))),"")</f>
        <v>555</v>
      </c>
      <c r="J17" s="6" t="str">
        <f>IFERROR(INDEX(B$2:B$207,MATCH(FALSE,INDEX((COUNTIF(J$12:J16,B$2:B$207)=2),0,0))),"")</f>
        <v>молоко</v>
      </c>
      <c r="K17" s="5" t="str">
        <f>INDEX($C$2:$C$207,MATCH(0,INDEX(COUNTIFS($I$12:$I16,$A$2:$A$207,$J$12:$J16,$B$2:$B$207,$K$12:$K16,$C$2:$C$207)+(COUNTIF(J17,$B$2:$B$207)=0),),0))</f>
        <v>руб</v>
      </c>
      <c r="L17" s="5">
        <f t="shared" si="0"/>
        <v>2016.5</v>
      </c>
      <c r="M17" s="5">
        <f t="shared" si="1"/>
        <v>723.00000000000011</v>
      </c>
    </row>
    <row r="18" spans="1:13" x14ac:dyDescent="0.25">
      <c r="A18" s="1">
        <v>123</v>
      </c>
      <c r="B18" s="1" t="s">
        <v>2</v>
      </c>
      <c r="C18" s="2" t="s">
        <v>8</v>
      </c>
      <c r="D18" s="2">
        <v>57.6</v>
      </c>
      <c r="E18" s="2">
        <v>22.3</v>
      </c>
      <c r="I18" s="5">
        <f>IFERROR(INDEX(A$2:A$207,MATCH(FALSE,INDEX((COUNTIF(I$12:I17,A$2:A$207)=2),0,0))),"")</f>
        <v>555</v>
      </c>
      <c r="J18" s="6" t="str">
        <f>IFERROR(INDEX(B$2:B$207,MATCH(FALSE,INDEX((COUNTIF(J$12:J17,B$2:B$207)=2),0,0))),"")</f>
        <v>молоко</v>
      </c>
      <c r="K18" s="5" t="str">
        <f>INDEX($C$2:$C$207,MATCH(0,INDEX(COUNTIFS($I$12:$I17,$A$2:$A$207,$J$12:$J17,$B$2:$B$207,$K$12:$K17,$C$2:$C$207)+(COUNTIF(J18,$B$2:$B$207)=0),),0))</f>
        <v>$</v>
      </c>
      <c r="L18" s="5">
        <f t="shared" si="0"/>
        <v>292.39999999999998</v>
      </c>
      <c r="M18" s="5">
        <f t="shared" si="1"/>
        <v>109.20000000000002</v>
      </c>
    </row>
    <row r="19" spans="1:13" x14ac:dyDescent="0.25">
      <c r="A19" s="1">
        <v>555</v>
      </c>
      <c r="B19" s="1" t="s">
        <v>3</v>
      </c>
      <c r="C19" s="2" t="s">
        <v>7</v>
      </c>
      <c r="D19" s="2">
        <v>7.2</v>
      </c>
      <c r="E19" s="2">
        <v>2.8</v>
      </c>
      <c r="I19" s="5">
        <f>IFERROR(INDEX(A$2:A$207,MATCH(FALSE,INDEX((COUNTIF(I$12:I18,A$2:A$207)=2),0,0))),"")</f>
        <v>123</v>
      </c>
      <c r="J19" s="6" t="str">
        <f>IFERROR(INDEX(B$2:B$207,MATCH(FALSE,INDEX((COUNTIF(J$12:J18,B$2:B$207)=2),0,0))),"")</f>
        <v>шоколод</v>
      </c>
      <c r="K19" s="5" t="str">
        <f>INDEX($C$2:$C$207,MATCH(0,INDEX(COUNTIFS($I$12:$I18,$A$2:$A$207,$J$12:$J18,$B$2:$B$207,$K$12:$K18,$C$2:$C$207)+(COUNTIF(J19,$B$2:$B$207)=0),),0))</f>
        <v>руб</v>
      </c>
      <c r="L19" s="5">
        <f t="shared" si="0"/>
        <v>939.09999999999991</v>
      </c>
      <c r="M19" s="5">
        <f t="shared" si="1"/>
        <v>316.8</v>
      </c>
    </row>
    <row r="20" spans="1:13" x14ac:dyDescent="0.25">
      <c r="A20" s="1">
        <v>555</v>
      </c>
      <c r="B20" s="1" t="s">
        <v>3</v>
      </c>
      <c r="C20" s="2" t="s">
        <v>7</v>
      </c>
      <c r="D20" s="2">
        <v>138.9</v>
      </c>
      <c r="E20" s="2">
        <v>53.6</v>
      </c>
      <c r="I20" s="5">
        <f>IFERROR(INDEX(A$2:A$207,MATCH(FALSE,INDEX((COUNTIF(I$12:I19,A$2:A$207)=2),0,0))),"")</f>
        <v>123</v>
      </c>
      <c r="J20" s="6" t="str">
        <f>IFERROR(INDEX(B$2:B$207,MATCH(FALSE,INDEX((COUNTIF(J$12:J19,B$2:B$207)=2),0,0))),"")</f>
        <v>шоколод</v>
      </c>
      <c r="K20" s="5" t="str">
        <f>INDEX($C$2:$C$207,MATCH(0,INDEX(COUNTIFS($I$12:$I19,$A$2:$A$207,$J$12:$J19,$B$2:$B$207,$K$12:$K19,$C$2:$C$207)+(COUNTIF(J20,$B$2:$B$207)=0),),0))</f>
        <v>$</v>
      </c>
      <c r="L20" s="5">
        <f t="shared" si="0"/>
        <v>200</v>
      </c>
      <c r="M20" s="5">
        <f t="shared" si="1"/>
        <v>72.599999999999994</v>
      </c>
    </row>
    <row r="21" spans="1:13" x14ac:dyDescent="0.25">
      <c r="A21" s="1">
        <v>555</v>
      </c>
      <c r="B21" s="1" t="s">
        <v>3</v>
      </c>
      <c r="C21" s="2" t="s">
        <v>7</v>
      </c>
      <c r="D21" s="2">
        <v>16.5</v>
      </c>
      <c r="E21" s="2">
        <v>6.4</v>
      </c>
      <c r="I21" t="str">
        <f>IFERROR(INDEX(A$2:A$207,MATCH(FALSE,INDEX((COUNTIF(I$12:I20,A$2:A$207)=2),0,0))),"")</f>
        <v/>
      </c>
      <c r="J21" t="str">
        <f>IFERROR(INDEX(B$2:B$207,MATCH(FALSE,INDEX((COUNTIF(J$12:J20,B$2:B$207)=2),0,0))),"")</f>
        <v/>
      </c>
    </row>
    <row r="22" spans="1:13" x14ac:dyDescent="0.25">
      <c r="A22" s="1">
        <v>555</v>
      </c>
      <c r="B22" s="1" t="s">
        <v>3</v>
      </c>
      <c r="C22" s="2" t="s">
        <v>7</v>
      </c>
      <c r="D22" s="2">
        <v>13.2</v>
      </c>
      <c r="E22" s="2">
        <v>5.0999999999999996</v>
      </c>
      <c r="I22" t="str">
        <f>IFERROR(INDEX(A$2:A$207,MATCH(FALSE,INDEX((COUNTIF(I$12:I21,A$2:A$207)=2),0,0))),"")</f>
        <v/>
      </c>
      <c r="J22" t="str">
        <f>IFERROR(INDEX(B$2:B$207,MATCH(FALSE,INDEX((COUNTIF(J$12:J21,B$2:B$207)=2),0,0))),"")</f>
        <v/>
      </c>
    </row>
    <row r="23" spans="1:13" x14ac:dyDescent="0.25">
      <c r="A23" s="1">
        <v>555</v>
      </c>
      <c r="B23" s="1" t="s">
        <v>3</v>
      </c>
      <c r="C23" s="2" t="s">
        <v>7</v>
      </c>
      <c r="D23" s="2">
        <v>202.2</v>
      </c>
      <c r="E23" s="2">
        <v>77.3</v>
      </c>
      <c r="I23" t="str">
        <f>IFERROR(INDEX(A$2:A$207,MATCH(FALSE,INDEX((COUNTIF(I$12:I22,A$2:A$207)=2),0,0))),"")</f>
        <v/>
      </c>
      <c r="J23" t="str">
        <f>IFERROR(INDEX(B$2:B$207,MATCH(FALSE,INDEX((COUNTIF(J$12:J22,B$2:B$207)=2),0,0))),"")</f>
        <v/>
      </c>
    </row>
    <row r="24" spans="1:13" x14ac:dyDescent="0.25">
      <c r="A24" s="1">
        <v>555</v>
      </c>
      <c r="B24" s="1" t="s">
        <v>3</v>
      </c>
      <c r="C24" s="2" t="s">
        <v>7</v>
      </c>
      <c r="D24" s="2">
        <v>5.3</v>
      </c>
      <c r="E24" s="2">
        <v>1.7</v>
      </c>
    </row>
    <row r="25" spans="1:13" x14ac:dyDescent="0.25">
      <c r="A25" s="1">
        <v>555</v>
      </c>
      <c r="B25" s="1" t="s">
        <v>3</v>
      </c>
      <c r="C25" s="2" t="s">
        <v>7</v>
      </c>
      <c r="D25" s="2">
        <v>123.6</v>
      </c>
      <c r="E25" s="2">
        <v>47.9</v>
      </c>
    </row>
    <row r="26" spans="1:13" x14ac:dyDescent="0.25">
      <c r="A26" s="1">
        <v>555</v>
      </c>
      <c r="B26" s="1" t="s">
        <v>3</v>
      </c>
      <c r="C26" s="2" t="s">
        <v>7</v>
      </c>
      <c r="D26" s="2">
        <v>13.8</v>
      </c>
      <c r="E26" s="2">
        <v>5.4</v>
      </c>
    </row>
    <row r="27" spans="1:13" x14ac:dyDescent="0.25">
      <c r="A27" s="1">
        <v>555</v>
      </c>
      <c r="B27" s="1" t="s">
        <v>3</v>
      </c>
      <c r="C27" s="2" t="s">
        <v>7</v>
      </c>
      <c r="D27" s="2">
        <v>72.8</v>
      </c>
      <c r="E27" s="2">
        <v>28.1</v>
      </c>
    </row>
    <row r="28" spans="1:13" x14ac:dyDescent="0.25">
      <c r="A28" s="1">
        <v>555</v>
      </c>
      <c r="B28" s="1" t="s">
        <v>3</v>
      </c>
      <c r="C28" s="2" t="s">
        <v>7</v>
      </c>
      <c r="D28" s="2">
        <v>62.2</v>
      </c>
      <c r="E28" s="2">
        <v>23.8</v>
      </c>
    </row>
    <row r="29" spans="1:13" x14ac:dyDescent="0.25">
      <c r="A29" s="1">
        <v>555</v>
      </c>
      <c r="B29" s="1" t="s">
        <v>3</v>
      </c>
      <c r="C29" s="2" t="s">
        <v>7</v>
      </c>
      <c r="D29" s="2">
        <v>184.5</v>
      </c>
      <c r="E29" s="2">
        <v>71.099999999999994</v>
      </c>
    </row>
    <row r="30" spans="1:13" x14ac:dyDescent="0.25">
      <c r="A30" s="1">
        <v>555</v>
      </c>
      <c r="B30" s="1" t="s">
        <v>3</v>
      </c>
      <c r="C30" s="2" t="s">
        <v>7</v>
      </c>
      <c r="D30" s="2">
        <v>0.8</v>
      </c>
      <c r="E30" s="2">
        <v>0.3</v>
      </c>
    </row>
    <row r="31" spans="1:13" x14ac:dyDescent="0.25">
      <c r="A31" s="1">
        <v>555</v>
      </c>
      <c r="B31" s="1" t="s">
        <v>3</v>
      </c>
      <c r="C31" s="2" t="s">
        <v>7</v>
      </c>
      <c r="D31" s="2">
        <v>8.6999999999999993</v>
      </c>
      <c r="E31" s="2">
        <v>3.3</v>
      </c>
    </row>
    <row r="32" spans="1:13" x14ac:dyDescent="0.25">
      <c r="A32" s="1">
        <v>555</v>
      </c>
      <c r="B32" s="1" t="s">
        <v>3</v>
      </c>
      <c r="C32" s="2" t="s">
        <v>7</v>
      </c>
      <c r="D32" s="2">
        <v>11.4</v>
      </c>
      <c r="E32" s="2">
        <v>4.4000000000000004</v>
      </c>
    </row>
    <row r="33" spans="1:5" x14ac:dyDescent="0.25">
      <c r="A33" s="1">
        <v>555</v>
      </c>
      <c r="B33" s="1" t="s">
        <v>3</v>
      </c>
      <c r="C33" s="2" t="s">
        <v>7</v>
      </c>
      <c r="D33" s="2">
        <v>551.6</v>
      </c>
      <c r="E33" s="2">
        <v>170.8</v>
      </c>
    </row>
    <row r="34" spans="1:5" x14ac:dyDescent="0.25">
      <c r="A34" s="1">
        <v>555</v>
      </c>
      <c r="B34" s="1" t="s">
        <v>3</v>
      </c>
      <c r="C34" s="2" t="s">
        <v>7</v>
      </c>
      <c r="D34" s="2">
        <v>102.9</v>
      </c>
      <c r="E34" s="2">
        <v>33.5</v>
      </c>
    </row>
    <row r="35" spans="1:5" x14ac:dyDescent="0.25">
      <c r="A35" s="1">
        <v>555</v>
      </c>
      <c r="B35" s="1" t="s">
        <v>3</v>
      </c>
      <c r="C35" s="2" t="s">
        <v>7</v>
      </c>
      <c r="D35" s="2">
        <v>283.7</v>
      </c>
      <c r="E35" s="2">
        <v>104.6</v>
      </c>
    </row>
    <row r="36" spans="1:5" x14ac:dyDescent="0.25">
      <c r="A36" s="1">
        <v>555</v>
      </c>
      <c r="B36" s="1" t="s">
        <v>3</v>
      </c>
      <c r="C36" s="2" t="s">
        <v>7</v>
      </c>
      <c r="D36" s="2">
        <v>30.9</v>
      </c>
      <c r="E36" s="2">
        <v>12.1</v>
      </c>
    </row>
    <row r="37" spans="1:5" x14ac:dyDescent="0.25">
      <c r="A37" s="1">
        <v>555</v>
      </c>
      <c r="B37" s="1" t="s">
        <v>3</v>
      </c>
      <c r="C37" s="2" t="s">
        <v>7</v>
      </c>
      <c r="D37" s="2">
        <v>11.8</v>
      </c>
      <c r="E37" s="2">
        <v>4.5</v>
      </c>
    </row>
    <row r="38" spans="1:5" x14ac:dyDescent="0.25">
      <c r="A38" s="1">
        <v>555</v>
      </c>
      <c r="B38" s="1" t="s">
        <v>3</v>
      </c>
      <c r="C38" s="2" t="s">
        <v>7</v>
      </c>
      <c r="D38" s="2">
        <v>72.2</v>
      </c>
      <c r="E38" s="2">
        <v>26.7</v>
      </c>
    </row>
    <row r="39" spans="1:5" x14ac:dyDescent="0.25">
      <c r="A39" s="1">
        <v>555</v>
      </c>
      <c r="B39" s="1" t="s">
        <v>3</v>
      </c>
      <c r="C39" s="2" t="s">
        <v>7</v>
      </c>
      <c r="D39" s="2">
        <v>102.3</v>
      </c>
      <c r="E39" s="2">
        <v>39.6</v>
      </c>
    </row>
    <row r="40" spans="1:5" x14ac:dyDescent="0.25">
      <c r="A40" s="1">
        <v>555</v>
      </c>
      <c r="B40" s="1" t="s">
        <v>3</v>
      </c>
      <c r="C40" s="2" t="s">
        <v>8</v>
      </c>
      <c r="D40" s="2">
        <v>1.1000000000000001</v>
      </c>
      <c r="E40" s="2">
        <v>0.4</v>
      </c>
    </row>
    <row r="41" spans="1:5" x14ac:dyDescent="0.25">
      <c r="A41" s="1">
        <v>555</v>
      </c>
      <c r="B41" s="1" t="s">
        <v>3</v>
      </c>
      <c r="C41" s="2" t="s">
        <v>8</v>
      </c>
      <c r="D41" s="2">
        <v>13.1</v>
      </c>
      <c r="E41" s="2">
        <v>4</v>
      </c>
    </row>
    <row r="42" spans="1:5" x14ac:dyDescent="0.25">
      <c r="A42" s="1">
        <v>555</v>
      </c>
      <c r="B42" s="1" t="s">
        <v>3</v>
      </c>
      <c r="C42" s="2" t="s">
        <v>8</v>
      </c>
      <c r="D42" s="2">
        <v>10.6</v>
      </c>
      <c r="E42" s="2">
        <v>3.2</v>
      </c>
    </row>
    <row r="43" spans="1:5" x14ac:dyDescent="0.25">
      <c r="A43" s="1">
        <v>555</v>
      </c>
      <c r="B43" s="1" t="s">
        <v>3</v>
      </c>
      <c r="C43" s="2" t="s">
        <v>8</v>
      </c>
      <c r="D43" s="2">
        <v>14</v>
      </c>
      <c r="E43" s="2">
        <v>5.4</v>
      </c>
    </row>
    <row r="44" spans="1:5" x14ac:dyDescent="0.25">
      <c r="A44" s="1">
        <v>555</v>
      </c>
      <c r="B44" s="1" t="s">
        <v>3</v>
      </c>
      <c r="C44" s="2" t="s">
        <v>8</v>
      </c>
      <c r="D44" s="2">
        <v>12</v>
      </c>
      <c r="E44" s="2">
        <v>4.5999999999999996</v>
      </c>
    </row>
    <row r="45" spans="1:5" x14ac:dyDescent="0.25">
      <c r="A45" s="1">
        <v>555</v>
      </c>
      <c r="B45" s="1" t="s">
        <v>3</v>
      </c>
      <c r="C45" s="2" t="s">
        <v>8</v>
      </c>
      <c r="D45" s="2">
        <v>2.4</v>
      </c>
      <c r="E45" s="2">
        <v>0.9</v>
      </c>
    </row>
    <row r="46" spans="1:5" x14ac:dyDescent="0.25">
      <c r="A46" s="1">
        <v>555</v>
      </c>
      <c r="B46" s="1" t="s">
        <v>3</v>
      </c>
      <c r="C46" s="2" t="s">
        <v>8</v>
      </c>
      <c r="D46" s="2">
        <v>2.9</v>
      </c>
      <c r="E46" s="2">
        <v>1.1000000000000001</v>
      </c>
    </row>
    <row r="47" spans="1:5" x14ac:dyDescent="0.25">
      <c r="A47" s="1">
        <v>555</v>
      </c>
      <c r="B47" s="1" t="s">
        <v>3</v>
      </c>
      <c r="C47" s="2" t="s">
        <v>8</v>
      </c>
      <c r="D47" s="2">
        <v>0.2</v>
      </c>
      <c r="E47" s="2">
        <v>0.1</v>
      </c>
    </row>
    <row r="48" spans="1:5" x14ac:dyDescent="0.25">
      <c r="A48" s="1">
        <v>555</v>
      </c>
      <c r="B48" s="1" t="s">
        <v>3</v>
      </c>
      <c r="C48" s="2" t="s">
        <v>8</v>
      </c>
      <c r="D48" s="2">
        <v>1.8</v>
      </c>
      <c r="E48" s="2">
        <v>0.7</v>
      </c>
    </row>
    <row r="49" spans="1:5" x14ac:dyDescent="0.25">
      <c r="A49" s="1">
        <v>555</v>
      </c>
      <c r="B49" s="1" t="s">
        <v>3</v>
      </c>
      <c r="C49" s="2" t="s">
        <v>8</v>
      </c>
      <c r="D49" s="2">
        <v>0.6</v>
      </c>
      <c r="E49" s="2">
        <v>0.2</v>
      </c>
    </row>
    <row r="50" spans="1:5" x14ac:dyDescent="0.25">
      <c r="A50" s="1">
        <v>555</v>
      </c>
      <c r="B50" s="1" t="s">
        <v>3</v>
      </c>
      <c r="C50" s="2" t="s">
        <v>8</v>
      </c>
      <c r="D50" s="2">
        <v>16.8</v>
      </c>
      <c r="E50" s="2">
        <v>6.4</v>
      </c>
    </row>
    <row r="51" spans="1:5" x14ac:dyDescent="0.25">
      <c r="A51" s="1">
        <v>555</v>
      </c>
      <c r="B51" s="1" t="s">
        <v>3</v>
      </c>
      <c r="C51" s="2" t="s">
        <v>8</v>
      </c>
      <c r="D51" s="2">
        <v>0.5</v>
      </c>
      <c r="E51" s="2">
        <v>0.2</v>
      </c>
    </row>
    <row r="52" spans="1:5" x14ac:dyDescent="0.25">
      <c r="A52" s="1">
        <v>555</v>
      </c>
      <c r="B52" s="1" t="s">
        <v>3</v>
      </c>
      <c r="C52" s="2" t="s">
        <v>8</v>
      </c>
      <c r="D52" s="2">
        <v>1.9</v>
      </c>
      <c r="E52" s="2">
        <v>0.7</v>
      </c>
    </row>
    <row r="53" spans="1:5" x14ac:dyDescent="0.25">
      <c r="A53" s="1">
        <v>555</v>
      </c>
      <c r="B53" s="1" t="s">
        <v>3</v>
      </c>
      <c r="C53" s="2" t="s">
        <v>8</v>
      </c>
      <c r="D53" s="2">
        <v>0.8</v>
      </c>
      <c r="E53" s="2">
        <v>0.3</v>
      </c>
    </row>
    <row r="54" spans="1:5" x14ac:dyDescent="0.25">
      <c r="A54" s="1">
        <v>555</v>
      </c>
      <c r="B54" s="1" t="s">
        <v>3</v>
      </c>
      <c r="C54" s="2" t="s">
        <v>8</v>
      </c>
      <c r="D54" s="2">
        <v>2.8</v>
      </c>
      <c r="E54" s="2">
        <v>1.1000000000000001</v>
      </c>
    </row>
    <row r="55" spans="1:5" x14ac:dyDescent="0.25">
      <c r="A55" s="1">
        <v>555</v>
      </c>
      <c r="B55" s="1" t="s">
        <v>3</v>
      </c>
      <c r="C55" s="2" t="s">
        <v>8</v>
      </c>
      <c r="D55" s="2">
        <v>0.7</v>
      </c>
      <c r="E55" s="2">
        <v>0.3</v>
      </c>
    </row>
    <row r="56" spans="1:5" x14ac:dyDescent="0.25">
      <c r="A56" s="1">
        <v>555</v>
      </c>
      <c r="B56" s="1" t="s">
        <v>3</v>
      </c>
      <c r="C56" s="2" t="s">
        <v>8</v>
      </c>
      <c r="D56" s="2">
        <v>0.1</v>
      </c>
      <c r="E56" s="2">
        <v>0.1</v>
      </c>
    </row>
    <row r="57" spans="1:5" x14ac:dyDescent="0.25">
      <c r="A57" s="1">
        <v>555</v>
      </c>
      <c r="B57" s="1" t="s">
        <v>3</v>
      </c>
      <c r="C57" s="2" t="s">
        <v>8</v>
      </c>
      <c r="D57" s="2">
        <v>1.3</v>
      </c>
      <c r="E57" s="2">
        <v>0.5</v>
      </c>
    </row>
    <row r="58" spans="1:5" x14ac:dyDescent="0.25">
      <c r="A58" s="1">
        <v>555</v>
      </c>
      <c r="B58" s="1" t="s">
        <v>3</v>
      </c>
      <c r="C58" s="2" t="s">
        <v>8</v>
      </c>
      <c r="D58" s="2">
        <v>0.8</v>
      </c>
      <c r="E58" s="2">
        <v>0.3</v>
      </c>
    </row>
    <row r="59" spans="1:5" x14ac:dyDescent="0.25">
      <c r="A59" s="1">
        <v>555</v>
      </c>
      <c r="B59" s="1" t="s">
        <v>3</v>
      </c>
      <c r="C59" s="2" t="s">
        <v>8</v>
      </c>
      <c r="D59" s="2">
        <v>0.1</v>
      </c>
      <c r="E59" s="2">
        <v>0</v>
      </c>
    </row>
    <row r="60" spans="1:5" x14ac:dyDescent="0.25">
      <c r="A60" s="1">
        <v>555</v>
      </c>
      <c r="B60" s="1" t="s">
        <v>3</v>
      </c>
      <c r="C60" s="2" t="s">
        <v>8</v>
      </c>
      <c r="D60" s="2">
        <v>1</v>
      </c>
      <c r="E60" s="2">
        <v>0.4</v>
      </c>
    </row>
    <row r="61" spans="1:5" x14ac:dyDescent="0.25">
      <c r="A61" s="1">
        <v>555</v>
      </c>
      <c r="B61" s="1" t="s">
        <v>3</v>
      </c>
      <c r="C61" s="2" t="s">
        <v>8</v>
      </c>
      <c r="D61" s="2">
        <v>0.3</v>
      </c>
      <c r="E61" s="2">
        <v>0.1</v>
      </c>
    </row>
    <row r="62" spans="1:5" x14ac:dyDescent="0.25">
      <c r="A62" s="1">
        <v>555</v>
      </c>
      <c r="B62" s="1" t="s">
        <v>3</v>
      </c>
      <c r="C62" s="2" t="s">
        <v>8</v>
      </c>
      <c r="D62" s="2">
        <v>2.5</v>
      </c>
      <c r="E62" s="2">
        <v>1</v>
      </c>
    </row>
    <row r="63" spans="1:5" x14ac:dyDescent="0.25">
      <c r="A63" s="1">
        <v>555</v>
      </c>
      <c r="B63" s="1" t="s">
        <v>3</v>
      </c>
      <c r="C63" s="2" t="s">
        <v>8</v>
      </c>
      <c r="D63" s="2">
        <v>2.2999999999999998</v>
      </c>
      <c r="E63" s="2">
        <v>0.9</v>
      </c>
    </row>
    <row r="64" spans="1:5" x14ac:dyDescent="0.25">
      <c r="A64" s="1">
        <v>555</v>
      </c>
      <c r="B64" s="1" t="s">
        <v>3</v>
      </c>
      <c r="C64" s="2" t="s">
        <v>8</v>
      </c>
      <c r="D64" s="2">
        <v>0.4</v>
      </c>
      <c r="E64" s="2">
        <v>0.1</v>
      </c>
    </row>
    <row r="65" spans="1:5" x14ac:dyDescent="0.25">
      <c r="A65" s="1">
        <v>555</v>
      </c>
      <c r="B65" s="1" t="s">
        <v>3</v>
      </c>
      <c r="C65" s="2" t="s">
        <v>8</v>
      </c>
      <c r="D65" s="2">
        <v>20.100000000000001</v>
      </c>
      <c r="E65" s="2">
        <v>7.6</v>
      </c>
    </row>
    <row r="66" spans="1:5" x14ac:dyDescent="0.25">
      <c r="A66" s="1">
        <v>555</v>
      </c>
      <c r="B66" s="1" t="s">
        <v>3</v>
      </c>
      <c r="C66" s="2" t="s">
        <v>8</v>
      </c>
      <c r="D66" s="2">
        <v>7</v>
      </c>
      <c r="E66" s="2">
        <v>2.7</v>
      </c>
    </row>
    <row r="67" spans="1:5" x14ac:dyDescent="0.25">
      <c r="A67" s="1">
        <v>555</v>
      </c>
      <c r="B67" s="1" t="s">
        <v>3</v>
      </c>
      <c r="C67" s="2" t="s">
        <v>8</v>
      </c>
      <c r="D67" s="2">
        <v>0.1</v>
      </c>
      <c r="E67" s="2">
        <v>0.1</v>
      </c>
    </row>
    <row r="68" spans="1:5" x14ac:dyDescent="0.25">
      <c r="A68" s="1">
        <v>555</v>
      </c>
      <c r="B68" s="1" t="s">
        <v>3</v>
      </c>
      <c r="C68" s="2" t="s">
        <v>8</v>
      </c>
      <c r="D68" s="2">
        <v>1.8</v>
      </c>
      <c r="E68" s="2">
        <v>0.7</v>
      </c>
    </row>
    <row r="69" spans="1:5" x14ac:dyDescent="0.25">
      <c r="A69" s="1">
        <v>555</v>
      </c>
      <c r="B69" s="1" t="s">
        <v>3</v>
      </c>
      <c r="C69" s="2" t="s">
        <v>8</v>
      </c>
      <c r="D69" s="2">
        <v>0.4</v>
      </c>
      <c r="E69" s="2">
        <v>0.1</v>
      </c>
    </row>
    <row r="70" spans="1:5" x14ac:dyDescent="0.25">
      <c r="A70" s="1">
        <v>555</v>
      </c>
      <c r="B70" s="1" t="s">
        <v>3</v>
      </c>
      <c r="C70" s="2" t="s">
        <v>8</v>
      </c>
      <c r="D70" s="2">
        <v>41</v>
      </c>
      <c r="E70" s="2">
        <v>15.7</v>
      </c>
    </row>
    <row r="71" spans="1:5" x14ac:dyDescent="0.25">
      <c r="A71" s="1">
        <v>555</v>
      </c>
      <c r="B71" s="1" t="s">
        <v>3</v>
      </c>
      <c r="C71" s="2" t="s">
        <v>8</v>
      </c>
      <c r="D71" s="2">
        <v>0.1</v>
      </c>
      <c r="E71" s="2">
        <v>0</v>
      </c>
    </row>
    <row r="72" spans="1:5" x14ac:dyDescent="0.25">
      <c r="A72" s="1">
        <v>555</v>
      </c>
      <c r="B72" s="1" t="s">
        <v>3</v>
      </c>
      <c r="C72" s="2" t="s">
        <v>8</v>
      </c>
      <c r="D72" s="2">
        <v>1.1000000000000001</v>
      </c>
      <c r="E72" s="2">
        <v>0.4</v>
      </c>
    </row>
    <row r="73" spans="1:5" x14ac:dyDescent="0.25">
      <c r="A73" s="1">
        <v>555</v>
      </c>
      <c r="B73" s="1" t="s">
        <v>3</v>
      </c>
      <c r="C73" s="2" t="s">
        <v>8</v>
      </c>
      <c r="D73" s="2">
        <v>6</v>
      </c>
      <c r="E73" s="2">
        <v>2.2999999999999998</v>
      </c>
    </row>
    <row r="74" spans="1:5" x14ac:dyDescent="0.25">
      <c r="A74" s="1">
        <v>555</v>
      </c>
      <c r="B74" s="1" t="s">
        <v>3</v>
      </c>
      <c r="C74" s="2" t="s">
        <v>8</v>
      </c>
      <c r="D74" s="2">
        <v>8.1999999999999993</v>
      </c>
      <c r="E74" s="2">
        <v>3.1</v>
      </c>
    </row>
    <row r="75" spans="1:5" x14ac:dyDescent="0.25">
      <c r="A75" s="1">
        <v>555</v>
      </c>
      <c r="B75" s="1" t="s">
        <v>3</v>
      </c>
      <c r="C75" s="2" t="s">
        <v>8</v>
      </c>
      <c r="D75" s="2">
        <v>19.5</v>
      </c>
      <c r="E75" s="2">
        <v>7.4</v>
      </c>
    </row>
    <row r="76" spans="1:5" x14ac:dyDescent="0.25">
      <c r="A76" s="1">
        <v>555</v>
      </c>
      <c r="B76" s="1" t="s">
        <v>3</v>
      </c>
      <c r="C76" s="2" t="s">
        <v>8</v>
      </c>
      <c r="D76" s="2">
        <v>0.9</v>
      </c>
      <c r="E76" s="2">
        <v>0.3</v>
      </c>
    </row>
    <row r="77" spans="1:5" x14ac:dyDescent="0.25">
      <c r="A77" s="1">
        <v>555</v>
      </c>
      <c r="B77" s="1" t="s">
        <v>3</v>
      </c>
      <c r="C77" s="2" t="s">
        <v>8</v>
      </c>
      <c r="D77" s="2">
        <v>5</v>
      </c>
      <c r="E77" s="2">
        <v>1.9</v>
      </c>
    </row>
    <row r="78" spans="1:5" x14ac:dyDescent="0.25">
      <c r="A78" s="1">
        <v>555</v>
      </c>
      <c r="B78" s="1" t="s">
        <v>3</v>
      </c>
      <c r="C78" s="2" t="s">
        <v>8</v>
      </c>
      <c r="D78" s="2">
        <v>0</v>
      </c>
      <c r="E78" s="2">
        <v>0</v>
      </c>
    </row>
    <row r="79" spans="1:5" x14ac:dyDescent="0.25">
      <c r="A79" s="1">
        <v>555</v>
      </c>
      <c r="B79" s="1" t="s">
        <v>3</v>
      </c>
      <c r="C79" s="2" t="s">
        <v>8</v>
      </c>
      <c r="D79" s="2">
        <v>1</v>
      </c>
      <c r="E79" s="2">
        <v>0.4</v>
      </c>
    </row>
    <row r="80" spans="1:5" x14ac:dyDescent="0.25">
      <c r="A80" s="1">
        <v>555</v>
      </c>
      <c r="B80" s="1" t="s">
        <v>3</v>
      </c>
      <c r="C80" s="2" t="s">
        <v>8</v>
      </c>
      <c r="D80" s="2">
        <v>0.4</v>
      </c>
      <c r="E80" s="2">
        <v>0.2</v>
      </c>
    </row>
    <row r="81" spans="1:5" x14ac:dyDescent="0.25">
      <c r="A81" s="1">
        <v>555</v>
      </c>
      <c r="B81" s="1" t="s">
        <v>3</v>
      </c>
      <c r="C81" s="2" t="s">
        <v>8</v>
      </c>
      <c r="D81" s="2">
        <v>27.8</v>
      </c>
      <c r="E81" s="2">
        <v>10</v>
      </c>
    </row>
    <row r="82" spans="1:5" x14ac:dyDescent="0.25">
      <c r="A82" s="1">
        <v>555</v>
      </c>
      <c r="B82" s="1" t="s">
        <v>3</v>
      </c>
      <c r="C82" s="2" t="s">
        <v>8</v>
      </c>
      <c r="D82" s="2">
        <v>17.600000000000001</v>
      </c>
      <c r="E82" s="2">
        <v>6.8</v>
      </c>
    </row>
    <row r="83" spans="1:5" x14ac:dyDescent="0.25">
      <c r="A83" s="1">
        <v>555</v>
      </c>
      <c r="B83" s="1" t="s">
        <v>3</v>
      </c>
      <c r="C83" s="2" t="s">
        <v>8</v>
      </c>
      <c r="D83" s="2">
        <v>6.3</v>
      </c>
      <c r="E83" s="2">
        <v>2.5</v>
      </c>
    </row>
    <row r="84" spans="1:5" x14ac:dyDescent="0.25">
      <c r="A84" s="1">
        <v>555</v>
      </c>
      <c r="B84" s="1" t="s">
        <v>3</v>
      </c>
      <c r="C84" s="2" t="s">
        <v>8</v>
      </c>
      <c r="D84" s="2">
        <v>9.1</v>
      </c>
      <c r="E84" s="2">
        <v>3.6</v>
      </c>
    </row>
    <row r="85" spans="1:5" x14ac:dyDescent="0.25">
      <c r="A85" s="1">
        <v>555</v>
      </c>
      <c r="B85" s="1" t="s">
        <v>3</v>
      </c>
      <c r="C85" s="2" t="s">
        <v>8</v>
      </c>
      <c r="D85" s="2">
        <v>10.9</v>
      </c>
      <c r="E85" s="2">
        <v>3.7</v>
      </c>
    </row>
    <row r="86" spans="1:5" x14ac:dyDescent="0.25">
      <c r="A86" s="1">
        <v>555</v>
      </c>
      <c r="B86" s="1" t="s">
        <v>3</v>
      </c>
      <c r="C86" s="2" t="s">
        <v>8</v>
      </c>
      <c r="D86" s="2">
        <v>17.100000000000001</v>
      </c>
      <c r="E86" s="2">
        <v>6.7</v>
      </c>
    </row>
    <row r="87" spans="1:5" x14ac:dyDescent="0.25">
      <c r="A87" s="1">
        <v>111</v>
      </c>
      <c r="B87" s="1" t="s">
        <v>4</v>
      </c>
      <c r="C87" s="2" t="s">
        <v>7</v>
      </c>
      <c r="D87" s="2">
        <v>92.4</v>
      </c>
      <c r="E87" s="2">
        <v>30.5</v>
      </c>
    </row>
    <row r="88" spans="1:5" x14ac:dyDescent="0.25">
      <c r="A88" s="1">
        <v>111</v>
      </c>
      <c r="B88" s="1" t="s">
        <v>4</v>
      </c>
      <c r="C88" s="2" t="s">
        <v>7</v>
      </c>
      <c r="D88" s="2">
        <v>2.2000000000000002</v>
      </c>
      <c r="E88" s="2">
        <v>0.7</v>
      </c>
    </row>
    <row r="89" spans="1:5" x14ac:dyDescent="0.25">
      <c r="A89" s="1">
        <v>111</v>
      </c>
      <c r="B89" s="1" t="s">
        <v>4</v>
      </c>
      <c r="C89" s="2" t="s">
        <v>7</v>
      </c>
      <c r="D89" s="2">
        <v>9.3000000000000007</v>
      </c>
      <c r="E89" s="2">
        <v>2.8</v>
      </c>
    </row>
    <row r="90" spans="1:5" x14ac:dyDescent="0.25">
      <c r="A90" s="1">
        <v>111</v>
      </c>
      <c r="B90" s="1" t="s">
        <v>4</v>
      </c>
      <c r="C90" s="2" t="s">
        <v>7</v>
      </c>
      <c r="D90" s="2">
        <v>4.5</v>
      </c>
      <c r="E90" s="2">
        <v>1.7</v>
      </c>
    </row>
    <row r="91" spans="1:5" x14ac:dyDescent="0.25">
      <c r="A91" s="1">
        <v>111</v>
      </c>
      <c r="B91" s="1" t="s">
        <v>4</v>
      </c>
      <c r="C91" s="2" t="s">
        <v>7</v>
      </c>
      <c r="D91" s="2">
        <v>1.1000000000000001</v>
      </c>
      <c r="E91" s="2">
        <v>0.4</v>
      </c>
    </row>
    <row r="92" spans="1:5" x14ac:dyDescent="0.25">
      <c r="A92" s="1">
        <v>111</v>
      </c>
      <c r="B92" s="1" t="s">
        <v>4</v>
      </c>
      <c r="C92" s="2" t="s">
        <v>7</v>
      </c>
      <c r="D92" s="2">
        <v>161.5</v>
      </c>
      <c r="E92" s="2">
        <v>49.2</v>
      </c>
    </row>
    <row r="93" spans="1:5" x14ac:dyDescent="0.25">
      <c r="A93" s="1">
        <v>111</v>
      </c>
      <c r="B93" s="1" t="s">
        <v>4</v>
      </c>
      <c r="C93" s="2" t="s">
        <v>7</v>
      </c>
      <c r="D93" s="2">
        <v>3.6</v>
      </c>
      <c r="E93" s="2">
        <v>1.3</v>
      </c>
    </row>
    <row r="94" spans="1:5" x14ac:dyDescent="0.25">
      <c r="A94" s="1">
        <v>111</v>
      </c>
      <c r="B94" s="1" t="s">
        <v>4</v>
      </c>
      <c r="C94" s="2" t="s">
        <v>7</v>
      </c>
      <c r="D94" s="2">
        <v>12.3</v>
      </c>
      <c r="E94" s="2">
        <v>3.8</v>
      </c>
    </row>
    <row r="95" spans="1:5" x14ac:dyDescent="0.25">
      <c r="A95" s="1">
        <v>111</v>
      </c>
      <c r="B95" s="1" t="s">
        <v>4</v>
      </c>
      <c r="C95" s="2" t="s">
        <v>7</v>
      </c>
      <c r="D95" s="2">
        <v>10.9</v>
      </c>
      <c r="E95" s="2">
        <v>4.2</v>
      </c>
    </row>
    <row r="96" spans="1:5" x14ac:dyDescent="0.25">
      <c r="A96" s="1">
        <v>111</v>
      </c>
      <c r="B96" s="1" t="s">
        <v>4</v>
      </c>
      <c r="C96" s="2" t="s">
        <v>7</v>
      </c>
      <c r="D96" s="2">
        <v>23.6</v>
      </c>
      <c r="E96" s="2">
        <v>9.1</v>
      </c>
    </row>
    <row r="97" spans="1:5" x14ac:dyDescent="0.25">
      <c r="A97" s="1">
        <v>111</v>
      </c>
      <c r="B97" s="1" t="s">
        <v>4</v>
      </c>
      <c r="C97" s="2" t="s">
        <v>7</v>
      </c>
      <c r="D97" s="2">
        <v>22.3</v>
      </c>
      <c r="E97" s="2">
        <v>7.2</v>
      </c>
    </row>
    <row r="98" spans="1:5" x14ac:dyDescent="0.25">
      <c r="A98" s="1">
        <v>111</v>
      </c>
      <c r="B98" s="1" t="s">
        <v>4</v>
      </c>
      <c r="C98" s="2" t="s">
        <v>7</v>
      </c>
      <c r="D98" s="2">
        <v>2163.6999999999998</v>
      </c>
      <c r="E98" s="2">
        <v>703.1</v>
      </c>
    </row>
    <row r="99" spans="1:5" x14ac:dyDescent="0.25">
      <c r="A99" s="1">
        <v>111</v>
      </c>
      <c r="B99" s="1" t="s">
        <v>4</v>
      </c>
      <c r="C99" s="2" t="s">
        <v>7</v>
      </c>
      <c r="D99" s="2">
        <v>0.4</v>
      </c>
      <c r="E99" s="2">
        <v>0.1</v>
      </c>
    </row>
    <row r="100" spans="1:5" x14ac:dyDescent="0.25">
      <c r="A100" s="1">
        <v>111</v>
      </c>
      <c r="B100" s="1" t="s">
        <v>4</v>
      </c>
      <c r="C100" s="2" t="s">
        <v>7</v>
      </c>
      <c r="D100" s="2">
        <v>5.6</v>
      </c>
      <c r="E100" s="2">
        <v>2</v>
      </c>
    </row>
    <row r="101" spans="1:5" x14ac:dyDescent="0.25">
      <c r="A101" s="1">
        <v>111</v>
      </c>
      <c r="B101" s="1" t="s">
        <v>4</v>
      </c>
      <c r="C101" s="2" t="s">
        <v>7</v>
      </c>
      <c r="D101" s="2">
        <v>11</v>
      </c>
      <c r="E101" s="2">
        <v>4.2</v>
      </c>
    </row>
    <row r="102" spans="1:5" x14ac:dyDescent="0.25">
      <c r="A102" s="1">
        <v>111</v>
      </c>
      <c r="B102" s="1" t="s">
        <v>4</v>
      </c>
      <c r="C102" s="2" t="s">
        <v>7</v>
      </c>
      <c r="D102" s="2">
        <v>34.9</v>
      </c>
      <c r="E102" s="2">
        <v>10.9</v>
      </c>
    </row>
    <row r="103" spans="1:5" x14ac:dyDescent="0.25">
      <c r="A103" s="1">
        <v>111</v>
      </c>
      <c r="B103" s="1" t="s">
        <v>4</v>
      </c>
      <c r="C103" s="2" t="s">
        <v>7</v>
      </c>
      <c r="D103" s="2">
        <v>138.6</v>
      </c>
      <c r="E103" s="2">
        <v>53</v>
      </c>
    </row>
    <row r="104" spans="1:5" x14ac:dyDescent="0.25">
      <c r="A104" s="1">
        <v>111</v>
      </c>
      <c r="B104" s="1" t="s">
        <v>4</v>
      </c>
      <c r="C104" s="2" t="s">
        <v>7</v>
      </c>
      <c r="D104" s="2">
        <v>2.2999999999999998</v>
      </c>
      <c r="E104" s="2">
        <v>0.8</v>
      </c>
    </row>
    <row r="105" spans="1:5" x14ac:dyDescent="0.25">
      <c r="A105" s="1">
        <v>111</v>
      </c>
      <c r="B105" s="1" t="s">
        <v>4</v>
      </c>
      <c r="C105" s="2" t="s">
        <v>7</v>
      </c>
      <c r="D105" s="2">
        <v>0.5</v>
      </c>
      <c r="E105" s="2">
        <v>0.2</v>
      </c>
    </row>
    <row r="106" spans="1:5" x14ac:dyDescent="0.25">
      <c r="A106" s="1">
        <v>111</v>
      </c>
      <c r="B106" s="1" t="s">
        <v>4</v>
      </c>
      <c r="C106" s="2" t="s">
        <v>7</v>
      </c>
      <c r="D106" s="2">
        <v>8.6</v>
      </c>
      <c r="E106" s="2">
        <v>3.3</v>
      </c>
    </row>
    <row r="107" spans="1:5" x14ac:dyDescent="0.25">
      <c r="A107" s="1">
        <v>111</v>
      </c>
      <c r="B107" s="1" t="s">
        <v>4</v>
      </c>
      <c r="C107" s="2" t="s">
        <v>7</v>
      </c>
      <c r="D107" s="2">
        <v>11.1</v>
      </c>
      <c r="E107" s="2">
        <v>4.3</v>
      </c>
    </row>
    <row r="108" spans="1:5" x14ac:dyDescent="0.25">
      <c r="A108" s="1">
        <v>111</v>
      </c>
      <c r="B108" s="1" t="s">
        <v>4</v>
      </c>
      <c r="C108" s="2" t="s">
        <v>7</v>
      </c>
      <c r="D108" s="2">
        <v>51.7</v>
      </c>
      <c r="E108" s="2">
        <v>18.100000000000001</v>
      </c>
    </row>
    <row r="109" spans="1:5" x14ac:dyDescent="0.25">
      <c r="A109" s="1">
        <v>111</v>
      </c>
      <c r="B109" s="1" t="s">
        <v>4</v>
      </c>
      <c r="C109" s="2" t="s">
        <v>7</v>
      </c>
      <c r="D109" s="2">
        <v>98.8</v>
      </c>
      <c r="E109" s="2">
        <v>38</v>
      </c>
    </row>
    <row r="110" spans="1:5" x14ac:dyDescent="0.25">
      <c r="A110" s="1">
        <v>111</v>
      </c>
      <c r="B110" s="1" t="s">
        <v>4</v>
      </c>
      <c r="C110" s="2" t="s">
        <v>7</v>
      </c>
      <c r="D110" s="2">
        <v>2103.4</v>
      </c>
      <c r="E110" s="2">
        <v>670.1</v>
      </c>
    </row>
    <row r="111" spans="1:5" x14ac:dyDescent="0.25">
      <c r="A111" s="1">
        <v>111</v>
      </c>
      <c r="B111" s="1" t="s">
        <v>4</v>
      </c>
      <c r="C111" s="2" t="s">
        <v>7</v>
      </c>
      <c r="D111" s="2">
        <v>5</v>
      </c>
      <c r="E111" s="2">
        <v>2</v>
      </c>
    </row>
    <row r="112" spans="1:5" x14ac:dyDescent="0.25">
      <c r="A112" s="1">
        <v>111</v>
      </c>
      <c r="B112" s="1" t="s">
        <v>4</v>
      </c>
      <c r="C112" s="2" t="s">
        <v>7</v>
      </c>
      <c r="D112" s="2">
        <v>378.4</v>
      </c>
      <c r="E112" s="2">
        <v>142.4</v>
      </c>
    </row>
    <row r="113" spans="1:5" x14ac:dyDescent="0.25">
      <c r="A113" s="1">
        <v>111</v>
      </c>
      <c r="B113" s="1" t="s">
        <v>4</v>
      </c>
      <c r="C113" s="2" t="s">
        <v>7</v>
      </c>
      <c r="D113" s="2">
        <v>12.2</v>
      </c>
      <c r="E113" s="2">
        <v>4.7</v>
      </c>
    </row>
    <row r="114" spans="1:5" x14ac:dyDescent="0.25">
      <c r="A114" s="1">
        <v>111</v>
      </c>
      <c r="B114" s="1" t="s">
        <v>4</v>
      </c>
      <c r="C114" s="2" t="s">
        <v>7</v>
      </c>
      <c r="D114" s="2">
        <v>49</v>
      </c>
      <c r="E114" s="2">
        <v>19</v>
      </c>
    </row>
    <row r="115" spans="1:5" x14ac:dyDescent="0.25">
      <c r="A115" s="1">
        <v>111</v>
      </c>
      <c r="B115" s="1" t="s">
        <v>4</v>
      </c>
      <c r="C115" s="2" t="s">
        <v>7</v>
      </c>
      <c r="D115" s="2">
        <v>132.69999999999999</v>
      </c>
      <c r="E115" s="2">
        <v>51</v>
      </c>
    </row>
    <row r="116" spans="1:5" x14ac:dyDescent="0.25">
      <c r="A116" s="1">
        <v>111</v>
      </c>
      <c r="B116" s="1" t="s">
        <v>4</v>
      </c>
      <c r="C116" s="2" t="s">
        <v>7</v>
      </c>
      <c r="D116" s="2">
        <v>0.5</v>
      </c>
      <c r="E116" s="2">
        <v>0.2</v>
      </c>
    </row>
    <row r="117" spans="1:5" x14ac:dyDescent="0.25">
      <c r="A117" s="1">
        <v>111</v>
      </c>
      <c r="B117" s="1" t="s">
        <v>4</v>
      </c>
      <c r="C117" s="2" t="s">
        <v>7</v>
      </c>
      <c r="D117" s="2">
        <v>3.5</v>
      </c>
      <c r="E117" s="2">
        <v>1.4</v>
      </c>
    </row>
    <row r="118" spans="1:5" x14ac:dyDescent="0.25">
      <c r="A118" s="1">
        <v>111</v>
      </c>
      <c r="B118" s="1" t="s">
        <v>4</v>
      </c>
      <c r="C118" s="2" t="s">
        <v>7</v>
      </c>
      <c r="D118" s="2">
        <v>3.1</v>
      </c>
      <c r="E118" s="2">
        <v>0.9</v>
      </c>
    </row>
    <row r="119" spans="1:5" x14ac:dyDescent="0.25">
      <c r="A119" s="1">
        <v>111</v>
      </c>
      <c r="B119" s="1" t="s">
        <v>4</v>
      </c>
      <c r="C119" s="2" t="s">
        <v>7</v>
      </c>
      <c r="D119" s="2">
        <v>2.6</v>
      </c>
      <c r="E119" s="2">
        <v>1</v>
      </c>
    </row>
    <row r="120" spans="1:5" x14ac:dyDescent="0.25">
      <c r="A120" s="1">
        <v>111</v>
      </c>
      <c r="B120" s="1" t="s">
        <v>4</v>
      </c>
      <c r="C120" s="2" t="s">
        <v>7</v>
      </c>
      <c r="D120" s="2">
        <v>6.8</v>
      </c>
      <c r="E120" s="2">
        <v>2.2999999999999998</v>
      </c>
    </row>
    <row r="121" spans="1:5" x14ac:dyDescent="0.25">
      <c r="A121" s="1">
        <v>111</v>
      </c>
      <c r="B121" s="1" t="s">
        <v>4</v>
      </c>
      <c r="C121" s="2" t="s">
        <v>7</v>
      </c>
      <c r="D121" s="2">
        <v>0.6</v>
      </c>
      <c r="E121" s="2">
        <v>0.2</v>
      </c>
    </row>
    <row r="122" spans="1:5" x14ac:dyDescent="0.25">
      <c r="A122" s="1">
        <v>111</v>
      </c>
      <c r="B122" s="1" t="s">
        <v>4</v>
      </c>
      <c r="C122" s="2" t="s">
        <v>7</v>
      </c>
      <c r="D122" s="2">
        <v>111.4</v>
      </c>
      <c r="E122" s="2">
        <v>43</v>
      </c>
    </row>
    <row r="123" spans="1:5" x14ac:dyDescent="0.25">
      <c r="A123" s="1">
        <v>111</v>
      </c>
      <c r="B123" s="1" t="s">
        <v>4</v>
      </c>
      <c r="C123" s="2" t="s">
        <v>7</v>
      </c>
      <c r="D123" s="2">
        <v>10.1</v>
      </c>
      <c r="E123" s="2">
        <v>3.3</v>
      </c>
    </row>
    <row r="124" spans="1:5" x14ac:dyDescent="0.25">
      <c r="A124" s="1">
        <v>111</v>
      </c>
      <c r="B124" s="1" t="s">
        <v>4</v>
      </c>
      <c r="C124" s="2" t="s">
        <v>7</v>
      </c>
      <c r="D124" s="2">
        <v>3.9</v>
      </c>
      <c r="E124" s="2">
        <v>1.5</v>
      </c>
    </row>
    <row r="125" spans="1:5" x14ac:dyDescent="0.25">
      <c r="A125" s="1">
        <v>111</v>
      </c>
      <c r="B125" s="1" t="s">
        <v>4</v>
      </c>
      <c r="C125" s="2" t="s">
        <v>7</v>
      </c>
      <c r="D125" s="2">
        <v>1.3</v>
      </c>
      <c r="E125" s="2">
        <v>0.5</v>
      </c>
    </row>
    <row r="126" spans="1:5" x14ac:dyDescent="0.25">
      <c r="A126" s="1">
        <v>111</v>
      </c>
      <c r="B126" s="1" t="s">
        <v>4</v>
      </c>
      <c r="C126" s="2" t="s">
        <v>7</v>
      </c>
      <c r="D126" s="2">
        <v>3.7</v>
      </c>
      <c r="E126" s="2">
        <v>1.4</v>
      </c>
    </row>
    <row r="127" spans="1:5" x14ac:dyDescent="0.25">
      <c r="A127" s="1">
        <v>111</v>
      </c>
      <c r="B127" s="1" t="s">
        <v>4</v>
      </c>
      <c r="C127" s="2" t="s">
        <v>7</v>
      </c>
      <c r="D127" s="2">
        <v>0.2</v>
      </c>
      <c r="E127" s="2">
        <v>0.1</v>
      </c>
    </row>
    <row r="128" spans="1:5" x14ac:dyDescent="0.25">
      <c r="A128" s="1">
        <v>111</v>
      </c>
      <c r="B128" s="1" t="s">
        <v>4</v>
      </c>
      <c r="C128" s="2" t="s">
        <v>7</v>
      </c>
      <c r="D128" s="2">
        <v>23.9</v>
      </c>
      <c r="E128" s="2">
        <v>9.1999999999999993</v>
      </c>
    </row>
    <row r="129" spans="1:5" x14ac:dyDescent="0.25">
      <c r="A129" s="1">
        <v>111</v>
      </c>
      <c r="B129" s="1" t="s">
        <v>4</v>
      </c>
      <c r="C129" s="2" t="s">
        <v>7</v>
      </c>
      <c r="D129" s="2">
        <v>1.5</v>
      </c>
      <c r="E129" s="2">
        <v>0.6</v>
      </c>
    </row>
    <row r="130" spans="1:5" x14ac:dyDescent="0.25">
      <c r="A130" s="1">
        <v>111</v>
      </c>
      <c r="B130" s="1" t="s">
        <v>4</v>
      </c>
      <c r="C130" s="2" t="s">
        <v>7</v>
      </c>
      <c r="D130" s="2">
        <v>2.8</v>
      </c>
      <c r="E130" s="2">
        <v>1.1000000000000001</v>
      </c>
    </row>
    <row r="131" spans="1:5" x14ac:dyDescent="0.25">
      <c r="A131" s="1">
        <v>111</v>
      </c>
      <c r="B131" s="1" t="s">
        <v>4</v>
      </c>
      <c r="C131" s="2" t="s">
        <v>7</v>
      </c>
      <c r="D131" s="2">
        <v>2.2000000000000002</v>
      </c>
      <c r="E131" s="2">
        <v>0.7</v>
      </c>
    </row>
    <row r="132" spans="1:5" x14ac:dyDescent="0.25">
      <c r="A132" s="1">
        <v>111</v>
      </c>
      <c r="B132" s="1" t="s">
        <v>4</v>
      </c>
      <c r="C132" s="2" t="s">
        <v>7</v>
      </c>
      <c r="D132" s="2">
        <v>0.2</v>
      </c>
      <c r="E132" s="2">
        <v>0.1</v>
      </c>
    </row>
    <row r="133" spans="1:5" x14ac:dyDescent="0.25">
      <c r="A133" s="1">
        <v>111</v>
      </c>
      <c r="B133" s="1" t="s">
        <v>4</v>
      </c>
      <c r="C133" s="2" t="s">
        <v>7</v>
      </c>
      <c r="D133" s="2">
        <v>0.6</v>
      </c>
      <c r="E133" s="2">
        <v>0.2</v>
      </c>
    </row>
    <row r="134" spans="1:5" x14ac:dyDescent="0.25">
      <c r="A134" s="1">
        <v>111</v>
      </c>
      <c r="B134" s="1" t="s">
        <v>4</v>
      </c>
      <c r="C134" s="2" t="s">
        <v>7</v>
      </c>
      <c r="D134" s="2">
        <v>26.6</v>
      </c>
      <c r="E134" s="2">
        <v>9</v>
      </c>
    </row>
    <row r="135" spans="1:5" x14ac:dyDescent="0.25">
      <c r="A135" s="1">
        <v>111</v>
      </c>
      <c r="B135" s="1" t="s">
        <v>4</v>
      </c>
      <c r="C135" s="2" t="s">
        <v>7</v>
      </c>
      <c r="D135" s="2">
        <v>0.2</v>
      </c>
      <c r="E135" s="2">
        <v>0.1</v>
      </c>
    </row>
    <row r="136" spans="1:5" x14ac:dyDescent="0.25">
      <c r="A136" s="1">
        <v>111</v>
      </c>
      <c r="B136" s="1" t="s">
        <v>4</v>
      </c>
      <c r="C136" s="2" t="s">
        <v>7</v>
      </c>
      <c r="D136" s="2">
        <v>53.5</v>
      </c>
      <c r="E136" s="2">
        <v>20.7</v>
      </c>
    </row>
    <row r="137" spans="1:5" x14ac:dyDescent="0.25">
      <c r="A137" s="1">
        <v>111</v>
      </c>
      <c r="B137" s="1" t="s">
        <v>4</v>
      </c>
      <c r="C137" s="2" t="s">
        <v>7</v>
      </c>
      <c r="D137" s="2">
        <v>0.1</v>
      </c>
      <c r="E137" s="2">
        <v>0</v>
      </c>
    </row>
    <row r="138" spans="1:5" x14ac:dyDescent="0.25">
      <c r="A138" s="1">
        <v>111</v>
      </c>
      <c r="B138" s="1" t="s">
        <v>4</v>
      </c>
      <c r="C138" s="2" t="s">
        <v>7</v>
      </c>
      <c r="D138" s="2">
        <v>43.5</v>
      </c>
      <c r="E138" s="2">
        <v>16.399999999999999</v>
      </c>
    </row>
    <row r="139" spans="1:5" x14ac:dyDescent="0.25">
      <c r="A139" s="1">
        <v>111</v>
      </c>
      <c r="B139" s="1" t="s">
        <v>4</v>
      </c>
      <c r="C139" s="2" t="s">
        <v>7</v>
      </c>
      <c r="D139" s="2">
        <v>2.6</v>
      </c>
      <c r="E139" s="2">
        <v>1</v>
      </c>
    </row>
    <row r="140" spans="1:5" x14ac:dyDescent="0.25">
      <c r="A140" s="1">
        <v>111</v>
      </c>
      <c r="B140" s="1" t="s">
        <v>4</v>
      </c>
      <c r="C140" s="2" t="s">
        <v>7</v>
      </c>
      <c r="D140" s="2">
        <v>13.6</v>
      </c>
      <c r="E140" s="2">
        <v>5.2</v>
      </c>
    </row>
    <row r="141" spans="1:5" x14ac:dyDescent="0.25">
      <c r="A141" s="1">
        <v>111</v>
      </c>
      <c r="B141" s="1" t="s">
        <v>4</v>
      </c>
      <c r="C141" s="2" t="s">
        <v>7</v>
      </c>
      <c r="D141" s="2">
        <v>12.9</v>
      </c>
      <c r="E141" s="2">
        <v>4.9000000000000004</v>
      </c>
    </row>
    <row r="142" spans="1:5" x14ac:dyDescent="0.25">
      <c r="A142" s="1">
        <v>111</v>
      </c>
      <c r="B142" s="1" t="s">
        <v>4</v>
      </c>
      <c r="C142" s="2" t="s">
        <v>7</v>
      </c>
      <c r="D142" s="2">
        <v>17.3</v>
      </c>
      <c r="E142" s="2">
        <v>6.7</v>
      </c>
    </row>
    <row r="143" spans="1:5" x14ac:dyDescent="0.25">
      <c r="A143" s="1">
        <v>111</v>
      </c>
      <c r="B143" s="1" t="s">
        <v>4</v>
      </c>
      <c r="C143" s="2" t="s">
        <v>7</v>
      </c>
      <c r="D143" s="2">
        <v>3.2</v>
      </c>
      <c r="E143" s="2">
        <v>1.2</v>
      </c>
    </row>
    <row r="144" spans="1:5" x14ac:dyDescent="0.25">
      <c r="A144" s="1">
        <v>111</v>
      </c>
      <c r="B144" s="1" t="s">
        <v>4</v>
      </c>
      <c r="C144" s="2" t="s">
        <v>7</v>
      </c>
      <c r="D144" s="2">
        <v>1.4</v>
      </c>
      <c r="E144" s="2">
        <v>0.6</v>
      </c>
    </row>
    <row r="145" spans="1:5" x14ac:dyDescent="0.25">
      <c r="A145" s="1">
        <v>111</v>
      </c>
      <c r="B145" s="1" t="s">
        <v>4</v>
      </c>
      <c r="C145" s="2" t="s">
        <v>7</v>
      </c>
      <c r="D145" s="2">
        <v>14.1</v>
      </c>
      <c r="E145" s="2">
        <v>4.3</v>
      </c>
    </row>
    <row r="146" spans="1:5" x14ac:dyDescent="0.25">
      <c r="A146" s="1">
        <v>111</v>
      </c>
      <c r="B146" s="1" t="s">
        <v>4</v>
      </c>
      <c r="C146" s="2" t="s">
        <v>7</v>
      </c>
      <c r="D146" s="2">
        <v>22</v>
      </c>
      <c r="E146" s="2">
        <v>8.6999999999999993</v>
      </c>
    </row>
    <row r="147" spans="1:5" x14ac:dyDescent="0.25">
      <c r="A147" s="1">
        <v>111</v>
      </c>
      <c r="B147" s="1" t="s">
        <v>4</v>
      </c>
      <c r="C147" s="2" t="s">
        <v>7</v>
      </c>
      <c r="D147" s="2">
        <v>0.5</v>
      </c>
      <c r="E147" s="2">
        <v>0.2</v>
      </c>
    </row>
    <row r="148" spans="1:5" x14ac:dyDescent="0.25">
      <c r="A148" s="1">
        <v>111</v>
      </c>
      <c r="B148" s="1" t="s">
        <v>4</v>
      </c>
      <c r="C148" s="2" t="s">
        <v>7</v>
      </c>
      <c r="D148" s="2">
        <v>2.4</v>
      </c>
      <c r="E148" s="2">
        <v>0.9</v>
      </c>
    </row>
    <row r="149" spans="1:5" x14ac:dyDescent="0.25">
      <c r="A149" s="1">
        <v>111</v>
      </c>
      <c r="B149" s="1" t="s">
        <v>4</v>
      </c>
      <c r="C149" s="2" t="s">
        <v>7</v>
      </c>
      <c r="D149" s="2">
        <v>0.7</v>
      </c>
      <c r="E149" s="2">
        <v>0.3</v>
      </c>
    </row>
    <row r="150" spans="1:5" x14ac:dyDescent="0.25">
      <c r="A150" s="1">
        <v>111</v>
      </c>
      <c r="B150" s="1" t="s">
        <v>4</v>
      </c>
      <c r="C150" s="2" t="s">
        <v>7</v>
      </c>
      <c r="D150" s="2">
        <v>0.1</v>
      </c>
      <c r="E150" s="2">
        <v>0</v>
      </c>
    </row>
    <row r="151" spans="1:5" x14ac:dyDescent="0.25">
      <c r="A151" s="1">
        <v>111</v>
      </c>
      <c r="B151" s="1" t="s">
        <v>4</v>
      </c>
      <c r="C151" s="2" t="s">
        <v>7</v>
      </c>
      <c r="D151" s="2">
        <v>0.2</v>
      </c>
      <c r="E151" s="2">
        <v>0.1</v>
      </c>
    </row>
    <row r="152" spans="1:5" x14ac:dyDescent="0.25">
      <c r="A152" s="1">
        <v>111</v>
      </c>
      <c r="B152" s="1" t="s">
        <v>4</v>
      </c>
      <c r="C152" s="2" t="s">
        <v>7</v>
      </c>
      <c r="D152" s="2">
        <v>0.2</v>
      </c>
      <c r="E152" s="2">
        <v>0.1</v>
      </c>
    </row>
    <row r="153" spans="1:5" x14ac:dyDescent="0.25">
      <c r="A153" s="1">
        <v>111</v>
      </c>
      <c r="B153" s="1" t="s">
        <v>4</v>
      </c>
      <c r="C153" s="2" t="s">
        <v>7</v>
      </c>
      <c r="D153" s="2">
        <v>19.8</v>
      </c>
      <c r="E153" s="2">
        <v>7.4</v>
      </c>
    </row>
    <row r="154" spans="1:5" x14ac:dyDescent="0.25">
      <c r="A154" s="1">
        <v>111</v>
      </c>
      <c r="B154" s="1" t="s">
        <v>4</v>
      </c>
      <c r="C154" s="2" t="s">
        <v>7</v>
      </c>
      <c r="D154" s="2">
        <v>0.3</v>
      </c>
      <c r="E154" s="2">
        <v>0.1</v>
      </c>
    </row>
    <row r="155" spans="1:5" x14ac:dyDescent="0.25">
      <c r="A155" s="1">
        <v>111</v>
      </c>
      <c r="B155" s="1" t="s">
        <v>4</v>
      </c>
      <c r="C155" s="2" t="s">
        <v>7</v>
      </c>
      <c r="D155" s="2">
        <v>10.7</v>
      </c>
      <c r="E155" s="2">
        <v>4.0999999999999996</v>
      </c>
    </row>
    <row r="156" spans="1:5" x14ac:dyDescent="0.25">
      <c r="A156" s="1">
        <v>111</v>
      </c>
      <c r="B156" s="1" t="s">
        <v>4</v>
      </c>
      <c r="C156" s="2" t="s">
        <v>7</v>
      </c>
      <c r="D156" s="2">
        <v>1.8</v>
      </c>
      <c r="E156" s="2">
        <v>0.7</v>
      </c>
    </row>
    <row r="157" spans="1:5" x14ac:dyDescent="0.25">
      <c r="A157" s="1">
        <v>111</v>
      </c>
      <c r="B157" s="1" t="s">
        <v>4</v>
      </c>
      <c r="C157" s="2" t="s">
        <v>7</v>
      </c>
      <c r="D157" s="2">
        <v>0.3</v>
      </c>
      <c r="E157" s="2">
        <v>0.1</v>
      </c>
    </row>
    <row r="158" spans="1:5" x14ac:dyDescent="0.25">
      <c r="A158" s="1">
        <v>111</v>
      </c>
      <c r="B158" s="1" t="s">
        <v>4</v>
      </c>
      <c r="C158" s="2" t="s">
        <v>7</v>
      </c>
      <c r="D158" s="2">
        <v>1</v>
      </c>
      <c r="E158" s="2">
        <v>0.4</v>
      </c>
    </row>
    <row r="159" spans="1:5" x14ac:dyDescent="0.25">
      <c r="A159" s="1">
        <v>111</v>
      </c>
      <c r="B159" s="1" t="s">
        <v>4</v>
      </c>
      <c r="C159" s="2" t="s">
        <v>7</v>
      </c>
      <c r="D159" s="2">
        <v>2.9</v>
      </c>
      <c r="E159" s="2">
        <v>1.1000000000000001</v>
      </c>
    </row>
    <row r="160" spans="1:5" x14ac:dyDescent="0.25">
      <c r="A160" s="1">
        <v>111</v>
      </c>
      <c r="B160" s="1" t="s">
        <v>4</v>
      </c>
      <c r="C160" s="2" t="s">
        <v>7</v>
      </c>
      <c r="D160" s="2">
        <v>0.6</v>
      </c>
      <c r="E160" s="2">
        <v>0.2</v>
      </c>
    </row>
    <row r="161" spans="1:5" x14ac:dyDescent="0.25">
      <c r="A161" s="1">
        <v>111</v>
      </c>
      <c r="B161" s="1" t="s">
        <v>4</v>
      </c>
      <c r="C161" s="2" t="s">
        <v>7</v>
      </c>
      <c r="D161" s="2">
        <v>354.6</v>
      </c>
      <c r="E161" s="2">
        <v>118.8</v>
      </c>
    </row>
    <row r="162" spans="1:5" x14ac:dyDescent="0.25">
      <c r="A162" s="1">
        <v>111</v>
      </c>
      <c r="B162" s="1" t="s">
        <v>4</v>
      </c>
      <c r="C162" s="2" t="s">
        <v>7</v>
      </c>
      <c r="D162" s="2">
        <v>0.7</v>
      </c>
      <c r="E162" s="2">
        <v>0.3</v>
      </c>
    </row>
    <row r="163" spans="1:5" x14ac:dyDescent="0.25">
      <c r="A163" s="1">
        <v>111</v>
      </c>
      <c r="B163" s="1" t="s">
        <v>4</v>
      </c>
      <c r="C163" s="2" t="s">
        <v>7</v>
      </c>
      <c r="D163" s="2">
        <v>5.5</v>
      </c>
      <c r="E163" s="2">
        <v>2.1</v>
      </c>
    </row>
    <row r="164" spans="1:5" x14ac:dyDescent="0.25">
      <c r="A164" s="1">
        <v>111</v>
      </c>
      <c r="B164" s="1" t="s">
        <v>4</v>
      </c>
      <c r="C164" s="2" t="s">
        <v>7</v>
      </c>
      <c r="D164" s="2">
        <v>62.6</v>
      </c>
      <c r="E164" s="2">
        <v>23.9</v>
      </c>
    </row>
    <row r="165" spans="1:5" x14ac:dyDescent="0.25">
      <c r="A165" s="1">
        <v>111</v>
      </c>
      <c r="B165" s="1" t="s">
        <v>4</v>
      </c>
      <c r="C165" s="2" t="s">
        <v>8</v>
      </c>
      <c r="D165" s="2">
        <v>9.5</v>
      </c>
      <c r="E165" s="2">
        <v>3.4</v>
      </c>
    </row>
    <row r="166" spans="1:5" x14ac:dyDescent="0.25">
      <c r="A166" s="1">
        <v>111</v>
      </c>
      <c r="B166" s="1" t="s">
        <v>4</v>
      </c>
      <c r="C166" s="2" t="s">
        <v>8</v>
      </c>
      <c r="D166" s="2">
        <v>76</v>
      </c>
      <c r="E166" s="2">
        <v>26.1</v>
      </c>
    </row>
    <row r="167" spans="1:5" x14ac:dyDescent="0.25">
      <c r="A167" s="1">
        <v>111</v>
      </c>
      <c r="B167" s="1" t="s">
        <v>4</v>
      </c>
      <c r="C167" s="2" t="s">
        <v>8</v>
      </c>
      <c r="D167" s="2">
        <v>4.9000000000000004</v>
      </c>
      <c r="E167" s="2">
        <v>1.9</v>
      </c>
    </row>
    <row r="168" spans="1:5" x14ac:dyDescent="0.25">
      <c r="A168" s="1">
        <v>111</v>
      </c>
      <c r="B168" s="1" t="s">
        <v>4</v>
      </c>
      <c r="C168" s="2" t="s">
        <v>8</v>
      </c>
      <c r="D168" s="2">
        <v>5.9</v>
      </c>
      <c r="E168" s="2">
        <v>2.2999999999999998</v>
      </c>
    </row>
    <row r="169" spans="1:5" x14ac:dyDescent="0.25">
      <c r="A169" s="1">
        <v>111</v>
      </c>
      <c r="B169" s="1" t="s">
        <v>4</v>
      </c>
      <c r="C169" s="2" t="s">
        <v>8</v>
      </c>
      <c r="D169" s="2">
        <v>1.9</v>
      </c>
      <c r="E169" s="2">
        <v>0.8</v>
      </c>
    </row>
    <row r="170" spans="1:5" x14ac:dyDescent="0.25">
      <c r="A170" s="1">
        <v>111</v>
      </c>
      <c r="B170" s="1" t="s">
        <v>4</v>
      </c>
      <c r="C170" s="2" t="s">
        <v>8</v>
      </c>
      <c r="D170" s="2">
        <v>8.5</v>
      </c>
      <c r="E170" s="2">
        <v>3.2</v>
      </c>
    </row>
    <row r="171" spans="1:5" x14ac:dyDescent="0.25">
      <c r="A171" s="1">
        <v>111</v>
      </c>
      <c r="B171" s="1" t="s">
        <v>4</v>
      </c>
      <c r="C171" s="2" t="s">
        <v>8</v>
      </c>
      <c r="D171" s="2">
        <v>0.8</v>
      </c>
      <c r="E171" s="2">
        <v>0.3</v>
      </c>
    </row>
    <row r="172" spans="1:5" x14ac:dyDescent="0.25">
      <c r="A172" s="1">
        <v>111</v>
      </c>
      <c r="B172" s="1" t="s">
        <v>4</v>
      </c>
      <c r="C172" s="2" t="s">
        <v>8</v>
      </c>
      <c r="D172" s="2">
        <v>0.1</v>
      </c>
      <c r="E172" s="2">
        <v>0</v>
      </c>
    </row>
    <row r="173" spans="1:5" x14ac:dyDescent="0.25">
      <c r="A173" s="1">
        <v>111</v>
      </c>
      <c r="B173" s="1" t="s">
        <v>4</v>
      </c>
      <c r="C173" s="2" t="s">
        <v>8</v>
      </c>
      <c r="D173" s="2">
        <v>15</v>
      </c>
      <c r="E173" s="2">
        <v>5.8</v>
      </c>
    </row>
    <row r="174" spans="1:5" x14ac:dyDescent="0.25">
      <c r="A174" s="1">
        <v>111</v>
      </c>
      <c r="B174" s="1" t="s">
        <v>4</v>
      </c>
      <c r="C174" s="2" t="s">
        <v>8</v>
      </c>
      <c r="D174" s="2">
        <v>1.4</v>
      </c>
      <c r="E174" s="2">
        <v>0.5</v>
      </c>
    </row>
    <row r="175" spans="1:5" x14ac:dyDescent="0.25">
      <c r="A175" s="1">
        <v>111</v>
      </c>
      <c r="B175" s="1" t="s">
        <v>4</v>
      </c>
      <c r="C175" s="2" t="s">
        <v>8</v>
      </c>
      <c r="D175" s="2">
        <v>11.3</v>
      </c>
      <c r="E175" s="2">
        <v>4.3</v>
      </c>
    </row>
    <row r="176" spans="1:5" x14ac:dyDescent="0.25">
      <c r="A176" s="1">
        <v>111</v>
      </c>
      <c r="B176" s="1" t="s">
        <v>4</v>
      </c>
      <c r="C176" s="2" t="s">
        <v>8</v>
      </c>
      <c r="D176" s="2">
        <v>4.8</v>
      </c>
      <c r="E176" s="2">
        <v>1.8</v>
      </c>
    </row>
    <row r="177" spans="1:5" x14ac:dyDescent="0.25">
      <c r="A177" s="1">
        <v>111</v>
      </c>
      <c r="B177" s="1" t="s">
        <v>4</v>
      </c>
      <c r="C177" s="2" t="s">
        <v>8</v>
      </c>
      <c r="D177" s="2">
        <v>3.6</v>
      </c>
      <c r="E177" s="2">
        <v>1.4</v>
      </c>
    </row>
    <row r="178" spans="1:5" x14ac:dyDescent="0.25">
      <c r="A178" s="1">
        <v>111</v>
      </c>
      <c r="B178" s="1" t="s">
        <v>4</v>
      </c>
      <c r="C178" s="2" t="s">
        <v>8</v>
      </c>
      <c r="D178" s="2">
        <v>39.1</v>
      </c>
      <c r="E178" s="2">
        <v>14.7</v>
      </c>
    </row>
    <row r="179" spans="1:5" x14ac:dyDescent="0.25">
      <c r="A179" s="1">
        <v>111</v>
      </c>
      <c r="B179" s="1" t="s">
        <v>4</v>
      </c>
      <c r="C179" s="2" t="s">
        <v>8</v>
      </c>
      <c r="D179" s="2">
        <v>7.6</v>
      </c>
      <c r="E179" s="2">
        <v>3</v>
      </c>
    </row>
    <row r="180" spans="1:5" x14ac:dyDescent="0.25">
      <c r="A180" s="1">
        <v>111</v>
      </c>
      <c r="B180" s="1" t="s">
        <v>4</v>
      </c>
      <c r="C180" s="2" t="s">
        <v>8</v>
      </c>
      <c r="D180" s="2">
        <v>104.5</v>
      </c>
      <c r="E180" s="2">
        <v>35.200000000000003</v>
      </c>
    </row>
    <row r="181" spans="1:5" x14ac:dyDescent="0.25">
      <c r="A181" s="1">
        <v>111</v>
      </c>
      <c r="B181" s="1" t="s">
        <v>4</v>
      </c>
      <c r="C181" s="2" t="s">
        <v>8</v>
      </c>
      <c r="D181" s="2">
        <v>20.3</v>
      </c>
      <c r="E181" s="2">
        <v>7.8</v>
      </c>
    </row>
    <row r="182" spans="1:5" x14ac:dyDescent="0.25">
      <c r="A182" s="1">
        <v>111</v>
      </c>
      <c r="B182" s="1" t="s">
        <v>4</v>
      </c>
      <c r="C182" s="2" t="s">
        <v>8</v>
      </c>
      <c r="D182" s="2">
        <v>12.7</v>
      </c>
      <c r="E182" s="2">
        <v>4.8</v>
      </c>
    </row>
    <row r="183" spans="1:5" x14ac:dyDescent="0.25">
      <c r="A183" s="1">
        <v>111</v>
      </c>
      <c r="B183" s="1" t="s">
        <v>4</v>
      </c>
      <c r="C183" s="2" t="s">
        <v>8</v>
      </c>
      <c r="D183" s="2">
        <v>25.6</v>
      </c>
      <c r="E183" s="2">
        <v>10</v>
      </c>
    </row>
    <row r="184" spans="1:5" x14ac:dyDescent="0.25">
      <c r="A184" s="1">
        <v>111</v>
      </c>
      <c r="B184" s="1" t="s">
        <v>4</v>
      </c>
      <c r="C184" s="2" t="s">
        <v>8</v>
      </c>
      <c r="D184" s="2">
        <v>252.7</v>
      </c>
      <c r="E184" s="2">
        <v>96.1</v>
      </c>
    </row>
    <row r="185" spans="1:5" x14ac:dyDescent="0.25">
      <c r="A185" s="1">
        <v>111</v>
      </c>
      <c r="B185" s="1" t="s">
        <v>4</v>
      </c>
      <c r="C185" s="2" t="s">
        <v>8</v>
      </c>
      <c r="D185" s="2">
        <v>0.2</v>
      </c>
      <c r="E185" s="2">
        <v>0.1</v>
      </c>
    </row>
    <row r="186" spans="1:5" x14ac:dyDescent="0.25">
      <c r="A186" s="1">
        <v>432</v>
      </c>
      <c r="B186" s="1" t="s">
        <v>5</v>
      </c>
      <c r="C186" s="2" t="s">
        <v>7</v>
      </c>
      <c r="D186" s="2">
        <v>33.1</v>
      </c>
      <c r="E186" s="2">
        <v>10</v>
      </c>
    </row>
    <row r="187" spans="1:5" x14ac:dyDescent="0.25">
      <c r="A187" s="1">
        <v>432</v>
      </c>
      <c r="B187" s="1" t="s">
        <v>5</v>
      </c>
      <c r="C187" s="2" t="s">
        <v>7</v>
      </c>
      <c r="D187" s="2">
        <v>406.4</v>
      </c>
      <c r="E187" s="2">
        <v>122.8</v>
      </c>
    </row>
    <row r="188" spans="1:5" x14ac:dyDescent="0.25">
      <c r="A188" s="1">
        <v>432</v>
      </c>
      <c r="B188" s="1" t="s">
        <v>5</v>
      </c>
      <c r="C188" s="2" t="s">
        <v>7</v>
      </c>
      <c r="D188" s="2">
        <v>57.1</v>
      </c>
      <c r="E188" s="2">
        <v>22.1</v>
      </c>
    </row>
    <row r="189" spans="1:5" x14ac:dyDescent="0.25">
      <c r="A189" s="1">
        <v>432</v>
      </c>
      <c r="B189" s="1" t="s">
        <v>5</v>
      </c>
      <c r="C189" s="2" t="s">
        <v>7</v>
      </c>
      <c r="D189" s="2">
        <v>1.9</v>
      </c>
      <c r="E189" s="2">
        <v>0.7</v>
      </c>
    </row>
    <row r="190" spans="1:5" x14ac:dyDescent="0.25">
      <c r="A190" s="1">
        <v>432</v>
      </c>
      <c r="B190" s="1" t="s">
        <v>5</v>
      </c>
      <c r="C190" s="2" t="s">
        <v>7</v>
      </c>
      <c r="D190" s="2">
        <v>0.1</v>
      </c>
      <c r="E190" s="2">
        <v>0</v>
      </c>
    </row>
    <row r="191" spans="1:5" x14ac:dyDescent="0.25">
      <c r="A191" s="1">
        <v>432</v>
      </c>
      <c r="B191" s="1" t="s">
        <v>5</v>
      </c>
      <c r="C191" s="2" t="s">
        <v>7</v>
      </c>
      <c r="D191" s="2">
        <v>0.6</v>
      </c>
      <c r="E191" s="2">
        <v>0.2</v>
      </c>
    </row>
    <row r="192" spans="1:5" x14ac:dyDescent="0.25">
      <c r="A192" s="1">
        <v>432</v>
      </c>
      <c r="B192" s="1" t="s">
        <v>5</v>
      </c>
      <c r="C192" s="2" t="s">
        <v>7</v>
      </c>
      <c r="D192" s="2">
        <v>5.7</v>
      </c>
      <c r="E192" s="2">
        <v>2.2000000000000002</v>
      </c>
    </row>
    <row r="193" spans="1:5" x14ac:dyDescent="0.25">
      <c r="A193" s="1">
        <v>432</v>
      </c>
      <c r="B193" s="1" t="s">
        <v>5</v>
      </c>
      <c r="C193" s="2" t="s">
        <v>7</v>
      </c>
      <c r="D193" s="2">
        <v>43.1</v>
      </c>
      <c r="E193" s="2">
        <v>14.6</v>
      </c>
    </row>
    <row r="194" spans="1:5" x14ac:dyDescent="0.25">
      <c r="A194" s="1">
        <v>432</v>
      </c>
      <c r="B194" s="1" t="s">
        <v>5</v>
      </c>
      <c r="C194" s="2" t="s">
        <v>7</v>
      </c>
      <c r="D194" s="2">
        <v>0.7</v>
      </c>
      <c r="E194" s="2">
        <v>0.3</v>
      </c>
    </row>
    <row r="195" spans="1:5" x14ac:dyDescent="0.25">
      <c r="A195" s="1">
        <v>432</v>
      </c>
      <c r="B195" s="1" t="s">
        <v>5</v>
      </c>
      <c r="C195" s="2" t="s">
        <v>8</v>
      </c>
      <c r="D195" s="2">
        <v>0.8</v>
      </c>
      <c r="E195" s="2">
        <v>0.3</v>
      </c>
    </row>
    <row r="196" spans="1:5" x14ac:dyDescent="0.25">
      <c r="A196" s="1">
        <v>432</v>
      </c>
      <c r="B196" s="1" t="s">
        <v>5</v>
      </c>
      <c r="C196" s="2" t="s">
        <v>8</v>
      </c>
      <c r="D196" s="2">
        <v>57.9</v>
      </c>
      <c r="E196" s="2">
        <v>22.2</v>
      </c>
    </row>
    <row r="197" spans="1:5" x14ac:dyDescent="0.25">
      <c r="A197" s="1">
        <v>432</v>
      </c>
      <c r="B197" s="1" t="s">
        <v>5</v>
      </c>
      <c r="C197" s="2" t="s">
        <v>8</v>
      </c>
      <c r="D197" s="2">
        <v>105.3</v>
      </c>
      <c r="E197" s="2">
        <v>38.200000000000003</v>
      </c>
    </row>
    <row r="198" spans="1:5" x14ac:dyDescent="0.25">
      <c r="A198" s="1">
        <v>432</v>
      </c>
      <c r="B198" s="1" t="s">
        <v>5</v>
      </c>
      <c r="C198" s="2" t="s">
        <v>8</v>
      </c>
      <c r="D198" s="2">
        <v>7.1</v>
      </c>
      <c r="E198" s="2">
        <v>2.7</v>
      </c>
    </row>
    <row r="199" spans="1:5" x14ac:dyDescent="0.25">
      <c r="A199" s="1">
        <v>432</v>
      </c>
      <c r="B199" s="1" t="s">
        <v>5</v>
      </c>
      <c r="C199" s="2" t="s">
        <v>8</v>
      </c>
      <c r="D199" s="2">
        <v>19.3</v>
      </c>
      <c r="E199" s="2">
        <v>7.3</v>
      </c>
    </row>
    <row r="200" spans="1:5" x14ac:dyDescent="0.25">
      <c r="A200" s="1">
        <v>432</v>
      </c>
      <c r="B200" s="1" t="s">
        <v>5</v>
      </c>
      <c r="C200" s="2" t="s">
        <v>8</v>
      </c>
      <c r="D200" s="2">
        <v>19.2</v>
      </c>
      <c r="E200" s="2">
        <v>7.5</v>
      </c>
    </row>
    <row r="201" spans="1:5" x14ac:dyDescent="0.25">
      <c r="A201" s="1">
        <v>432</v>
      </c>
      <c r="B201" s="1" t="s">
        <v>5</v>
      </c>
      <c r="C201" s="2" t="s">
        <v>8</v>
      </c>
      <c r="D201" s="2">
        <v>42.9</v>
      </c>
      <c r="E201" s="2">
        <v>13.8</v>
      </c>
    </row>
    <row r="202" spans="1:5" x14ac:dyDescent="0.25">
      <c r="A202" s="1">
        <v>432</v>
      </c>
      <c r="B202" s="1" t="s">
        <v>5</v>
      </c>
      <c r="C202" s="2" t="s">
        <v>8</v>
      </c>
      <c r="D202" s="2">
        <v>9.4</v>
      </c>
      <c r="E202" s="2">
        <v>2.9</v>
      </c>
    </row>
    <row r="203" spans="1:5" x14ac:dyDescent="0.25">
      <c r="A203" s="1">
        <v>432</v>
      </c>
      <c r="B203" s="1" t="s">
        <v>5</v>
      </c>
      <c r="C203" s="2" t="s">
        <v>8</v>
      </c>
      <c r="D203" s="2">
        <v>1.5</v>
      </c>
      <c r="E203" s="2">
        <v>0.6</v>
      </c>
    </row>
    <row r="204" spans="1:5" x14ac:dyDescent="0.25">
      <c r="A204" s="1">
        <v>432</v>
      </c>
      <c r="B204" s="1" t="s">
        <v>5</v>
      </c>
      <c r="C204" s="2" t="s">
        <v>8</v>
      </c>
      <c r="D204" s="2">
        <v>5</v>
      </c>
      <c r="E204" s="2">
        <v>1.6</v>
      </c>
    </row>
    <row r="205" spans="1:5" x14ac:dyDescent="0.25">
      <c r="A205" s="1">
        <v>432</v>
      </c>
      <c r="B205" s="1" t="s">
        <v>5</v>
      </c>
      <c r="C205" s="2" t="s">
        <v>8</v>
      </c>
      <c r="D205" s="2">
        <v>0.9</v>
      </c>
      <c r="E205" s="2">
        <v>0.4</v>
      </c>
    </row>
    <row r="206" spans="1:5" x14ac:dyDescent="0.25">
      <c r="A206" s="1">
        <v>432</v>
      </c>
      <c r="B206" s="1" t="s">
        <v>5</v>
      </c>
      <c r="C206" s="2" t="s">
        <v>8</v>
      </c>
      <c r="D206" s="2">
        <v>0.6</v>
      </c>
      <c r="E206" s="2">
        <v>0.2</v>
      </c>
    </row>
    <row r="207" spans="1:5" x14ac:dyDescent="0.25">
      <c r="A207" s="1">
        <v>432</v>
      </c>
      <c r="B207" s="1" t="s">
        <v>5</v>
      </c>
      <c r="C207" s="2" t="s">
        <v>8</v>
      </c>
      <c r="D207" s="2">
        <v>5.3</v>
      </c>
      <c r="E207" s="2">
        <v>2</v>
      </c>
    </row>
    <row r="208" spans="1:5" x14ac:dyDescent="0.25">
      <c r="A208"/>
      <c r="B208"/>
      <c r="C208"/>
      <c r="D208"/>
      <c r="E208"/>
    </row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ПВТ_0322 — копия</vt:lpstr>
      <vt:lpstr>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Хильман Александр Сергеевич</dc:creator>
  <cp:lastModifiedBy>Eka Tugulashvili</cp:lastModifiedBy>
  <dcterms:created xsi:type="dcterms:W3CDTF">2022-05-11T14:40:31Z</dcterms:created>
  <dcterms:modified xsi:type="dcterms:W3CDTF">2022-05-11T19:06:43Z</dcterms:modified>
</cp:coreProperties>
</file>