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800" activeTab="1"/>
  </bookViews>
  <sheets>
    <sheet name="Клиенты" sheetId="1" r:id="rId1"/>
    <sheet name="фильтр" sheetId="2" r:id="rId2"/>
  </sheets>
  <externalReferences>
    <externalReference r:id="rId3"/>
  </externalReferences>
  <definedNames>
    <definedName name="_xlnm._FilterDatabase" localSheetId="0" hidden="1">Клиенты!$A$1:$H$1</definedName>
    <definedName name="Beg_Ba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Data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ast_Row2">#N/A</definedName>
    <definedName name="Loan_Amount">#REF!</definedName>
    <definedName name="Loan_Start">#REF!</definedName>
    <definedName name="Loan_Years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DATE(YEAR(Loan_Start),MONTH(Loan_Start)+#NAME?,DAY(Loan_Start))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Print_Area_Reset">OFFSET(Full_Print,0,0,Last_Row)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perty">'[1]Input data _ Results'!$B$33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rm">'[1]Input data _ Results'!$B$10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_Interest">#REF!</definedName>
    <definedName name="Total_Pay">#REF!</definedName>
    <definedName name="Total_Payment">#NAME?+#NAME?</definedName>
    <definedName name="Values_Entered">IF(Loan_Amount*Interest_Rate*Loan_Years*Loan_Start&gt;0,1,0)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A4" i="2"/>
  <c r="A5" i="2"/>
  <c r="A6" i="2"/>
  <c r="A7" i="2"/>
  <c r="A8" i="2"/>
  <c r="A9" i="2"/>
  <c r="A10" i="2"/>
  <c r="A11" i="2"/>
  <c r="A12" i="2"/>
  <c r="A13" i="2"/>
  <c r="A14" i="2"/>
  <c r="A15" i="2"/>
  <c r="A3" i="2"/>
  <c r="C4" i="2" l="1"/>
  <c r="B4" i="2" s="1"/>
  <c r="B3" i="2"/>
  <c r="C15" i="2"/>
  <c r="B15" i="2" s="1"/>
  <c r="C13" i="2"/>
  <c r="B13" i="2" s="1"/>
  <c r="C11" i="2"/>
  <c r="B11" i="2" s="1"/>
  <c r="C9" i="2"/>
  <c r="B9" i="2" s="1"/>
  <c r="C7" i="2"/>
  <c r="B7" i="2" s="1"/>
  <c r="C5" i="2"/>
  <c r="C14" i="2"/>
  <c r="B14" i="2" s="1"/>
  <c r="C12" i="2"/>
  <c r="B12" i="2" s="1"/>
  <c r="C10" i="2"/>
  <c r="B10" i="2" s="1"/>
  <c r="C8" i="2"/>
  <c r="B8" i="2" s="1"/>
  <c r="C6" i="2"/>
  <c r="D4" i="2" l="1"/>
  <c r="D3" i="2"/>
  <c r="B5" i="2"/>
  <c r="B6" i="2" s="1"/>
  <c r="D15" i="2" s="1"/>
  <c r="E15" i="2" l="1"/>
  <c r="G15" i="2"/>
  <c r="I15" i="2"/>
  <c r="K15" i="2"/>
  <c r="M15" i="2"/>
  <c r="O15" i="2"/>
  <c r="F15" i="2"/>
  <c r="H15" i="2"/>
  <c r="J15" i="2"/>
  <c r="L15" i="2"/>
  <c r="N15" i="2"/>
  <c r="P15" i="2"/>
  <c r="D13" i="2"/>
  <c r="D9" i="2"/>
  <c r="D5" i="2"/>
  <c r="D14" i="2"/>
  <c r="D10" i="2"/>
  <c r="D6" i="2"/>
  <c r="D11" i="2"/>
  <c r="D7" i="2"/>
  <c r="F3" i="2"/>
  <c r="H3" i="2"/>
  <c r="J3" i="2"/>
  <c r="L3" i="2"/>
  <c r="N3" i="2"/>
  <c r="P3" i="2"/>
  <c r="G3" i="2"/>
  <c r="I3" i="2"/>
  <c r="K3" i="2"/>
  <c r="M3" i="2"/>
  <c r="O3" i="2"/>
  <c r="E3" i="2"/>
  <c r="D12" i="2"/>
  <c r="D8" i="2"/>
  <c r="E4" i="2"/>
  <c r="G4" i="2"/>
  <c r="I4" i="2"/>
  <c r="K4" i="2"/>
  <c r="M4" i="2"/>
  <c r="O4" i="2"/>
  <c r="F4" i="2"/>
  <c r="H4" i="2"/>
  <c r="J4" i="2"/>
  <c r="L4" i="2"/>
  <c r="N4" i="2"/>
  <c r="P4" i="2"/>
  <c r="E8" i="2" l="1"/>
  <c r="G8" i="2"/>
  <c r="I8" i="2"/>
  <c r="K8" i="2"/>
  <c r="M8" i="2"/>
  <c r="O8" i="2"/>
  <c r="F8" i="2"/>
  <c r="H8" i="2"/>
  <c r="J8" i="2"/>
  <c r="L8" i="2"/>
  <c r="N8" i="2"/>
  <c r="P8" i="2"/>
  <c r="E7" i="2"/>
  <c r="G7" i="2"/>
  <c r="I7" i="2"/>
  <c r="K7" i="2"/>
  <c r="M7" i="2"/>
  <c r="O7" i="2"/>
  <c r="F7" i="2"/>
  <c r="H7" i="2"/>
  <c r="J7" i="2"/>
  <c r="L7" i="2"/>
  <c r="N7" i="2"/>
  <c r="P7" i="2"/>
  <c r="E6" i="2"/>
  <c r="G6" i="2"/>
  <c r="I6" i="2"/>
  <c r="K6" i="2"/>
  <c r="M6" i="2"/>
  <c r="O6" i="2"/>
  <c r="F6" i="2"/>
  <c r="H6" i="2"/>
  <c r="J6" i="2"/>
  <c r="L6" i="2"/>
  <c r="N6" i="2"/>
  <c r="P6" i="2"/>
  <c r="E14" i="2"/>
  <c r="G14" i="2"/>
  <c r="I14" i="2"/>
  <c r="K14" i="2"/>
  <c r="M14" i="2"/>
  <c r="O14" i="2"/>
  <c r="F14" i="2"/>
  <c r="H14" i="2"/>
  <c r="J14" i="2"/>
  <c r="L14" i="2"/>
  <c r="N14" i="2"/>
  <c r="P14" i="2"/>
  <c r="E9" i="2"/>
  <c r="G9" i="2"/>
  <c r="I9" i="2"/>
  <c r="K9" i="2"/>
  <c r="M9" i="2"/>
  <c r="O9" i="2"/>
  <c r="F9" i="2"/>
  <c r="H9" i="2"/>
  <c r="J9" i="2"/>
  <c r="L9" i="2"/>
  <c r="N9" i="2"/>
  <c r="P9" i="2"/>
  <c r="E12" i="2"/>
  <c r="G12" i="2"/>
  <c r="I12" i="2"/>
  <c r="K12" i="2"/>
  <c r="M12" i="2"/>
  <c r="O12" i="2"/>
  <c r="F12" i="2"/>
  <c r="H12" i="2"/>
  <c r="J12" i="2"/>
  <c r="L12" i="2"/>
  <c r="N12" i="2"/>
  <c r="P12" i="2"/>
  <c r="E11" i="2"/>
  <c r="G11" i="2"/>
  <c r="I11" i="2"/>
  <c r="K11" i="2"/>
  <c r="M11" i="2"/>
  <c r="O11" i="2"/>
  <c r="F11" i="2"/>
  <c r="H11" i="2"/>
  <c r="J11" i="2"/>
  <c r="L11" i="2"/>
  <c r="N11" i="2"/>
  <c r="P11" i="2"/>
  <c r="E10" i="2"/>
  <c r="G10" i="2"/>
  <c r="I10" i="2"/>
  <c r="K10" i="2"/>
  <c r="M10" i="2"/>
  <c r="O10" i="2"/>
  <c r="F10" i="2"/>
  <c r="H10" i="2"/>
  <c r="J10" i="2"/>
  <c r="L10" i="2"/>
  <c r="N10" i="2"/>
  <c r="P10" i="2"/>
  <c r="E5" i="2"/>
  <c r="G5" i="2"/>
  <c r="I5" i="2"/>
  <c r="K5" i="2"/>
  <c r="M5" i="2"/>
  <c r="O5" i="2"/>
  <c r="F5" i="2"/>
  <c r="H5" i="2"/>
  <c r="J5" i="2"/>
  <c r="L5" i="2"/>
  <c r="N5" i="2"/>
  <c r="P5" i="2"/>
  <c r="E13" i="2"/>
  <c r="G13" i="2"/>
  <c r="I13" i="2"/>
  <c r="K13" i="2"/>
  <c r="M13" i="2"/>
  <c r="O13" i="2"/>
  <c r="F13" i="2"/>
  <c r="H13" i="2"/>
  <c r="J13" i="2"/>
  <c r="L13" i="2"/>
  <c r="N13" i="2"/>
  <c r="P13" i="2"/>
</calcChain>
</file>

<file path=xl/sharedStrings.xml><?xml version="1.0" encoding="utf-8"?>
<sst xmlns="http://schemas.openxmlformats.org/spreadsheetml/2006/main" count="28" uniqueCount="24">
  <si>
    <t>Выбор курса</t>
  </si>
  <si>
    <t>Общая сумма по договору</t>
  </si>
  <si>
    <t>Номер телефона</t>
  </si>
  <si>
    <t>Катя</t>
  </si>
  <si>
    <t>ФИО менеджера</t>
  </si>
  <si>
    <t>Вася</t>
  </si>
  <si>
    <t>Света</t>
  </si>
  <si>
    <t>Люба</t>
  </si>
  <si>
    <t>Нина</t>
  </si>
  <si>
    <t>Фёдор</t>
  </si>
  <si>
    <t>экономика</t>
  </si>
  <si>
    <t>бухгалтерия</t>
  </si>
  <si>
    <t>менеджмент</t>
  </si>
  <si>
    <t>ФИО Клиента</t>
  </si>
  <si>
    <t>а</t>
  </si>
  <si>
    <t>б</t>
  </si>
  <si>
    <t>в</t>
  </si>
  <si>
    <t>г</t>
  </si>
  <si>
    <t>д</t>
  </si>
  <si>
    <t>е</t>
  </si>
  <si>
    <t>Дата платежа</t>
  </si>
  <si>
    <t xml:space="preserve">Сумма платежа </t>
  </si>
  <si>
    <t>Дата записи на курс</t>
  </si>
  <si>
    <t>*автоматичеки добавлялись менеджеры (ФИО) в столбец А, у которых произошла оплата за курс за определенный месяц (вкладка "Клиенты" столбец F), и при этом во вкладке "фильтр" должно появиться количество оплат по месяцам.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</si>
</sst>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;@"/>
    <numFmt numFmtId="167" formatCode="0.0000"/>
  </numFmts>
  <fonts count="4" x14ac:knownFonts="1">
    <font>
      <sz val="12"/>
      <color rgb="FF000000"/>
      <name val="Verdana"/>
    </font>
    <font>
      <b/>
      <sz val="9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sz val="12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26">
    <xf numFmtId="0" fontId="0" fillId="0" borderId="0" xfId="0">
      <alignment vertical="top" wrapText="1"/>
    </xf>
    <xf numFmtId="1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43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14" fontId="2" fillId="0" borderId="0" xfId="0" applyNumberFormat="1" applyFont="1" applyAlignment="1">
      <alignment wrapText="1"/>
    </xf>
    <xf numFmtId="164" fontId="2" fillId="0" borderId="0" xfId="0" applyNumberFormat="1" applyFont="1" applyAlignment="1"/>
    <xf numFmtId="0" fontId="2" fillId="0" borderId="0" xfId="0" applyNumberFormat="1" applyFont="1" applyAlignment="1"/>
    <xf numFmtId="43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wrapText="1"/>
    </xf>
    <xf numFmtId="14" fontId="2" fillId="0" borderId="0" xfId="0" applyNumberFormat="1" applyFont="1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43" fontId="2" fillId="0" borderId="0" xfId="0" applyNumberFormat="1" applyFont="1">
      <alignment vertical="top" wrapText="1"/>
    </xf>
    <xf numFmtId="17" fontId="0" fillId="0" borderId="0" xfId="0" applyNumberFormat="1">
      <alignment vertical="top" wrapText="1"/>
    </xf>
    <xf numFmtId="0" fontId="0" fillId="0" borderId="1" xfId="0" applyBorder="1">
      <alignment vertical="top" wrapText="1"/>
    </xf>
    <xf numFmtId="17" fontId="0" fillId="0" borderId="1" xfId="0" applyNumberFormat="1" applyBorder="1">
      <alignment vertical="top" wrapText="1"/>
    </xf>
    <xf numFmtId="0" fontId="3" fillId="3" borderId="1" xfId="0" applyFont="1" applyFill="1" applyBorder="1">
      <alignment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167" fontId="0" fillId="4" borderId="0" xfId="0" applyNumberFormat="1" applyFill="1">
      <alignment vertical="top" wrapText="1"/>
    </xf>
    <xf numFmtId="0" fontId="0" fillId="4" borderId="0" xfId="0" applyNumberFormat="1" applyFill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ing/waccache/2386c698-dc5d-4ee4-bf17-bb74da12f2ab/D/DISK-D/&#1044;&#1086;&#1082;&#1091;&#1084;&#1077;&#1085;&#1090;&#1072;&#1094;&#1080;&#1103;/&#1055;&#1056;&#1054;&#1045;&#1050;&#1058;&#1067;/&#1050;&#1072;&#109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 _ Results"/>
      <sheetName val="Leasing"/>
      <sheetName val="Purchase - nonstraight"/>
      <sheetName val="Purchase - straight"/>
      <sheetName val="Loan - nonstraight"/>
      <sheetName val="Loan - straigh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1"/>
  <sheetViews>
    <sheetView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I2" sqref="I2:I9"/>
    </sheetView>
  </sheetViews>
  <sheetFormatPr defaultRowHeight="11.25" x14ac:dyDescent="0.2"/>
  <cols>
    <col min="1" max="1" width="10.09765625" style="13" bestFit="1" customWidth="1"/>
    <col min="2" max="2" width="15.3984375" style="14" customWidth="1"/>
    <col min="3" max="4" width="12.296875" style="15" customWidth="1"/>
    <col min="5" max="5" width="11.5" style="17" bestFit="1" customWidth="1"/>
    <col min="6" max="6" width="11" style="17" customWidth="1"/>
    <col min="7" max="7" width="10.09765625" style="13" bestFit="1" customWidth="1"/>
    <col min="8" max="8" width="12.296875" style="16" customWidth="1"/>
    <col min="9" max="16384" width="8.796875" style="14"/>
  </cols>
  <sheetData>
    <row r="1" spans="1:8" s="5" customFormat="1" ht="24" x14ac:dyDescent="0.15">
      <c r="A1" s="1" t="s">
        <v>22</v>
      </c>
      <c r="B1" s="1" t="s">
        <v>4</v>
      </c>
      <c r="C1" s="2" t="s">
        <v>0</v>
      </c>
      <c r="D1" s="1" t="s">
        <v>13</v>
      </c>
      <c r="E1" s="4" t="s">
        <v>1</v>
      </c>
      <c r="F1" s="4" t="s">
        <v>21</v>
      </c>
      <c r="G1" s="1" t="s">
        <v>20</v>
      </c>
      <c r="H1" s="3" t="s">
        <v>2</v>
      </c>
    </row>
    <row r="2" spans="1:8" s="10" customFormat="1" ht="35.25" customHeight="1" x14ac:dyDescent="0.15">
      <c r="A2" s="6">
        <v>44304</v>
      </c>
      <c r="B2" s="7" t="s">
        <v>5</v>
      </c>
      <c r="C2" s="5" t="s">
        <v>10</v>
      </c>
      <c r="D2" s="5" t="s">
        <v>14</v>
      </c>
      <c r="E2" s="9">
        <v>10000</v>
      </c>
      <c r="F2" s="9">
        <v>10000</v>
      </c>
      <c r="G2" s="6">
        <v>44669</v>
      </c>
      <c r="H2" s="11">
        <v>111</v>
      </c>
    </row>
    <row r="3" spans="1:8" s="10" customFormat="1" ht="35.25" customHeight="1" x14ac:dyDescent="0.15">
      <c r="A3" s="6">
        <v>44331</v>
      </c>
      <c r="B3" s="7" t="s">
        <v>3</v>
      </c>
      <c r="C3" s="5" t="s">
        <v>11</v>
      </c>
      <c r="D3" s="5" t="s">
        <v>15</v>
      </c>
      <c r="E3" s="9">
        <v>10000</v>
      </c>
      <c r="F3" s="9">
        <v>0</v>
      </c>
      <c r="G3" s="6"/>
      <c r="H3" s="11">
        <v>222</v>
      </c>
    </row>
    <row r="4" spans="1:8" s="10" customFormat="1" ht="35.25" customHeight="1" x14ac:dyDescent="0.15">
      <c r="A4" s="6">
        <v>44363</v>
      </c>
      <c r="B4" s="7" t="s">
        <v>6</v>
      </c>
      <c r="C4" s="5" t="s">
        <v>12</v>
      </c>
      <c r="D4" s="5" t="s">
        <v>16</v>
      </c>
      <c r="E4" s="9">
        <v>10000</v>
      </c>
      <c r="F4" s="9">
        <v>10000</v>
      </c>
      <c r="G4" s="6">
        <v>44363</v>
      </c>
      <c r="H4" s="11">
        <v>333</v>
      </c>
    </row>
    <row r="5" spans="1:8" s="10" customFormat="1" ht="33.75" customHeight="1" x14ac:dyDescent="0.15">
      <c r="A5" s="6">
        <v>44363</v>
      </c>
      <c r="B5" s="7" t="s">
        <v>7</v>
      </c>
      <c r="C5" s="5" t="s">
        <v>10</v>
      </c>
      <c r="D5" s="5" t="s">
        <v>17</v>
      </c>
      <c r="E5" s="9">
        <v>10000</v>
      </c>
      <c r="F5" s="9">
        <v>10000</v>
      </c>
      <c r="G5" s="6">
        <v>44363</v>
      </c>
      <c r="H5" s="11">
        <v>444</v>
      </c>
    </row>
    <row r="6" spans="1:8" s="10" customFormat="1" ht="21" customHeight="1" x14ac:dyDescent="0.15">
      <c r="A6" s="6">
        <v>44420</v>
      </c>
      <c r="B6" s="7" t="s">
        <v>8</v>
      </c>
      <c r="C6" s="5" t="s">
        <v>11</v>
      </c>
      <c r="D6" s="5" t="s">
        <v>18</v>
      </c>
      <c r="E6" s="9">
        <v>10000</v>
      </c>
      <c r="F6" s="9">
        <v>10000</v>
      </c>
      <c r="G6" s="6">
        <v>44420</v>
      </c>
      <c r="H6" s="11">
        <v>555</v>
      </c>
    </row>
    <row r="7" spans="1:8" s="10" customFormat="1" ht="21" customHeight="1" x14ac:dyDescent="0.15">
      <c r="A7" s="6">
        <v>44561</v>
      </c>
      <c r="B7" s="7" t="s">
        <v>9</v>
      </c>
      <c r="C7" s="5" t="s">
        <v>12</v>
      </c>
      <c r="D7" s="5" t="s">
        <v>19</v>
      </c>
      <c r="E7" s="9">
        <v>10000</v>
      </c>
      <c r="F7" s="9">
        <v>0</v>
      </c>
      <c r="G7" s="6"/>
      <c r="H7" s="11">
        <v>666</v>
      </c>
    </row>
    <row r="8" spans="1:8" s="10" customFormat="1" ht="21" customHeight="1" x14ac:dyDescent="0.15">
      <c r="A8" s="6"/>
      <c r="B8" s="7"/>
      <c r="C8" s="5"/>
      <c r="D8" s="5"/>
      <c r="E8" s="9"/>
      <c r="F8" s="9"/>
      <c r="G8" s="6"/>
      <c r="H8" s="11"/>
    </row>
    <row r="9" spans="1:8" s="10" customFormat="1" ht="21" customHeight="1" x14ac:dyDescent="0.15">
      <c r="A9" s="6"/>
      <c r="B9" s="7"/>
      <c r="C9" s="5"/>
      <c r="D9" s="5"/>
      <c r="E9" s="9"/>
      <c r="F9" s="9"/>
      <c r="G9" s="6"/>
      <c r="H9" s="11"/>
    </row>
    <row r="10" spans="1:8" s="10" customFormat="1" ht="21" customHeight="1" x14ac:dyDescent="0.15">
      <c r="A10" s="6"/>
      <c r="B10" s="7"/>
      <c r="C10" s="5"/>
      <c r="D10" s="5"/>
      <c r="E10" s="9"/>
      <c r="F10" s="9"/>
      <c r="G10" s="6"/>
      <c r="H10" s="11"/>
    </row>
    <row r="11" spans="1:8" s="10" customFormat="1" ht="21" customHeight="1" x14ac:dyDescent="0.15">
      <c r="A11" s="6"/>
      <c r="B11" s="7"/>
      <c r="C11" s="5"/>
      <c r="D11" s="5"/>
      <c r="E11" s="9"/>
      <c r="F11" s="9"/>
      <c r="G11" s="6"/>
      <c r="H11" s="11"/>
    </row>
    <row r="12" spans="1:8" s="10" customFormat="1" ht="21" customHeight="1" x14ac:dyDescent="0.15">
      <c r="A12" s="6"/>
      <c r="B12" s="7"/>
      <c r="C12" s="5"/>
      <c r="D12" s="5"/>
      <c r="E12" s="9"/>
      <c r="F12" s="9"/>
      <c r="G12" s="6"/>
      <c r="H12" s="11"/>
    </row>
    <row r="13" spans="1:8" s="10" customFormat="1" ht="21" customHeight="1" x14ac:dyDescent="0.15">
      <c r="A13" s="6"/>
      <c r="B13" s="7"/>
      <c r="C13" s="5"/>
      <c r="D13" s="5"/>
      <c r="E13" s="9"/>
      <c r="F13" s="9"/>
      <c r="G13" s="6"/>
      <c r="H13" s="11"/>
    </row>
    <row r="14" spans="1:8" s="10" customFormat="1" ht="21" customHeight="1" x14ac:dyDescent="0.15">
      <c r="A14" s="6"/>
      <c r="B14" s="7"/>
      <c r="C14" s="5"/>
      <c r="D14" s="5"/>
      <c r="E14" s="9"/>
      <c r="F14" s="9"/>
      <c r="G14" s="6"/>
      <c r="H14" s="11"/>
    </row>
    <row r="15" spans="1:8" s="10" customFormat="1" ht="21" customHeight="1" x14ac:dyDescent="0.15">
      <c r="A15" s="6"/>
      <c r="B15" s="7"/>
      <c r="C15" s="5"/>
      <c r="D15" s="5"/>
      <c r="E15" s="9"/>
      <c r="F15" s="9"/>
      <c r="G15" s="6"/>
      <c r="H15" s="11"/>
    </row>
    <row r="16" spans="1:8" s="10" customFormat="1" ht="21" customHeight="1" x14ac:dyDescent="0.15">
      <c r="A16" s="6"/>
      <c r="B16" s="7"/>
      <c r="C16" s="5"/>
      <c r="D16" s="5"/>
      <c r="E16" s="9"/>
      <c r="F16" s="9"/>
      <c r="G16" s="6"/>
      <c r="H16" s="11"/>
    </row>
    <row r="17" spans="1:8" s="10" customFormat="1" ht="21" customHeight="1" x14ac:dyDescent="0.15">
      <c r="A17" s="6"/>
      <c r="B17" s="7"/>
      <c r="C17" s="5"/>
      <c r="D17" s="5"/>
      <c r="E17" s="9"/>
      <c r="F17" s="9"/>
      <c r="G17" s="6"/>
      <c r="H17" s="11"/>
    </row>
    <row r="18" spans="1:8" s="10" customFormat="1" ht="21" customHeight="1" x14ac:dyDescent="0.15">
      <c r="A18" s="6"/>
      <c r="B18" s="7"/>
      <c r="C18" s="5"/>
      <c r="D18" s="5"/>
      <c r="E18" s="9"/>
      <c r="F18" s="9"/>
      <c r="G18" s="6"/>
      <c r="H18" s="11"/>
    </row>
    <row r="19" spans="1:8" s="10" customFormat="1" ht="21" customHeight="1" x14ac:dyDescent="0.15">
      <c r="A19" s="6"/>
      <c r="B19" s="7"/>
      <c r="C19" s="5"/>
      <c r="D19" s="5"/>
      <c r="E19" s="9"/>
      <c r="F19" s="9"/>
      <c r="G19" s="6"/>
      <c r="H19" s="11"/>
    </row>
    <row r="20" spans="1:8" s="10" customFormat="1" ht="21" customHeight="1" x14ac:dyDescent="0.15">
      <c r="A20" s="6"/>
      <c r="B20" s="7"/>
      <c r="C20" s="5"/>
      <c r="D20" s="5"/>
      <c r="E20" s="9"/>
      <c r="F20" s="9"/>
      <c r="G20" s="6"/>
      <c r="H20" s="11"/>
    </row>
    <row r="21" spans="1:8" s="10" customFormat="1" ht="21" customHeight="1" x14ac:dyDescent="0.15">
      <c r="A21" s="6"/>
      <c r="B21" s="7"/>
      <c r="C21" s="5"/>
      <c r="D21" s="5"/>
      <c r="E21" s="9"/>
      <c r="F21" s="9"/>
      <c r="G21" s="6"/>
      <c r="H21" s="11"/>
    </row>
    <row r="22" spans="1:8" s="10" customFormat="1" ht="21" customHeight="1" x14ac:dyDescent="0.15">
      <c r="A22" s="6"/>
      <c r="B22" s="7"/>
      <c r="C22" s="5"/>
      <c r="D22" s="5"/>
      <c r="E22" s="9"/>
      <c r="F22" s="9"/>
      <c r="G22" s="6"/>
      <c r="H22" s="11"/>
    </row>
    <row r="23" spans="1:8" s="10" customFormat="1" ht="21" customHeight="1" x14ac:dyDescent="0.15">
      <c r="A23" s="6"/>
      <c r="B23" s="7"/>
      <c r="C23" s="5"/>
      <c r="D23" s="5"/>
      <c r="E23" s="9"/>
      <c r="F23" s="9"/>
      <c r="G23" s="6"/>
      <c r="H23" s="11"/>
    </row>
    <row r="24" spans="1:8" s="10" customFormat="1" ht="21" customHeight="1" x14ac:dyDescent="0.15">
      <c r="A24" s="6"/>
      <c r="B24" s="7"/>
      <c r="C24" s="5"/>
      <c r="D24" s="5"/>
      <c r="E24" s="9"/>
      <c r="F24" s="9"/>
      <c r="G24" s="6"/>
      <c r="H24" s="11"/>
    </row>
    <row r="25" spans="1:8" s="10" customFormat="1" ht="21" customHeight="1" x14ac:dyDescent="0.15">
      <c r="A25" s="6"/>
      <c r="B25" s="7"/>
      <c r="C25" s="5"/>
      <c r="D25" s="5"/>
      <c r="E25" s="9"/>
      <c r="F25" s="9"/>
      <c r="G25" s="6"/>
      <c r="H25" s="11"/>
    </row>
    <row r="26" spans="1:8" s="10" customFormat="1" ht="21" customHeight="1" x14ac:dyDescent="0.15">
      <c r="A26" s="6"/>
      <c r="B26" s="7"/>
      <c r="C26" s="5"/>
      <c r="D26" s="5"/>
      <c r="E26" s="9"/>
      <c r="F26" s="9"/>
      <c r="G26" s="6"/>
      <c r="H26" s="11"/>
    </row>
    <row r="27" spans="1:8" s="10" customFormat="1" ht="21" customHeight="1" x14ac:dyDescent="0.15">
      <c r="A27" s="6"/>
      <c r="B27" s="7"/>
      <c r="C27" s="5"/>
      <c r="D27" s="5"/>
      <c r="E27" s="9"/>
      <c r="F27" s="9"/>
      <c r="G27" s="6"/>
      <c r="H27" s="11"/>
    </row>
    <row r="28" spans="1:8" s="10" customFormat="1" ht="21" customHeight="1" x14ac:dyDescent="0.15">
      <c r="A28" s="6"/>
      <c r="B28" s="7"/>
      <c r="C28" s="5"/>
      <c r="D28" s="5"/>
      <c r="E28" s="9"/>
      <c r="F28" s="9"/>
      <c r="G28" s="6"/>
      <c r="H28" s="11"/>
    </row>
    <row r="29" spans="1:8" s="10" customFormat="1" ht="21" customHeight="1" x14ac:dyDescent="0.15">
      <c r="A29" s="6"/>
      <c r="B29" s="7"/>
      <c r="C29" s="5"/>
      <c r="D29" s="5"/>
      <c r="E29" s="9"/>
      <c r="F29" s="9"/>
      <c r="G29" s="6"/>
      <c r="H29" s="11"/>
    </row>
    <row r="30" spans="1:8" s="10" customFormat="1" ht="21" customHeight="1" x14ac:dyDescent="0.15">
      <c r="A30" s="6"/>
      <c r="B30" s="7"/>
      <c r="C30" s="5"/>
      <c r="D30" s="5"/>
      <c r="E30" s="9"/>
      <c r="F30" s="9"/>
      <c r="G30" s="6"/>
      <c r="H30" s="11"/>
    </row>
    <row r="31" spans="1:8" s="10" customFormat="1" ht="21" customHeight="1" x14ac:dyDescent="0.15">
      <c r="A31" s="6"/>
      <c r="B31" s="7"/>
      <c r="C31" s="5"/>
      <c r="D31" s="5"/>
      <c r="E31" s="9"/>
      <c r="F31" s="9"/>
      <c r="G31" s="6"/>
      <c r="H31" s="11"/>
    </row>
    <row r="32" spans="1:8" s="10" customFormat="1" ht="21" customHeight="1" x14ac:dyDescent="0.15">
      <c r="A32" s="6"/>
      <c r="B32" s="7"/>
      <c r="C32" s="5"/>
      <c r="D32" s="5"/>
      <c r="E32" s="9"/>
      <c r="F32" s="9"/>
      <c r="G32" s="6"/>
      <c r="H32" s="11"/>
    </row>
    <row r="33" spans="1:8" s="10" customFormat="1" ht="21" customHeight="1" x14ac:dyDescent="0.15">
      <c r="A33" s="6"/>
      <c r="B33" s="7"/>
      <c r="C33" s="5"/>
      <c r="D33" s="5"/>
      <c r="E33" s="9"/>
      <c r="F33" s="9"/>
      <c r="G33" s="6"/>
      <c r="H33" s="11"/>
    </row>
    <row r="34" spans="1:8" s="10" customFormat="1" ht="21" customHeight="1" x14ac:dyDescent="0.15">
      <c r="A34" s="6"/>
      <c r="B34" s="7"/>
      <c r="C34" s="5"/>
      <c r="D34" s="5"/>
      <c r="E34" s="9"/>
      <c r="F34" s="9"/>
      <c r="G34" s="6"/>
      <c r="H34" s="11"/>
    </row>
    <row r="35" spans="1:8" s="10" customFormat="1" ht="21" customHeight="1" x14ac:dyDescent="0.15">
      <c r="A35" s="6"/>
      <c r="B35" s="7"/>
      <c r="C35" s="5"/>
      <c r="D35" s="5"/>
      <c r="E35" s="9"/>
      <c r="F35" s="9"/>
      <c r="G35" s="6"/>
      <c r="H35" s="11"/>
    </row>
    <row r="36" spans="1:8" s="10" customFormat="1" ht="21" customHeight="1" x14ac:dyDescent="0.15">
      <c r="A36" s="6"/>
      <c r="B36" s="7"/>
      <c r="C36" s="5"/>
      <c r="D36" s="5"/>
      <c r="E36" s="9"/>
      <c r="F36" s="9"/>
      <c r="G36" s="6"/>
      <c r="H36" s="11"/>
    </row>
    <row r="37" spans="1:8" s="10" customFormat="1" ht="21" customHeight="1" x14ac:dyDescent="0.15">
      <c r="A37" s="6"/>
      <c r="B37" s="7"/>
      <c r="C37" s="5"/>
      <c r="D37" s="5"/>
      <c r="E37" s="9"/>
      <c r="F37" s="9"/>
      <c r="G37" s="6"/>
      <c r="H37" s="11"/>
    </row>
    <row r="38" spans="1:8" s="10" customFormat="1" ht="21" customHeight="1" x14ac:dyDescent="0.15">
      <c r="A38" s="6"/>
      <c r="B38" s="7"/>
      <c r="C38" s="5"/>
      <c r="D38" s="5"/>
      <c r="E38" s="9"/>
      <c r="F38" s="9"/>
      <c r="G38" s="6"/>
      <c r="H38" s="11"/>
    </row>
    <row r="39" spans="1:8" s="10" customFormat="1" ht="21" customHeight="1" x14ac:dyDescent="0.15">
      <c r="A39" s="6"/>
      <c r="B39" s="7"/>
      <c r="C39" s="5"/>
      <c r="D39" s="5"/>
      <c r="E39" s="9"/>
      <c r="F39" s="9"/>
      <c r="G39" s="6"/>
      <c r="H39" s="8"/>
    </row>
    <row r="40" spans="1:8" s="10" customFormat="1" ht="21" customHeight="1" x14ac:dyDescent="0.15">
      <c r="A40" s="6"/>
      <c r="B40" s="7"/>
      <c r="C40" s="5"/>
      <c r="D40" s="5"/>
      <c r="E40" s="9"/>
      <c r="F40" s="9"/>
      <c r="G40" s="6"/>
      <c r="H40" s="8"/>
    </row>
    <row r="41" spans="1:8" s="10" customFormat="1" ht="21" customHeight="1" x14ac:dyDescent="0.15">
      <c r="A41" s="6"/>
      <c r="B41" s="7"/>
      <c r="C41" s="5"/>
      <c r="D41" s="5"/>
      <c r="E41" s="9"/>
      <c r="F41" s="9"/>
      <c r="G41" s="6"/>
      <c r="H41" s="8"/>
    </row>
    <row r="42" spans="1:8" s="10" customFormat="1" ht="21" customHeight="1" x14ac:dyDescent="0.15">
      <c r="A42" s="6"/>
      <c r="B42" s="7"/>
      <c r="C42" s="5"/>
      <c r="D42" s="5"/>
      <c r="E42" s="9"/>
      <c r="F42" s="9"/>
      <c r="G42" s="6"/>
      <c r="H42" s="8"/>
    </row>
    <row r="43" spans="1:8" s="10" customFormat="1" ht="21" customHeight="1" x14ac:dyDescent="0.15">
      <c r="A43" s="6"/>
      <c r="B43" s="7"/>
      <c r="C43" s="5"/>
      <c r="D43" s="5"/>
      <c r="E43" s="9"/>
      <c r="F43" s="9"/>
      <c r="G43" s="6"/>
      <c r="H43" s="8"/>
    </row>
    <row r="44" spans="1:8" s="10" customFormat="1" ht="21" customHeight="1" x14ac:dyDescent="0.15">
      <c r="A44" s="6"/>
      <c r="B44" s="7"/>
      <c r="C44" s="5"/>
      <c r="D44" s="5"/>
      <c r="E44" s="9"/>
      <c r="F44" s="9"/>
      <c r="G44" s="6"/>
      <c r="H44" s="8"/>
    </row>
    <row r="45" spans="1:8" s="10" customFormat="1" ht="21" customHeight="1" x14ac:dyDescent="0.15">
      <c r="A45" s="6"/>
      <c r="B45" s="7"/>
      <c r="C45" s="5"/>
      <c r="D45" s="5"/>
      <c r="E45" s="9"/>
      <c r="F45" s="9"/>
      <c r="G45" s="6"/>
      <c r="H45" s="8"/>
    </row>
    <row r="46" spans="1:8" s="10" customFormat="1" ht="21" customHeight="1" x14ac:dyDescent="0.15">
      <c r="A46" s="6"/>
      <c r="B46" s="7"/>
      <c r="C46" s="5"/>
      <c r="D46" s="5"/>
      <c r="E46" s="9"/>
      <c r="F46" s="9"/>
      <c r="G46" s="6"/>
      <c r="H46" s="8"/>
    </row>
    <row r="47" spans="1:8" s="10" customFormat="1" ht="21" customHeight="1" x14ac:dyDescent="0.15">
      <c r="A47" s="6"/>
      <c r="B47" s="7"/>
      <c r="C47" s="5"/>
      <c r="D47" s="5"/>
      <c r="E47" s="9"/>
      <c r="F47" s="9"/>
      <c r="G47" s="6"/>
      <c r="H47" s="8"/>
    </row>
    <row r="48" spans="1:8" s="10" customFormat="1" ht="21" customHeight="1" x14ac:dyDescent="0.15">
      <c r="A48" s="6"/>
      <c r="B48" s="7"/>
      <c r="C48" s="5"/>
      <c r="D48" s="5"/>
      <c r="E48" s="9"/>
      <c r="F48" s="9"/>
      <c r="G48" s="6"/>
      <c r="H48" s="8"/>
    </row>
    <row r="49" spans="1:8" s="10" customFormat="1" ht="21" customHeight="1" x14ac:dyDescent="0.15">
      <c r="A49" s="6"/>
      <c r="B49" s="7"/>
      <c r="C49" s="5"/>
      <c r="D49" s="5"/>
      <c r="E49" s="9"/>
      <c r="F49" s="9"/>
      <c r="G49" s="6"/>
      <c r="H49" s="8"/>
    </row>
    <row r="50" spans="1:8" s="10" customFormat="1" ht="21" customHeight="1" x14ac:dyDescent="0.15">
      <c r="A50" s="6"/>
      <c r="B50" s="7"/>
      <c r="C50" s="5"/>
      <c r="D50" s="5"/>
      <c r="E50" s="9"/>
      <c r="F50" s="9"/>
      <c r="G50" s="6"/>
      <c r="H50" s="8"/>
    </row>
    <row r="51" spans="1:8" s="10" customFormat="1" ht="21" customHeight="1" x14ac:dyDescent="0.15">
      <c r="A51" s="6"/>
      <c r="B51" s="7"/>
      <c r="C51" s="5"/>
      <c r="D51" s="5"/>
      <c r="E51" s="9"/>
      <c r="F51" s="9"/>
      <c r="G51" s="6"/>
      <c r="H51" s="8"/>
    </row>
    <row r="52" spans="1:8" s="10" customFormat="1" ht="21" customHeight="1" x14ac:dyDescent="0.15">
      <c r="A52" s="6"/>
      <c r="B52" s="7"/>
      <c r="C52" s="5"/>
      <c r="D52" s="5"/>
      <c r="E52" s="9"/>
      <c r="F52" s="9"/>
      <c r="G52" s="6"/>
      <c r="H52" s="8"/>
    </row>
    <row r="53" spans="1:8" s="10" customFormat="1" ht="21" customHeight="1" x14ac:dyDescent="0.15">
      <c r="A53" s="6"/>
      <c r="B53" s="7"/>
      <c r="C53" s="5"/>
      <c r="D53" s="5"/>
      <c r="E53" s="9"/>
      <c r="F53" s="9"/>
      <c r="G53" s="6"/>
      <c r="H53" s="8"/>
    </row>
    <row r="54" spans="1:8" s="10" customFormat="1" ht="21" customHeight="1" x14ac:dyDescent="0.15">
      <c r="A54" s="6"/>
      <c r="B54" s="7"/>
      <c r="C54" s="5"/>
      <c r="D54" s="5"/>
      <c r="E54" s="9"/>
      <c r="F54" s="9"/>
      <c r="G54" s="6"/>
      <c r="H54" s="8"/>
    </row>
    <row r="55" spans="1:8" s="10" customFormat="1" ht="21" customHeight="1" x14ac:dyDescent="0.15">
      <c r="A55" s="6"/>
      <c r="B55" s="7"/>
      <c r="C55" s="5"/>
      <c r="D55" s="5"/>
      <c r="E55" s="9"/>
      <c r="F55" s="9"/>
      <c r="G55" s="6"/>
      <c r="H55" s="8"/>
    </row>
    <row r="56" spans="1:8" s="10" customFormat="1" ht="21" customHeight="1" x14ac:dyDescent="0.15">
      <c r="A56" s="6"/>
      <c r="B56" s="7"/>
      <c r="C56" s="5"/>
      <c r="D56" s="5"/>
      <c r="E56" s="9"/>
      <c r="F56" s="9"/>
      <c r="G56" s="6"/>
      <c r="H56" s="8"/>
    </row>
    <row r="57" spans="1:8" s="10" customFormat="1" ht="21" customHeight="1" x14ac:dyDescent="0.15">
      <c r="A57" s="6"/>
      <c r="B57" s="7"/>
      <c r="C57" s="5"/>
      <c r="D57" s="5"/>
      <c r="E57" s="9"/>
      <c r="F57" s="9"/>
      <c r="G57" s="6"/>
      <c r="H57" s="8"/>
    </row>
    <row r="58" spans="1:8" s="10" customFormat="1" ht="21" customHeight="1" x14ac:dyDescent="0.15">
      <c r="A58" s="6"/>
      <c r="B58" s="7"/>
      <c r="C58" s="5"/>
      <c r="D58" s="5"/>
      <c r="E58" s="9"/>
      <c r="F58" s="9"/>
      <c r="G58" s="6"/>
      <c r="H58" s="8"/>
    </row>
    <row r="59" spans="1:8" s="10" customFormat="1" ht="21" customHeight="1" x14ac:dyDescent="0.15">
      <c r="A59" s="6"/>
      <c r="B59" s="7"/>
      <c r="C59" s="5"/>
      <c r="D59" s="5"/>
      <c r="E59" s="9"/>
      <c r="F59" s="9"/>
      <c r="G59" s="6"/>
      <c r="H59" s="8"/>
    </row>
    <row r="60" spans="1:8" s="10" customFormat="1" ht="21" customHeight="1" x14ac:dyDescent="0.15">
      <c r="A60" s="6"/>
      <c r="B60" s="7"/>
      <c r="C60" s="5"/>
      <c r="D60" s="5"/>
      <c r="E60" s="9"/>
      <c r="F60" s="9"/>
      <c r="G60" s="6"/>
      <c r="H60" s="8"/>
    </row>
    <row r="61" spans="1:8" s="10" customFormat="1" ht="21" customHeight="1" x14ac:dyDescent="0.15">
      <c r="A61" s="6"/>
      <c r="B61" s="7"/>
      <c r="C61" s="5"/>
      <c r="D61" s="5"/>
      <c r="E61" s="9"/>
      <c r="F61" s="9"/>
      <c r="G61" s="6"/>
      <c r="H61" s="8"/>
    </row>
    <row r="62" spans="1:8" s="10" customFormat="1" ht="21" customHeight="1" x14ac:dyDescent="0.15">
      <c r="A62" s="6"/>
      <c r="B62" s="7"/>
      <c r="C62" s="5"/>
      <c r="D62" s="5"/>
      <c r="E62" s="9"/>
      <c r="F62" s="9"/>
      <c r="G62" s="6"/>
      <c r="H62" s="8"/>
    </row>
    <row r="63" spans="1:8" s="10" customFormat="1" ht="21" customHeight="1" x14ac:dyDescent="0.15">
      <c r="A63" s="6"/>
      <c r="B63" s="7"/>
      <c r="C63" s="5"/>
      <c r="D63" s="5"/>
      <c r="E63" s="9"/>
      <c r="F63" s="9"/>
      <c r="G63" s="6"/>
      <c r="H63" s="8"/>
    </row>
    <row r="64" spans="1:8" s="10" customFormat="1" ht="21" customHeight="1" x14ac:dyDescent="0.15">
      <c r="A64" s="6"/>
      <c r="B64" s="7"/>
      <c r="C64" s="5"/>
      <c r="D64" s="5"/>
      <c r="E64" s="9"/>
      <c r="F64" s="9"/>
      <c r="G64" s="6"/>
      <c r="H64" s="8"/>
    </row>
    <row r="65" spans="1:8" s="10" customFormat="1" ht="21" customHeight="1" x14ac:dyDescent="0.15">
      <c r="A65" s="6"/>
      <c r="B65" s="7"/>
      <c r="C65" s="5"/>
      <c r="D65" s="5"/>
      <c r="E65" s="9"/>
      <c r="F65" s="9"/>
      <c r="G65" s="6"/>
      <c r="H65" s="8"/>
    </row>
    <row r="66" spans="1:8" s="10" customFormat="1" ht="21" customHeight="1" x14ac:dyDescent="0.15">
      <c r="A66" s="6"/>
      <c r="B66" s="7"/>
      <c r="C66" s="5"/>
      <c r="D66" s="5"/>
      <c r="E66" s="9"/>
      <c r="F66" s="9"/>
      <c r="G66" s="6"/>
      <c r="H66" s="8"/>
    </row>
    <row r="67" spans="1:8" s="10" customFormat="1" ht="21" customHeight="1" x14ac:dyDescent="0.15">
      <c r="A67" s="6"/>
      <c r="B67" s="7"/>
      <c r="C67" s="5"/>
      <c r="D67" s="5"/>
      <c r="E67" s="9"/>
      <c r="F67" s="9"/>
      <c r="G67" s="6"/>
      <c r="H67" s="8"/>
    </row>
    <row r="68" spans="1:8" s="10" customFormat="1" ht="21" customHeight="1" x14ac:dyDescent="0.15">
      <c r="A68" s="6"/>
      <c r="B68" s="7"/>
      <c r="C68" s="5"/>
      <c r="D68" s="5"/>
      <c r="E68" s="9"/>
      <c r="F68" s="9"/>
      <c r="G68" s="6"/>
      <c r="H68" s="8"/>
    </row>
    <row r="69" spans="1:8" s="10" customFormat="1" ht="21" customHeight="1" x14ac:dyDescent="0.15">
      <c r="A69" s="6"/>
      <c r="B69" s="7"/>
      <c r="C69" s="5"/>
      <c r="D69" s="5"/>
      <c r="E69" s="9"/>
      <c r="F69" s="9"/>
      <c r="G69" s="6"/>
      <c r="H69" s="8"/>
    </row>
    <row r="70" spans="1:8" s="10" customFormat="1" ht="21" customHeight="1" x14ac:dyDescent="0.15">
      <c r="A70" s="6"/>
      <c r="B70" s="7"/>
      <c r="C70" s="5"/>
      <c r="D70" s="5"/>
      <c r="E70" s="9"/>
      <c r="F70" s="9"/>
      <c r="G70" s="6"/>
      <c r="H70" s="8"/>
    </row>
    <row r="71" spans="1:8" s="10" customFormat="1" ht="21" customHeight="1" x14ac:dyDescent="0.15">
      <c r="A71" s="6"/>
      <c r="B71" s="7"/>
      <c r="C71" s="5"/>
      <c r="D71" s="5"/>
      <c r="E71" s="9"/>
      <c r="F71" s="9"/>
      <c r="G71" s="6"/>
      <c r="H71" s="8"/>
    </row>
    <row r="72" spans="1:8" s="10" customFormat="1" ht="21" customHeight="1" x14ac:dyDescent="0.15">
      <c r="A72" s="6"/>
      <c r="B72" s="7"/>
      <c r="C72" s="5"/>
      <c r="D72" s="5"/>
      <c r="E72" s="9"/>
      <c r="F72" s="9"/>
      <c r="G72" s="6"/>
      <c r="H72" s="8"/>
    </row>
    <row r="73" spans="1:8" s="10" customFormat="1" ht="21" customHeight="1" x14ac:dyDescent="0.15">
      <c r="A73" s="6"/>
      <c r="B73" s="7"/>
      <c r="C73" s="5"/>
      <c r="D73" s="5"/>
      <c r="E73" s="9"/>
      <c r="F73" s="9"/>
      <c r="G73" s="6"/>
      <c r="H73" s="8"/>
    </row>
    <row r="74" spans="1:8" s="10" customFormat="1" ht="21" customHeight="1" x14ac:dyDescent="0.15">
      <c r="A74" s="6"/>
      <c r="B74" s="7"/>
      <c r="C74" s="5"/>
      <c r="D74" s="5"/>
      <c r="E74" s="9"/>
      <c r="F74" s="9"/>
      <c r="G74" s="6"/>
      <c r="H74" s="8"/>
    </row>
    <row r="75" spans="1:8" s="10" customFormat="1" ht="21" customHeight="1" x14ac:dyDescent="0.15">
      <c r="A75" s="6"/>
      <c r="B75" s="7"/>
      <c r="C75" s="5"/>
      <c r="D75" s="5"/>
      <c r="E75" s="9"/>
      <c r="F75" s="9"/>
      <c r="G75" s="6"/>
      <c r="H75" s="8"/>
    </row>
    <row r="76" spans="1:8" s="10" customFormat="1" ht="21" customHeight="1" x14ac:dyDescent="0.15">
      <c r="A76" s="6"/>
      <c r="B76" s="7"/>
      <c r="C76" s="5"/>
      <c r="D76" s="5"/>
      <c r="E76" s="9"/>
      <c r="F76" s="9"/>
      <c r="G76" s="6"/>
      <c r="H76" s="8"/>
    </row>
    <row r="77" spans="1:8" s="10" customFormat="1" ht="21" customHeight="1" x14ac:dyDescent="0.15">
      <c r="A77" s="6"/>
      <c r="B77" s="7"/>
      <c r="C77" s="5"/>
      <c r="D77" s="5"/>
      <c r="E77" s="9"/>
      <c r="F77" s="9"/>
      <c r="G77" s="6"/>
      <c r="H77" s="8"/>
    </row>
    <row r="78" spans="1:8" s="10" customFormat="1" ht="21" customHeight="1" x14ac:dyDescent="0.15">
      <c r="A78" s="6"/>
      <c r="B78" s="7"/>
      <c r="C78" s="5"/>
      <c r="D78" s="5"/>
      <c r="E78" s="9"/>
      <c r="F78" s="9"/>
      <c r="G78" s="6"/>
      <c r="H78" s="8"/>
    </row>
    <row r="79" spans="1:8" s="10" customFormat="1" ht="21" customHeight="1" x14ac:dyDescent="0.15">
      <c r="A79" s="6"/>
      <c r="B79" s="7"/>
      <c r="C79" s="5"/>
      <c r="D79" s="5"/>
      <c r="E79" s="9"/>
      <c r="F79" s="9"/>
      <c r="G79" s="6"/>
      <c r="H79" s="8"/>
    </row>
    <row r="80" spans="1:8" s="10" customFormat="1" ht="21" customHeight="1" x14ac:dyDescent="0.15">
      <c r="A80" s="6"/>
      <c r="B80" s="7"/>
      <c r="C80" s="5"/>
      <c r="D80" s="5"/>
      <c r="E80" s="9"/>
      <c r="F80" s="9"/>
      <c r="G80" s="6"/>
      <c r="H80" s="8"/>
    </row>
    <row r="81" spans="1:8" s="10" customFormat="1" ht="21" customHeight="1" x14ac:dyDescent="0.15">
      <c r="A81" s="6"/>
      <c r="B81" s="7"/>
      <c r="C81" s="5"/>
      <c r="D81" s="5"/>
      <c r="E81" s="9"/>
      <c r="F81" s="9"/>
      <c r="G81" s="6"/>
      <c r="H81" s="8"/>
    </row>
    <row r="82" spans="1:8" s="10" customFormat="1" ht="21" customHeight="1" x14ac:dyDescent="0.15">
      <c r="A82" s="6"/>
      <c r="B82" s="7"/>
      <c r="C82" s="5"/>
      <c r="D82" s="5"/>
      <c r="E82" s="9"/>
      <c r="F82" s="9"/>
      <c r="G82" s="6"/>
      <c r="H82" s="8"/>
    </row>
    <row r="83" spans="1:8" s="10" customFormat="1" ht="21" customHeight="1" x14ac:dyDescent="0.15">
      <c r="A83" s="6"/>
      <c r="B83" s="7"/>
      <c r="C83" s="5"/>
      <c r="D83" s="5"/>
      <c r="E83" s="9"/>
      <c r="F83" s="9"/>
      <c r="G83" s="6"/>
      <c r="H83" s="8"/>
    </row>
    <row r="84" spans="1:8" s="10" customFormat="1" ht="21" customHeight="1" x14ac:dyDescent="0.15">
      <c r="A84" s="6"/>
      <c r="B84" s="7"/>
      <c r="C84" s="5"/>
      <c r="D84" s="5"/>
      <c r="E84" s="9"/>
      <c r="F84" s="9"/>
      <c r="G84" s="6"/>
      <c r="H84" s="8"/>
    </row>
    <row r="85" spans="1:8" s="10" customFormat="1" ht="21" customHeight="1" x14ac:dyDescent="0.15">
      <c r="A85" s="6"/>
      <c r="B85" s="7"/>
      <c r="C85" s="5"/>
      <c r="D85" s="5"/>
      <c r="E85" s="9"/>
      <c r="F85" s="9"/>
      <c r="G85" s="6"/>
      <c r="H85" s="8"/>
    </row>
    <row r="86" spans="1:8" s="10" customFormat="1" ht="21" customHeight="1" x14ac:dyDescent="0.15">
      <c r="A86" s="6"/>
      <c r="B86" s="7"/>
      <c r="C86" s="5"/>
      <c r="D86" s="5"/>
      <c r="E86" s="9"/>
      <c r="F86" s="9"/>
      <c r="G86" s="6"/>
      <c r="H86" s="8"/>
    </row>
    <row r="87" spans="1:8" s="10" customFormat="1" ht="21" customHeight="1" x14ac:dyDescent="0.15">
      <c r="A87" s="6"/>
      <c r="B87" s="7"/>
      <c r="C87" s="5"/>
      <c r="D87" s="5"/>
      <c r="E87" s="9"/>
      <c r="F87" s="9"/>
      <c r="G87" s="6"/>
      <c r="H87" s="8"/>
    </row>
    <row r="88" spans="1:8" s="10" customFormat="1" ht="21" customHeight="1" x14ac:dyDescent="0.15">
      <c r="A88" s="6"/>
      <c r="B88" s="7"/>
      <c r="C88" s="5"/>
      <c r="D88" s="5"/>
      <c r="E88" s="9"/>
      <c r="F88" s="9"/>
      <c r="G88" s="6"/>
      <c r="H88" s="8"/>
    </row>
    <row r="89" spans="1:8" s="10" customFormat="1" ht="21" customHeight="1" x14ac:dyDescent="0.15">
      <c r="A89" s="6"/>
      <c r="B89" s="7"/>
      <c r="C89" s="5"/>
      <c r="D89" s="5"/>
      <c r="E89" s="9"/>
      <c r="F89" s="9"/>
      <c r="G89" s="6"/>
      <c r="H89" s="8"/>
    </row>
    <row r="90" spans="1:8" s="10" customFormat="1" ht="21" customHeight="1" x14ac:dyDescent="0.15">
      <c r="A90" s="6"/>
      <c r="B90" s="7"/>
      <c r="C90" s="5"/>
      <c r="D90" s="5"/>
      <c r="E90" s="9"/>
      <c r="F90" s="9"/>
      <c r="G90" s="6"/>
      <c r="H90" s="8"/>
    </row>
    <row r="91" spans="1:8" s="10" customFormat="1" ht="21" customHeight="1" x14ac:dyDescent="0.15">
      <c r="A91" s="6"/>
      <c r="B91" s="7"/>
      <c r="C91" s="5"/>
      <c r="D91" s="5"/>
      <c r="E91" s="9"/>
      <c r="F91" s="9"/>
      <c r="G91" s="6"/>
      <c r="H91" s="8"/>
    </row>
    <row r="92" spans="1:8" s="10" customFormat="1" ht="21" customHeight="1" x14ac:dyDescent="0.15">
      <c r="A92" s="6"/>
      <c r="B92" s="7"/>
      <c r="C92" s="5"/>
      <c r="D92" s="5"/>
      <c r="E92" s="9"/>
      <c r="F92" s="9"/>
      <c r="G92" s="6"/>
      <c r="H92" s="8"/>
    </row>
    <row r="93" spans="1:8" s="10" customFormat="1" ht="21" customHeight="1" x14ac:dyDescent="0.15">
      <c r="A93" s="6"/>
      <c r="B93" s="7"/>
      <c r="C93" s="5"/>
      <c r="D93" s="5"/>
      <c r="E93" s="9"/>
      <c r="F93" s="9"/>
      <c r="G93" s="6"/>
      <c r="H93" s="8"/>
    </row>
    <row r="94" spans="1:8" s="10" customFormat="1" ht="21" customHeight="1" x14ac:dyDescent="0.15">
      <c r="A94" s="6"/>
      <c r="B94" s="7"/>
      <c r="C94" s="5"/>
      <c r="D94" s="5"/>
      <c r="E94" s="9"/>
      <c r="F94" s="9"/>
      <c r="G94" s="6"/>
      <c r="H94" s="8"/>
    </row>
    <row r="95" spans="1:8" s="10" customFormat="1" ht="21" customHeight="1" x14ac:dyDescent="0.15">
      <c r="A95" s="6"/>
      <c r="B95" s="7"/>
      <c r="C95" s="5"/>
      <c r="D95" s="5"/>
      <c r="E95" s="9"/>
      <c r="F95" s="9"/>
      <c r="G95" s="6"/>
      <c r="H95" s="8"/>
    </row>
    <row r="96" spans="1:8" s="10" customFormat="1" ht="21" customHeight="1" x14ac:dyDescent="0.15">
      <c r="A96" s="6"/>
      <c r="B96" s="7"/>
      <c r="C96" s="5"/>
      <c r="D96" s="5"/>
      <c r="E96" s="9"/>
      <c r="F96" s="9"/>
      <c r="G96" s="6"/>
      <c r="H96" s="8"/>
    </row>
    <row r="97" spans="1:8" s="10" customFormat="1" ht="21" customHeight="1" x14ac:dyDescent="0.15">
      <c r="A97" s="6"/>
      <c r="B97" s="7"/>
      <c r="C97" s="5"/>
      <c r="D97" s="5"/>
      <c r="E97" s="9"/>
      <c r="F97" s="9"/>
      <c r="G97" s="6"/>
      <c r="H97" s="8"/>
    </row>
    <row r="98" spans="1:8" s="10" customFormat="1" ht="21" customHeight="1" x14ac:dyDescent="0.15">
      <c r="A98" s="6"/>
      <c r="B98" s="7"/>
      <c r="C98" s="5"/>
      <c r="D98" s="5"/>
      <c r="E98" s="9"/>
      <c r="F98" s="9"/>
      <c r="G98" s="6"/>
      <c r="H98" s="8"/>
    </row>
    <row r="99" spans="1:8" s="10" customFormat="1" ht="21" customHeight="1" x14ac:dyDescent="0.15">
      <c r="A99" s="6"/>
      <c r="B99" s="7"/>
      <c r="C99" s="5"/>
      <c r="D99" s="5"/>
      <c r="E99" s="9"/>
      <c r="F99" s="9"/>
      <c r="G99" s="6"/>
      <c r="H99" s="8"/>
    </row>
    <row r="100" spans="1:8" s="10" customFormat="1" ht="21" customHeight="1" x14ac:dyDescent="0.15">
      <c r="A100" s="6"/>
      <c r="B100" s="7"/>
      <c r="C100" s="5"/>
      <c r="D100" s="5"/>
      <c r="E100" s="9"/>
      <c r="F100" s="9"/>
      <c r="G100" s="6"/>
      <c r="H100" s="8"/>
    </row>
    <row r="101" spans="1:8" s="10" customFormat="1" ht="21" customHeight="1" x14ac:dyDescent="0.15">
      <c r="A101" s="6"/>
      <c r="B101" s="7"/>
      <c r="C101" s="5"/>
      <c r="D101" s="5"/>
      <c r="E101" s="9"/>
      <c r="F101" s="9"/>
      <c r="G101" s="6"/>
      <c r="H101" s="8"/>
    </row>
    <row r="102" spans="1:8" s="10" customFormat="1" ht="21" customHeight="1" x14ac:dyDescent="0.15">
      <c r="A102" s="6"/>
      <c r="B102" s="7"/>
      <c r="C102" s="5"/>
      <c r="D102" s="5"/>
      <c r="E102" s="9"/>
      <c r="F102" s="9"/>
      <c r="G102" s="6"/>
      <c r="H102" s="8"/>
    </row>
    <row r="103" spans="1:8" s="10" customFormat="1" ht="21" customHeight="1" x14ac:dyDescent="0.15">
      <c r="A103" s="6"/>
      <c r="B103" s="7"/>
      <c r="C103" s="5"/>
      <c r="D103" s="5"/>
      <c r="E103" s="9"/>
      <c r="F103" s="9"/>
      <c r="G103" s="6"/>
      <c r="H103" s="8"/>
    </row>
    <row r="104" spans="1:8" s="10" customFormat="1" ht="21" customHeight="1" x14ac:dyDescent="0.15">
      <c r="A104" s="6"/>
      <c r="B104" s="7"/>
      <c r="C104" s="5"/>
      <c r="D104" s="5"/>
      <c r="E104" s="9"/>
      <c r="F104" s="9"/>
      <c r="G104" s="6"/>
      <c r="H104" s="8"/>
    </row>
    <row r="105" spans="1:8" s="10" customFormat="1" ht="21" customHeight="1" x14ac:dyDescent="0.15">
      <c r="A105" s="6"/>
      <c r="B105" s="7"/>
      <c r="C105" s="5"/>
      <c r="D105" s="5"/>
      <c r="E105" s="9"/>
      <c r="F105" s="9"/>
      <c r="G105" s="6"/>
      <c r="H105" s="8"/>
    </row>
    <row r="106" spans="1:8" s="10" customFormat="1" ht="21" customHeight="1" x14ac:dyDescent="0.15">
      <c r="A106" s="6"/>
      <c r="B106" s="7"/>
      <c r="C106" s="5"/>
      <c r="D106" s="5"/>
      <c r="E106" s="9"/>
      <c r="F106" s="9"/>
      <c r="G106" s="6"/>
      <c r="H106" s="8"/>
    </row>
    <row r="107" spans="1:8" s="10" customFormat="1" ht="21" customHeight="1" x14ac:dyDescent="0.15">
      <c r="A107" s="6"/>
      <c r="B107" s="7"/>
      <c r="C107" s="5"/>
      <c r="D107" s="5"/>
      <c r="E107" s="9"/>
      <c r="F107" s="9"/>
      <c r="G107" s="6"/>
      <c r="H107" s="8"/>
    </row>
    <row r="108" spans="1:8" s="10" customFormat="1" ht="21" customHeight="1" x14ac:dyDescent="0.15">
      <c r="A108" s="6"/>
      <c r="B108" s="7"/>
      <c r="C108" s="5"/>
      <c r="D108" s="5"/>
      <c r="E108" s="9"/>
      <c r="F108" s="9"/>
      <c r="G108" s="6"/>
      <c r="H108" s="8"/>
    </row>
    <row r="109" spans="1:8" s="10" customFormat="1" ht="21" customHeight="1" x14ac:dyDescent="0.15">
      <c r="A109" s="6"/>
      <c r="B109" s="7"/>
      <c r="C109" s="5"/>
      <c r="D109" s="5"/>
      <c r="E109" s="9"/>
      <c r="F109" s="9"/>
      <c r="G109" s="6"/>
      <c r="H109" s="8"/>
    </row>
    <row r="110" spans="1:8" s="10" customFormat="1" ht="21" customHeight="1" x14ac:dyDescent="0.15">
      <c r="A110" s="6"/>
      <c r="B110" s="7"/>
      <c r="C110" s="5"/>
      <c r="D110" s="5"/>
      <c r="E110" s="9"/>
      <c r="F110" s="9"/>
      <c r="G110" s="6"/>
      <c r="H110" s="8"/>
    </row>
    <row r="111" spans="1:8" s="10" customFormat="1" ht="21" customHeight="1" x14ac:dyDescent="0.15">
      <c r="A111" s="6"/>
      <c r="B111" s="7"/>
      <c r="C111" s="5"/>
      <c r="D111" s="5"/>
      <c r="E111" s="9"/>
      <c r="F111" s="9"/>
      <c r="G111" s="6"/>
      <c r="H111" s="8"/>
    </row>
    <row r="112" spans="1:8" s="10" customFormat="1" ht="21" customHeight="1" x14ac:dyDescent="0.15">
      <c r="A112" s="6"/>
      <c r="B112" s="7"/>
      <c r="C112" s="5"/>
      <c r="D112" s="5"/>
      <c r="E112" s="9"/>
      <c r="F112" s="9"/>
      <c r="G112" s="6"/>
      <c r="H112" s="8"/>
    </row>
    <row r="113" spans="1:8" s="10" customFormat="1" ht="21" customHeight="1" x14ac:dyDescent="0.15">
      <c r="A113" s="6"/>
      <c r="B113" s="7"/>
      <c r="C113" s="5"/>
      <c r="D113" s="5"/>
      <c r="E113" s="9"/>
      <c r="F113" s="9"/>
      <c r="G113" s="6"/>
      <c r="H113" s="8"/>
    </row>
    <row r="114" spans="1:8" s="10" customFormat="1" ht="21" customHeight="1" x14ac:dyDescent="0.15">
      <c r="A114" s="6"/>
      <c r="B114" s="7"/>
      <c r="C114" s="5"/>
      <c r="D114" s="5"/>
      <c r="E114" s="9"/>
      <c r="F114" s="9"/>
      <c r="G114" s="6"/>
      <c r="H114" s="8"/>
    </row>
    <row r="115" spans="1:8" s="10" customFormat="1" ht="21" customHeight="1" x14ac:dyDescent="0.15">
      <c r="A115" s="6"/>
      <c r="B115" s="7"/>
      <c r="C115" s="5"/>
      <c r="D115" s="5"/>
      <c r="E115" s="9"/>
      <c r="F115" s="9"/>
      <c r="G115" s="6"/>
      <c r="H115" s="8"/>
    </row>
    <row r="116" spans="1:8" s="10" customFormat="1" ht="21" customHeight="1" x14ac:dyDescent="0.15">
      <c r="A116" s="6"/>
      <c r="B116" s="7"/>
      <c r="C116" s="5"/>
      <c r="D116" s="5"/>
      <c r="E116" s="9"/>
      <c r="F116" s="9"/>
      <c r="G116" s="6"/>
      <c r="H116" s="8"/>
    </row>
    <row r="117" spans="1:8" s="10" customFormat="1" ht="21" customHeight="1" x14ac:dyDescent="0.15">
      <c r="A117" s="6"/>
      <c r="B117" s="7"/>
      <c r="C117" s="5"/>
      <c r="D117" s="5"/>
      <c r="E117" s="9"/>
      <c r="F117" s="9"/>
      <c r="G117" s="6"/>
      <c r="H117" s="8"/>
    </row>
    <row r="118" spans="1:8" s="10" customFormat="1" ht="21" customHeight="1" x14ac:dyDescent="0.15">
      <c r="A118" s="6"/>
      <c r="B118" s="7"/>
      <c r="C118" s="5"/>
      <c r="D118" s="5"/>
      <c r="E118" s="9"/>
      <c r="F118" s="9"/>
      <c r="G118" s="6"/>
      <c r="H118" s="8"/>
    </row>
    <row r="119" spans="1:8" s="10" customFormat="1" ht="21" customHeight="1" x14ac:dyDescent="0.15">
      <c r="A119" s="6"/>
      <c r="B119" s="7"/>
      <c r="C119" s="5"/>
      <c r="D119" s="5"/>
      <c r="E119" s="9"/>
      <c r="F119" s="9"/>
      <c r="G119" s="6"/>
      <c r="H119" s="8"/>
    </row>
    <row r="120" spans="1:8" s="10" customFormat="1" ht="21" customHeight="1" x14ac:dyDescent="0.15">
      <c r="A120" s="6"/>
      <c r="B120" s="7"/>
      <c r="C120" s="5"/>
      <c r="D120" s="5"/>
      <c r="E120" s="9"/>
      <c r="F120" s="9"/>
      <c r="G120" s="6"/>
      <c r="H120" s="8"/>
    </row>
    <row r="121" spans="1:8" s="10" customFormat="1" ht="21" customHeight="1" x14ac:dyDescent="0.15">
      <c r="A121" s="6"/>
      <c r="B121" s="7"/>
      <c r="C121" s="5"/>
      <c r="D121" s="5"/>
      <c r="E121" s="9"/>
      <c r="F121" s="9"/>
      <c r="G121" s="6"/>
      <c r="H121" s="8"/>
    </row>
    <row r="122" spans="1:8" s="10" customFormat="1" ht="21" customHeight="1" x14ac:dyDescent="0.15">
      <c r="A122" s="6"/>
      <c r="B122" s="7"/>
      <c r="C122" s="5"/>
      <c r="D122" s="5"/>
      <c r="E122" s="9"/>
      <c r="F122" s="9"/>
      <c r="G122" s="6"/>
      <c r="H122" s="8"/>
    </row>
    <row r="123" spans="1:8" s="10" customFormat="1" ht="21" customHeight="1" x14ac:dyDescent="0.15">
      <c r="A123" s="6"/>
      <c r="B123" s="7"/>
      <c r="C123" s="5"/>
      <c r="D123" s="5"/>
      <c r="E123" s="9"/>
      <c r="F123" s="9"/>
      <c r="G123" s="6"/>
      <c r="H123" s="8"/>
    </row>
    <row r="124" spans="1:8" s="10" customFormat="1" ht="21" customHeight="1" x14ac:dyDescent="0.15">
      <c r="A124" s="6"/>
      <c r="B124" s="7"/>
      <c r="C124" s="5"/>
      <c r="D124" s="5"/>
      <c r="E124" s="9"/>
      <c r="F124" s="9"/>
      <c r="G124" s="6"/>
      <c r="H124" s="8"/>
    </row>
    <row r="125" spans="1:8" s="10" customFormat="1" ht="21" customHeight="1" x14ac:dyDescent="0.15">
      <c r="A125" s="6"/>
      <c r="B125" s="7"/>
      <c r="C125" s="5"/>
      <c r="D125" s="5"/>
      <c r="E125" s="9"/>
      <c r="F125" s="9"/>
      <c r="G125" s="6"/>
      <c r="H125" s="8"/>
    </row>
    <row r="126" spans="1:8" s="10" customFormat="1" ht="21" customHeight="1" x14ac:dyDescent="0.15">
      <c r="A126" s="6"/>
      <c r="B126" s="7"/>
      <c r="C126" s="5"/>
      <c r="D126" s="5"/>
      <c r="E126" s="9"/>
      <c r="F126" s="9"/>
      <c r="G126" s="6"/>
      <c r="H126" s="8"/>
    </row>
    <row r="127" spans="1:8" s="10" customFormat="1" ht="21" customHeight="1" x14ac:dyDescent="0.15">
      <c r="A127" s="6"/>
      <c r="B127" s="7"/>
      <c r="C127" s="5"/>
      <c r="D127" s="5"/>
      <c r="E127" s="9"/>
      <c r="F127" s="9"/>
      <c r="G127" s="6"/>
      <c r="H127" s="8"/>
    </row>
    <row r="128" spans="1:8" s="10" customFormat="1" ht="21" customHeight="1" x14ac:dyDescent="0.15">
      <c r="A128" s="6"/>
      <c r="B128" s="7"/>
      <c r="C128" s="5"/>
      <c r="D128" s="5"/>
      <c r="E128" s="9"/>
      <c r="F128" s="9"/>
      <c r="G128" s="6"/>
      <c r="H128" s="8"/>
    </row>
    <row r="129" spans="1:8" s="10" customFormat="1" ht="21" customHeight="1" x14ac:dyDescent="0.15">
      <c r="A129" s="6"/>
      <c r="B129" s="7"/>
      <c r="C129" s="5"/>
      <c r="D129" s="5"/>
      <c r="E129" s="9"/>
      <c r="F129" s="9"/>
      <c r="G129" s="6"/>
      <c r="H129" s="8"/>
    </row>
    <row r="130" spans="1:8" s="10" customFormat="1" ht="21" customHeight="1" x14ac:dyDescent="0.15">
      <c r="A130" s="6"/>
      <c r="B130" s="7"/>
      <c r="C130" s="5"/>
      <c r="D130" s="5"/>
      <c r="E130" s="9"/>
      <c r="F130" s="9"/>
      <c r="G130" s="6"/>
      <c r="H130" s="8"/>
    </row>
    <row r="131" spans="1:8" s="10" customFormat="1" ht="21" customHeight="1" x14ac:dyDescent="0.15">
      <c r="A131" s="6"/>
      <c r="B131" s="7"/>
      <c r="C131" s="5"/>
      <c r="D131" s="5"/>
      <c r="E131" s="9"/>
      <c r="F131" s="9"/>
      <c r="G131" s="6"/>
      <c r="H131" s="8"/>
    </row>
    <row r="132" spans="1:8" s="10" customFormat="1" ht="21" customHeight="1" x14ac:dyDescent="0.15">
      <c r="A132" s="6"/>
      <c r="B132" s="7"/>
      <c r="C132" s="5"/>
      <c r="D132" s="5"/>
      <c r="E132" s="9"/>
      <c r="F132" s="9"/>
      <c r="G132" s="6"/>
      <c r="H132" s="8"/>
    </row>
    <row r="133" spans="1:8" s="10" customFormat="1" ht="21" customHeight="1" x14ac:dyDescent="0.15">
      <c r="A133" s="6"/>
      <c r="B133" s="7"/>
      <c r="C133" s="5"/>
      <c r="D133" s="5"/>
      <c r="E133" s="9"/>
      <c r="F133" s="9"/>
      <c r="G133" s="6"/>
      <c r="H133" s="8"/>
    </row>
    <row r="134" spans="1:8" s="10" customFormat="1" ht="21" customHeight="1" x14ac:dyDescent="0.15">
      <c r="A134" s="6"/>
      <c r="B134" s="7"/>
      <c r="C134" s="5"/>
      <c r="D134" s="5"/>
      <c r="E134" s="9"/>
      <c r="F134" s="9"/>
      <c r="G134" s="6"/>
      <c r="H134" s="8"/>
    </row>
    <row r="135" spans="1:8" s="10" customFormat="1" ht="21" customHeight="1" x14ac:dyDescent="0.15">
      <c r="A135" s="6"/>
      <c r="B135" s="7"/>
      <c r="C135" s="5"/>
      <c r="D135" s="5"/>
      <c r="E135" s="9"/>
      <c r="F135" s="9"/>
      <c r="G135" s="6"/>
      <c r="H135" s="8"/>
    </row>
    <row r="136" spans="1:8" s="10" customFormat="1" ht="21" customHeight="1" x14ac:dyDescent="0.15">
      <c r="A136" s="6"/>
      <c r="B136" s="7"/>
      <c r="C136" s="5"/>
      <c r="D136" s="5"/>
      <c r="E136" s="9"/>
      <c r="F136" s="9"/>
      <c r="G136" s="6"/>
      <c r="H136" s="8"/>
    </row>
    <row r="137" spans="1:8" s="10" customFormat="1" ht="21" customHeight="1" x14ac:dyDescent="0.15">
      <c r="A137" s="6"/>
      <c r="B137" s="7"/>
      <c r="C137" s="5"/>
      <c r="D137" s="5"/>
      <c r="E137" s="9"/>
      <c r="F137" s="9"/>
      <c r="G137" s="6"/>
      <c r="H137" s="8"/>
    </row>
    <row r="138" spans="1:8" s="10" customFormat="1" ht="21" customHeight="1" x14ac:dyDescent="0.15">
      <c r="A138" s="6"/>
      <c r="B138" s="7"/>
      <c r="C138" s="5"/>
      <c r="D138" s="5"/>
      <c r="E138" s="9"/>
      <c r="F138" s="9"/>
      <c r="G138" s="6"/>
      <c r="H138" s="8"/>
    </row>
    <row r="139" spans="1:8" s="10" customFormat="1" ht="21" customHeight="1" x14ac:dyDescent="0.15">
      <c r="A139" s="6"/>
      <c r="B139" s="7"/>
      <c r="C139" s="5"/>
      <c r="D139" s="5"/>
      <c r="E139" s="9"/>
      <c r="F139" s="9"/>
      <c r="G139" s="6"/>
      <c r="H139" s="8"/>
    </row>
    <row r="140" spans="1:8" s="10" customFormat="1" ht="21" customHeight="1" x14ac:dyDescent="0.15">
      <c r="A140" s="6"/>
      <c r="B140" s="7"/>
      <c r="C140" s="5"/>
      <c r="D140" s="5"/>
      <c r="E140" s="9"/>
      <c r="F140" s="9"/>
      <c r="G140" s="6"/>
      <c r="H140" s="8"/>
    </row>
    <row r="141" spans="1:8" s="10" customFormat="1" ht="21" customHeight="1" x14ac:dyDescent="0.15">
      <c r="A141" s="6"/>
      <c r="B141" s="7"/>
      <c r="C141" s="5"/>
      <c r="D141" s="5"/>
      <c r="E141" s="9"/>
      <c r="F141" s="9"/>
      <c r="G141" s="6"/>
      <c r="H141" s="8"/>
    </row>
    <row r="142" spans="1:8" s="10" customFormat="1" ht="21" customHeight="1" x14ac:dyDescent="0.15">
      <c r="A142" s="6"/>
      <c r="B142" s="7"/>
      <c r="C142" s="5"/>
      <c r="D142" s="5"/>
      <c r="E142" s="9"/>
      <c r="F142" s="9"/>
      <c r="G142" s="6"/>
      <c r="H142" s="8"/>
    </row>
    <row r="143" spans="1:8" s="10" customFormat="1" ht="21" customHeight="1" x14ac:dyDescent="0.15">
      <c r="A143" s="6"/>
      <c r="B143" s="7"/>
      <c r="C143" s="5"/>
      <c r="D143" s="5"/>
      <c r="E143" s="9"/>
      <c r="F143" s="9"/>
      <c r="G143" s="6"/>
      <c r="H143" s="8"/>
    </row>
    <row r="144" spans="1:8" s="10" customFormat="1" ht="21" customHeight="1" x14ac:dyDescent="0.15">
      <c r="A144" s="6"/>
      <c r="B144" s="7"/>
      <c r="C144" s="5"/>
      <c r="D144" s="5"/>
      <c r="E144" s="9"/>
      <c r="F144" s="9"/>
      <c r="G144" s="6"/>
      <c r="H144" s="8"/>
    </row>
    <row r="145" spans="1:8" s="10" customFormat="1" ht="21" customHeight="1" x14ac:dyDescent="0.15">
      <c r="A145" s="6"/>
      <c r="B145" s="7"/>
      <c r="C145" s="5"/>
      <c r="D145" s="5"/>
      <c r="E145" s="9"/>
      <c r="F145" s="9"/>
      <c r="G145" s="6"/>
      <c r="H145" s="8"/>
    </row>
    <row r="146" spans="1:8" s="10" customFormat="1" ht="21" customHeight="1" x14ac:dyDescent="0.15">
      <c r="A146" s="6"/>
      <c r="B146" s="7"/>
      <c r="C146" s="5"/>
      <c r="D146" s="5"/>
      <c r="E146" s="9"/>
      <c r="F146" s="9"/>
      <c r="G146" s="6"/>
      <c r="H146" s="8"/>
    </row>
    <row r="147" spans="1:8" s="10" customFormat="1" ht="21" customHeight="1" x14ac:dyDescent="0.15">
      <c r="A147" s="6"/>
      <c r="B147" s="7"/>
      <c r="C147" s="5"/>
      <c r="D147" s="5"/>
      <c r="E147" s="9"/>
      <c r="F147" s="9"/>
      <c r="G147" s="6"/>
      <c r="H147" s="8"/>
    </row>
    <row r="148" spans="1:8" s="10" customFormat="1" ht="21" customHeight="1" x14ac:dyDescent="0.15">
      <c r="A148" s="6"/>
      <c r="B148" s="7"/>
      <c r="C148" s="5"/>
      <c r="D148" s="5"/>
      <c r="E148" s="9"/>
      <c r="F148" s="9"/>
      <c r="G148" s="6"/>
      <c r="H148" s="8"/>
    </row>
    <row r="149" spans="1:8" s="10" customFormat="1" ht="21" customHeight="1" x14ac:dyDescent="0.15">
      <c r="A149" s="6"/>
      <c r="B149" s="7"/>
      <c r="C149" s="5"/>
      <c r="D149" s="5"/>
      <c r="E149" s="9"/>
      <c r="F149" s="9"/>
      <c r="G149" s="6"/>
      <c r="H149" s="8"/>
    </row>
    <row r="150" spans="1:8" s="10" customFormat="1" ht="21" customHeight="1" x14ac:dyDescent="0.15">
      <c r="A150" s="6"/>
      <c r="B150" s="7"/>
      <c r="C150" s="5"/>
      <c r="D150" s="5"/>
      <c r="E150" s="9"/>
      <c r="F150" s="9"/>
      <c r="G150" s="6"/>
      <c r="H150" s="8"/>
    </row>
    <row r="151" spans="1:8" s="10" customFormat="1" ht="21" customHeight="1" x14ac:dyDescent="0.15">
      <c r="A151" s="6"/>
      <c r="B151" s="7"/>
      <c r="C151" s="5"/>
      <c r="D151" s="5"/>
      <c r="E151" s="9"/>
      <c r="F151" s="9"/>
      <c r="G151" s="6"/>
      <c r="H151" s="8"/>
    </row>
    <row r="152" spans="1:8" s="10" customFormat="1" ht="21" customHeight="1" x14ac:dyDescent="0.15">
      <c r="A152" s="6"/>
      <c r="B152" s="7"/>
      <c r="C152" s="5"/>
      <c r="D152" s="5"/>
      <c r="E152" s="9"/>
      <c r="F152" s="9"/>
      <c r="G152" s="6"/>
      <c r="H152" s="8"/>
    </row>
    <row r="153" spans="1:8" s="10" customFormat="1" ht="21" customHeight="1" x14ac:dyDescent="0.15">
      <c r="A153" s="6"/>
      <c r="B153" s="7"/>
      <c r="C153" s="5"/>
      <c r="D153" s="5"/>
      <c r="E153" s="9"/>
      <c r="F153" s="9"/>
      <c r="G153" s="6"/>
      <c r="H153" s="8"/>
    </row>
    <row r="154" spans="1:8" s="10" customFormat="1" ht="21" customHeight="1" x14ac:dyDescent="0.15">
      <c r="A154" s="6"/>
      <c r="B154" s="7"/>
      <c r="C154" s="5"/>
      <c r="D154" s="5"/>
      <c r="E154" s="9"/>
      <c r="F154" s="9"/>
      <c r="G154" s="6"/>
      <c r="H154" s="8"/>
    </row>
    <row r="155" spans="1:8" s="10" customFormat="1" ht="21" customHeight="1" x14ac:dyDescent="0.15">
      <c r="A155" s="6"/>
      <c r="B155" s="7"/>
      <c r="C155" s="5"/>
      <c r="D155" s="5"/>
      <c r="E155" s="9"/>
      <c r="F155" s="9"/>
      <c r="G155" s="6"/>
      <c r="H155" s="8"/>
    </row>
    <row r="156" spans="1:8" s="10" customFormat="1" ht="21" customHeight="1" x14ac:dyDescent="0.15">
      <c r="A156" s="6"/>
      <c r="B156" s="7"/>
      <c r="C156" s="5"/>
      <c r="D156" s="5"/>
      <c r="E156" s="9"/>
      <c r="F156" s="9"/>
      <c r="G156" s="6"/>
      <c r="H156" s="8"/>
    </row>
    <row r="157" spans="1:8" s="10" customFormat="1" ht="21" customHeight="1" x14ac:dyDescent="0.15">
      <c r="A157" s="6"/>
      <c r="B157" s="7"/>
      <c r="C157" s="5"/>
      <c r="D157" s="5"/>
      <c r="E157" s="9"/>
      <c r="F157" s="9"/>
      <c r="G157" s="6"/>
      <c r="H157" s="8"/>
    </row>
    <row r="158" spans="1:8" s="10" customFormat="1" ht="21" customHeight="1" x14ac:dyDescent="0.15">
      <c r="A158" s="6"/>
      <c r="B158" s="7"/>
      <c r="C158" s="5"/>
      <c r="D158" s="5"/>
      <c r="E158" s="9"/>
      <c r="F158" s="9"/>
      <c r="G158" s="6"/>
      <c r="H158" s="8"/>
    </row>
    <row r="159" spans="1:8" s="10" customFormat="1" ht="21" customHeight="1" x14ac:dyDescent="0.15">
      <c r="A159" s="6"/>
      <c r="B159" s="7"/>
      <c r="C159" s="5"/>
      <c r="D159" s="5"/>
      <c r="E159" s="9"/>
      <c r="F159" s="9"/>
      <c r="G159" s="6"/>
      <c r="H159" s="8"/>
    </row>
    <row r="160" spans="1:8" s="10" customFormat="1" ht="21" customHeight="1" x14ac:dyDescent="0.15">
      <c r="A160" s="6"/>
      <c r="B160" s="7"/>
      <c r="C160" s="5"/>
      <c r="D160" s="5"/>
      <c r="E160" s="9"/>
      <c r="F160" s="9"/>
      <c r="G160" s="6"/>
      <c r="H160" s="8"/>
    </row>
    <row r="161" spans="1:8" s="10" customFormat="1" ht="21" customHeight="1" x14ac:dyDescent="0.15">
      <c r="A161" s="6"/>
      <c r="B161" s="7"/>
      <c r="C161" s="5"/>
      <c r="D161" s="5"/>
      <c r="E161" s="9"/>
      <c r="F161" s="9"/>
      <c r="G161" s="6"/>
      <c r="H161" s="8"/>
    </row>
    <row r="162" spans="1:8" s="10" customFormat="1" ht="21" customHeight="1" x14ac:dyDescent="0.15">
      <c r="A162" s="6"/>
      <c r="B162" s="7"/>
      <c r="C162" s="5"/>
      <c r="D162" s="5"/>
      <c r="E162" s="9"/>
      <c r="F162" s="9"/>
      <c r="G162" s="6"/>
      <c r="H162" s="8"/>
    </row>
    <row r="163" spans="1:8" s="10" customFormat="1" ht="21" customHeight="1" x14ac:dyDescent="0.15">
      <c r="A163" s="6"/>
      <c r="B163" s="7"/>
      <c r="C163" s="5"/>
      <c r="D163" s="5"/>
      <c r="E163" s="9"/>
      <c r="F163" s="9"/>
      <c r="G163" s="6"/>
      <c r="H163" s="8"/>
    </row>
    <row r="164" spans="1:8" s="10" customFormat="1" ht="21" customHeight="1" x14ac:dyDescent="0.15">
      <c r="A164" s="6"/>
      <c r="B164" s="7"/>
      <c r="C164" s="5"/>
      <c r="D164" s="5"/>
      <c r="E164" s="9"/>
      <c r="F164" s="9"/>
      <c r="G164" s="6"/>
      <c r="H164" s="8"/>
    </row>
    <row r="165" spans="1:8" s="10" customFormat="1" ht="21" customHeight="1" x14ac:dyDescent="0.15">
      <c r="A165" s="6"/>
      <c r="B165" s="7"/>
      <c r="C165" s="5"/>
      <c r="D165" s="5"/>
      <c r="E165" s="9"/>
      <c r="F165" s="9"/>
      <c r="G165" s="6"/>
      <c r="H165" s="8"/>
    </row>
    <row r="166" spans="1:8" s="10" customFormat="1" ht="21" customHeight="1" x14ac:dyDescent="0.15">
      <c r="A166" s="6"/>
      <c r="B166" s="7"/>
      <c r="C166" s="5"/>
      <c r="D166" s="5"/>
      <c r="E166" s="9"/>
      <c r="F166" s="9"/>
      <c r="G166" s="6"/>
      <c r="H166" s="8"/>
    </row>
    <row r="167" spans="1:8" s="10" customFormat="1" ht="21" customHeight="1" x14ac:dyDescent="0.15">
      <c r="A167" s="6"/>
      <c r="B167" s="7"/>
      <c r="C167" s="5"/>
      <c r="D167" s="5"/>
      <c r="E167" s="9"/>
      <c r="F167" s="9"/>
      <c r="G167" s="6"/>
      <c r="H167" s="8"/>
    </row>
    <row r="168" spans="1:8" s="10" customFormat="1" ht="21" customHeight="1" x14ac:dyDescent="0.15">
      <c r="A168" s="6"/>
      <c r="B168" s="7"/>
      <c r="C168" s="5"/>
      <c r="D168" s="5"/>
      <c r="E168" s="9"/>
      <c r="F168" s="9"/>
      <c r="G168" s="6"/>
      <c r="H168" s="8"/>
    </row>
    <row r="169" spans="1:8" s="10" customFormat="1" ht="21" customHeight="1" x14ac:dyDescent="0.15">
      <c r="A169" s="6"/>
      <c r="B169" s="7"/>
      <c r="C169" s="5"/>
      <c r="D169" s="5"/>
      <c r="E169" s="9"/>
      <c r="F169" s="9"/>
      <c r="G169" s="6"/>
      <c r="H169" s="8"/>
    </row>
    <row r="170" spans="1:8" s="10" customFormat="1" ht="21" customHeight="1" x14ac:dyDescent="0.15">
      <c r="A170" s="6"/>
      <c r="B170" s="7"/>
      <c r="C170" s="5"/>
      <c r="D170" s="5"/>
      <c r="E170" s="9"/>
      <c r="F170" s="9"/>
      <c r="G170" s="6"/>
      <c r="H170" s="8"/>
    </row>
    <row r="171" spans="1:8" s="10" customFormat="1" ht="21" customHeight="1" x14ac:dyDescent="0.15">
      <c r="A171" s="6"/>
      <c r="B171" s="7"/>
      <c r="C171" s="5"/>
      <c r="D171" s="5"/>
      <c r="E171" s="9"/>
      <c r="F171" s="9"/>
      <c r="G171" s="6"/>
      <c r="H171" s="8"/>
    </row>
    <row r="172" spans="1:8" s="10" customFormat="1" ht="21" customHeight="1" x14ac:dyDescent="0.15">
      <c r="A172" s="6"/>
      <c r="B172" s="7"/>
      <c r="C172" s="5"/>
      <c r="D172" s="5"/>
      <c r="E172" s="9"/>
      <c r="F172" s="9"/>
      <c r="G172" s="6"/>
      <c r="H172" s="8"/>
    </row>
    <row r="173" spans="1:8" s="10" customFormat="1" ht="21" customHeight="1" x14ac:dyDescent="0.15">
      <c r="A173" s="6"/>
      <c r="B173" s="7"/>
      <c r="C173" s="5"/>
      <c r="D173" s="5"/>
      <c r="E173" s="9"/>
      <c r="F173" s="9"/>
      <c r="G173" s="6"/>
      <c r="H173" s="8"/>
    </row>
    <row r="174" spans="1:8" s="10" customFormat="1" ht="21" customHeight="1" x14ac:dyDescent="0.15">
      <c r="A174" s="6"/>
      <c r="B174" s="7"/>
      <c r="C174" s="5"/>
      <c r="D174" s="5"/>
      <c r="E174" s="9"/>
      <c r="F174" s="9"/>
      <c r="G174" s="6"/>
      <c r="H174" s="8"/>
    </row>
    <row r="175" spans="1:8" s="10" customFormat="1" ht="21" customHeight="1" x14ac:dyDescent="0.15">
      <c r="A175" s="6"/>
      <c r="B175" s="7"/>
      <c r="C175" s="5"/>
      <c r="D175" s="5"/>
      <c r="E175" s="9"/>
      <c r="F175" s="9"/>
      <c r="G175" s="6"/>
      <c r="H175" s="8"/>
    </row>
    <row r="176" spans="1:8" s="10" customFormat="1" ht="21" customHeight="1" x14ac:dyDescent="0.15">
      <c r="A176" s="6"/>
      <c r="B176" s="7"/>
      <c r="C176" s="5"/>
      <c r="D176" s="5"/>
      <c r="E176" s="9"/>
      <c r="F176" s="9"/>
      <c r="G176" s="6"/>
      <c r="H176" s="8"/>
    </row>
    <row r="177" spans="1:8" s="10" customFormat="1" ht="21" customHeight="1" x14ac:dyDescent="0.15">
      <c r="A177" s="6"/>
      <c r="B177" s="7"/>
      <c r="C177" s="5"/>
      <c r="D177" s="5"/>
      <c r="E177" s="9"/>
      <c r="F177" s="9"/>
      <c r="G177" s="6"/>
      <c r="H177" s="8"/>
    </row>
    <row r="178" spans="1:8" s="10" customFormat="1" ht="21" customHeight="1" x14ac:dyDescent="0.15">
      <c r="A178" s="6"/>
      <c r="B178" s="7"/>
      <c r="C178" s="5"/>
      <c r="D178" s="5"/>
      <c r="E178" s="9"/>
      <c r="F178" s="9"/>
      <c r="G178" s="6"/>
      <c r="H178" s="8"/>
    </row>
    <row r="179" spans="1:8" s="10" customFormat="1" ht="21" customHeight="1" x14ac:dyDescent="0.15">
      <c r="A179" s="6"/>
      <c r="B179" s="7"/>
      <c r="C179" s="5"/>
      <c r="D179" s="5"/>
      <c r="E179" s="9"/>
      <c r="F179" s="9"/>
      <c r="G179" s="6"/>
      <c r="H179" s="8"/>
    </row>
    <row r="180" spans="1:8" s="10" customFormat="1" ht="21" customHeight="1" x14ac:dyDescent="0.15">
      <c r="A180" s="6"/>
      <c r="B180" s="7"/>
      <c r="C180" s="5"/>
      <c r="D180" s="5"/>
      <c r="E180" s="9"/>
      <c r="F180" s="9"/>
      <c r="G180" s="6"/>
      <c r="H180" s="8"/>
    </row>
    <row r="181" spans="1:8" s="10" customFormat="1" ht="21" customHeight="1" x14ac:dyDescent="0.15">
      <c r="A181" s="6"/>
      <c r="B181" s="7"/>
      <c r="C181" s="5"/>
      <c r="D181" s="5"/>
      <c r="E181" s="9"/>
      <c r="F181" s="9"/>
      <c r="G181" s="6"/>
      <c r="H181" s="8"/>
    </row>
    <row r="182" spans="1:8" s="10" customFormat="1" ht="21" customHeight="1" x14ac:dyDescent="0.15">
      <c r="A182" s="6"/>
      <c r="B182" s="7"/>
      <c r="C182" s="5"/>
      <c r="D182" s="5"/>
      <c r="E182" s="9"/>
      <c r="F182" s="9"/>
      <c r="G182" s="6"/>
      <c r="H182" s="8"/>
    </row>
    <row r="183" spans="1:8" s="10" customFormat="1" ht="21" customHeight="1" x14ac:dyDescent="0.15">
      <c r="A183" s="6"/>
      <c r="B183" s="7"/>
      <c r="C183" s="5"/>
      <c r="D183" s="5"/>
      <c r="E183" s="9"/>
      <c r="F183" s="9"/>
      <c r="G183" s="6"/>
      <c r="H183" s="8"/>
    </row>
    <row r="184" spans="1:8" s="10" customFormat="1" ht="21" customHeight="1" x14ac:dyDescent="0.15">
      <c r="A184" s="6"/>
      <c r="B184" s="7"/>
      <c r="C184" s="5"/>
      <c r="D184" s="5"/>
      <c r="E184" s="9"/>
      <c r="F184" s="9"/>
      <c r="G184" s="6"/>
      <c r="H184" s="8"/>
    </row>
    <row r="185" spans="1:8" s="10" customFormat="1" ht="21" customHeight="1" x14ac:dyDescent="0.15">
      <c r="A185" s="6"/>
      <c r="B185" s="7"/>
      <c r="C185" s="5"/>
      <c r="D185" s="5"/>
      <c r="E185" s="9"/>
      <c r="F185" s="9"/>
      <c r="G185" s="6"/>
      <c r="H185" s="8"/>
    </row>
    <row r="186" spans="1:8" s="10" customFormat="1" ht="21" customHeight="1" x14ac:dyDescent="0.15">
      <c r="A186" s="6"/>
      <c r="B186" s="7"/>
      <c r="C186" s="5"/>
      <c r="D186" s="5"/>
      <c r="E186" s="9"/>
      <c r="F186" s="9"/>
      <c r="G186" s="6"/>
      <c r="H186" s="8"/>
    </row>
    <row r="187" spans="1:8" s="10" customFormat="1" ht="21" customHeight="1" x14ac:dyDescent="0.15">
      <c r="A187" s="6"/>
      <c r="B187" s="7"/>
      <c r="C187" s="5"/>
      <c r="D187" s="5"/>
      <c r="E187" s="9"/>
      <c r="F187" s="9"/>
      <c r="G187" s="6"/>
      <c r="H187" s="8"/>
    </row>
    <row r="188" spans="1:8" s="10" customFormat="1" ht="21" customHeight="1" x14ac:dyDescent="0.15">
      <c r="A188" s="6"/>
      <c r="B188" s="7"/>
      <c r="C188" s="5"/>
      <c r="D188" s="5"/>
      <c r="E188" s="9"/>
      <c r="F188" s="9"/>
      <c r="G188" s="6"/>
      <c r="H188" s="8"/>
    </row>
    <row r="189" spans="1:8" s="10" customFormat="1" ht="21" customHeight="1" x14ac:dyDescent="0.15">
      <c r="A189" s="6"/>
      <c r="B189" s="7"/>
      <c r="C189" s="5"/>
      <c r="D189" s="5"/>
      <c r="E189" s="9"/>
      <c r="F189" s="9"/>
      <c r="G189" s="6"/>
      <c r="H189" s="8"/>
    </row>
    <row r="190" spans="1:8" s="10" customFormat="1" x14ac:dyDescent="0.15">
      <c r="A190" s="6"/>
      <c r="E190" s="9"/>
      <c r="F190" s="9"/>
      <c r="G190" s="6"/>
      <c r="H190" s="12"/>
    </row>
    <row r="191" spans="1:8" s="10" customFormat="1" x14ac:dyDescent="0.15">
      <c r="A191" s="6"/>
      <c r="E191" s="9"/>
      <c r="F191" s="9"/>
      <c r="G191" s="6"/>
      <c r="H191" s="12"/>
    </row>
    <row r="192" spans="1:8" s="10" customFormat="1" x14ac:dyDescent="0.15">
      <c r="A192" s="6"/>
      <c r="E192" s="9"/>
      <c r="F192" s="9"/>
      <c r="G192" s="6"/>
      <c r="H192" s="12"/>
    </row>
    <row r="193" spans="1:8" s="10" customFormat="1" x14ac:dyDescent="0.15">
      <c r="A193" s="6"/>
      <c r="E193" s="9"/>
      <c r="F193" s="9"/>
      <c r="G193" s="6"/>
      <c r="H193" s="12"/>
    </row>
    <row r="194" spans="1:8" s="10" customFormat="1" x14ac:dyDescent="0.15">
      <c r="A194" s="6"/>
      <c r="E194" s="9"/>
      <c r="F194" s="9"/>
      <c r="G194" s="6"/>
      <c r="H194" s="12"/>
    </row>
    <row r="195" spans="1:8" s="10" customFormat="1" x14ac:dyDescent="0.15">
      <c r="A195" s="6"/>
      <c r="E195" s="9"/>
      <c r="F195" s="9"/>
      <c r="G195" s="6"/>
      <c r="H195" s="12"/>
    </row>
    <row r="196" spans="1:8" s="10" customFormat="1" x14ac:dyDescent="0.15">
      <c r="A196" s="6"/>
      <c r="E196" s="9"/>
      <c r="F196" s="9"/>
      <c r="G196" s="6"/>
      <c r="H196" s="12"/>
    </row>
    <row r="197" spans="1:8" s="10" customFormat="1" x14ac:dyDescent="0.15">
      <c r="A197" s="6"/>
      <c r="E197" s="9"/>
      <c r="F197" s="9"/>
      <c r="G197" s="6"/>
      <c r="H197" s="12"/>
    </row>
    <row r="198" spans="1:8" s="10" customFormat="1" x14ac:dyDescent="0.15">
      <c r="A198" s="6"/>
      <c r="E198" s="9"/>
      <c r="F198" s="9"/>
      <c r="G198" s="6"/>
      <c r="H198" s="12"/>
    </row>
    <row r="199" spans="1:8" s="10" customFormat="1" x14ac:dyDescent="0.15">
      <c r="A199" s="6"/>
      <c r="E199" s="9"/>
      <c r="F199" s="9"/>
      <c r="G199" s="6"/>
      <c r="H199" s="12"/>
    </row>
    <row r="200" spans="1:8" s="10" customFormat="1" x14ac:dyDescent="0.15">
      <c r="A200" s="6"/>
      <c r="E200" s="9"/>
      <c r="F200" s="9"/>
      <c r="G200" s="6"/>
      <c r="H200" s="12"/>
    </row>
    <row r="201" spans="1:8" s="10" customFormat="1" x14ac:dyDescent="0.15">
      <c r="A201" s="6"/>
      <c r="E201" s="9"/>
      <c r="F201" s="9"/>
      <c r="G201" s="6"/>
      <c r="H201" s="12"/>
    </row>
    <row r="202" spans="1:8" s="10" customFormat="1" x14ac:dyDescent="0.15">
      <c r="A202" s="6"/>
      <c r="E202" s="9"/>
      <c r="F202" s="9"/>
      <c r="G202" s="6"/>
      <c r="H202" s="12"/>
    </row>
    <row r="203" spans="1:8" s="10" customFormat="1" x14ac:dyDescent="0.15">
      <c r="A203" s="6"/>
      <c r="E203" s="9"/>
      <c r="F203" s="9"/>
      <c r="G203" s="6"/>
      <c r="H203" s="12"/>
    </row>
    <row r="204" spans="1:8" s="10" customFormat="1" x14ac:dyDescent="0.15">
      <c r="A204" s="6"/>
      <c r="E204" s="9"/>
      <c r="F204" s="9"/>
      <c r="G204" s="6"/>
      <c r="H204" s="12"/>
    </row>
    <row r="205" spans="1:8" s="10" customFormat="1" x14ac:dyDescent="0.15">
      <c r="A205" s="6"/>
      <c r="E205" s="9"/>
      <c r="F205" s="9"/>
      <c r="G205" s="6"/>
      <c r="H205" s="12"/>
    </row>
    <row r="206" spans="1:8" s="10" customFormat="1" x14ac:dyDescent="0.15">
      <c r="A206" s="6"/>
      <c r="E206" s="9"/>
      <c r="F206" s="9"/>
      <c r="G206" s="6"/>
      <c r="H206" s="12"/>
    </row>
    <row r="207" spans="1:8" s="10" customFormat="1" x14ac:dyDescent="0.15">
      <c r="A207" s="6"/>
      <c r="E207" s="9"/>
      <c r="F207" s="9"/>
      <c r="G207" s="6"/>
      <c r="H207" s="12"/>
    </row>
    <row r="208" spans="1:8" s="10" customFormat="1" x14ac:dyDescent="0.15">
      <c r="A208" s="6"/>
      <c r="E208" s="9"/>
      <c r="F208" s="9"/>
      <c r="G208" s="6"/>
      <c r="H208" s="12"/>
    </row>
    <row r="209" spans="1:8" s="10" customFormat="1" x14ac:dyDescent="0.15">
      <c r="A209" s="6"/>
      <c r="E209" s="9"/>
      <c r="F209" s="9"/>
      <c r="G209" s="6"/>
      <c r="H209" s="12"/>
    </row>
    <row r="210" spans="1:8" s="10" customFormat="1" x14ac:dyDescent="0.15">
      <c r="A210" s="6"/>
      <c r="E210" s="9"/>
      <c r="F210" s="9"/>
      <c r="G210" s="6"/>
      <c r="H210" s="12"/>
    </row>
    <row r="211" spans="1:8" s="10" customFormat="1" x14ac:dyDescent="0.15">
      <c r="A211" s="6"/>
      <c r="E211" s="9"/>
      <c r="F211" s="9"/>
      <c r="G211" s="6"/>
      <c r="H211" s="12"/>
    </row>
    <row r="212" spans="1:8" s="10" customFormat="1" x14ac:dyDescent="0.15">
      <c r="A212" s="6"/>
      <c r="E212" s="9"/>
      <c r="F212" s="9"/>
      <c r="G212" s="6"/>
      <c r="H212" s="12"/>
    </row>
    <row r="213" spans="1:8" s="10" customFormat="1" x14ac:dyDescent="0.15">
      <c r="A213" s="6"/>
      <c r="E213" s="9"/>
      <c r="F213" s="9"/>
      <c r="G213" s="6"/>
      <c r="H213" s="12"/>
    </row>
    <row r="214" spans="1:8" s="10" customFormat="1" x14ac:dyDescent="0.15">
      <c r="A214" s="6"/>
      <c r="E214" s="9"/>
      <c r="F214" s="9"/>
      <c r="G214" s="6"/>
      <c r="H214" s="12"/>
    </row>
    <row r="215" spans="1:8" s="10" customFormat="1" x14ac:dyDescent="0.15">
      <c r="A215" s="6"/>
      <c r="E215" s="9"/>
      <c r="F215" s="9"/>
      <c r="G215" s="6"/>
      <c r="H215" s="12"/>
    </row>
    <row r="216" spans="1:8" s="10" customFormat="1" x14ac:dyDescent="0.15">
      <c r="A216" s="6"/>
      <c r="E216" s="9"/>
      <c r="F216" s="9"/>
      <c r="G216" s="6"/>
      <c r="H216" s="12"/>
    </row>
    <row r="217" spans="1:8" s="10" customFormat="1" x14ac:dyDescent="0.15">
      <c r="A217" s="6"/>
      <c r="E217" s="9"/>
      <c r="F217" s="9"/>
      <c r="G217" s="6"/>
      <c r="H217" s="12"/>
    </row>
    <row r="218" spans="1:8" s="10" customFormat="1" x14ac:dyDescent="0.15">
      <c r="A218" s="6"/>
      <c r="E218" s="9"/>
      <c r="F218" s="9"/>
      <c r="G218" s="6"/>
      <c r="H218" s="12"/>
    </row>
    <row r="219" spans="1:8" s="10" customFormat="1" x14ac:dyDescent="0.15">
      <c r="A219" s="6"/>
      <c r="E219" s="9"/>
      <c r="F219" s="9"/>
      <c r="G219" s="6"/>
      <c r="H219" s="12"/>
    </row>
    <row r="220" spans="1:8" s="10" customFormat="1" x14ac:dyDescent="0.15">
      <c r="A220" s="6"/>
      <c r="E220" s="9"/>
      <c r="F220" s="9"/>
      <c r="G220" s="6"/>
      <c r="H220" s="12"/>
    </row>
    <row r="221" spans="1:8" s="10" customFormat="1" x14ac:dyDescent="0.15">
      <c r="A221" s="6"/>
      <c r="E221" s="9"/>
      <c r="F221" s="9"/>
      <c r="G221" s="6"/>
      <c r="H221" s="12"/>
    </row>
    <row r="222" spans="1:8" s="10" customFormat="1" x14ac:dyDescent="0.15">
      <c r="A222" s="6"/>
      <c r="E222" s="9"/>
      <c r="F222" s="9"/>
      <c r="G222" s="6"/>
      <c r="H222" s="12"/>
    </row>
    <row r="223" spans="1:8" s="10" customFormat="1" x14ac:dyDescent="0.15">
      <c r="A223" s="6"/>
      <c r="E223" s="9"/>
      <c r="F223" s="9"/>
      <c r="G223" s="6"/>
      <c r="H223" s="12"/>
    </row>
    <row r="224" spans="1:8" s="10" customFormat="1" x14ac:dyDescent="0.15">
      <c r="A224" s="6"/>
      <c r="E224" s="9"/>
      <c r="F224" s="9"/>
      <c r="G224" s="6"/>
      <c r="H224" s="12"/>
    </row>
    <row r="225" spans="1:8" s="10" customFormat="1" x14ac:dyDescent="0.15">
      <c r="A225" s="6"/>
      <c r="E225" s="9"/>
      <c r="F225" s="9"/>
      <c r="G225" s="6"/>
      <c r="H225" s="12"/>
    </row>
    <row r="226" spans="1:8" s="10" customFormat="1" x14ac:dyDescent="0.15">
      <c r="A226" s="6"/>
      <c r="E226" s="9"/>
      <c r="F226" s="9"/>
      <c r="G226" s="6"/>
      <c r="H226" s="12"/>
    </row>
    <row r="227" spans="1:8" s="10" customFormat="1" x14ac:dyDescent="0.15">
      <c r="A227" s="6"/>
      <c r="E227" s="9"/>
      <c r="F227" s="9"/>
      <c r="G227" s="6"/>
      <c r="H227" s="12"/>
    </row>
    <row r="228" spans="1:8" s="10" customFormat="1" x14ac:dyDescent="0.15">
      <c r="A228" s="6"/>
      <c r="E228" s="9"/>
      <c r="F228" s="9"/>
      <c r="G228" s="6"/>
      <c r="H228" s="12"/>
    </row>
    <row r="229" spans="1:8" s="10" customFormat="1" x14ac:dyDescent="0.15">
      <c r="A229" s="6"/>
      <c r="E229" s="9"/>
      <c r="F229" s="9"/>
      <c r="G229" s="6"/>
      <c r="H229" s="12"/>
    </row>
    <row r="230" spans="1:8" s="10" customFormat="1" x14ac:dyDescent="0.15">
      <c r="A230" s="6"/>
      <c r="E230" s="9"/>
      <c r="F230" s="9"/>
      <c r="G230" s="6"/>
      <c r="H230" s="12"/>
    </row>
    <row r="231" spans="1:8" s="10" customFormat="1" x14ac:dyDescent="0.15">
      <c r="A231" s="6"/>
      <c r="E231" s="9"/>
      <c r="F231" s="9"/>
      <c r="G231" s="6"/>
      <c r="H231" s="12"/>
    </row>
    <row r="232" spans="1:8" s="10" customFormat="1" x14ac:dyDescent="0.15">
      <c r="A232" s="6"/>
      <c r="E232" s="9"/>
      <c r="F232" s="9"/>
      <c r="G232" s="6"/>
      <c r="H232" s="12"/>
    </row>
    <row r="233" spans="1:8" s="10" customFormat="1" x14ac:dyDescent="0.15">
      <c r="A233" s="6"/>
      <c r="E233" s="9"/>
      <c r="F233" s="9"/>
      <c r="G233" s="6"/>
      <c r="H233" s="12"/>
    </row>
    <row r="234" spans="1:8" s="10" customFormat="1" x14ac:dyDescent="0.15">
      <c r="A234" s="6"/>
      <c r="E234" s="9"/>
      <c r="F234" s="9"/>
      <c r="G234" s="6"/>
      <c r="H234" s="12"/>
    </row>
    <row r="235" spans="1:8" s="10" customFormat="1" x14ac:dyDescent="0.15">
      <c r="A235" s="6"/>
      <c r="E235" s="9"/>
      <c r="F235" s="9"/>
      <c r="G235" s="6"/>
      <c r="H235" s="12"/>
    </row>
    <row r="236" spans="1:8" s="10" customFormat="1" x14ac:dyDescent="0.15">
      <c r="A236" s="6"/>
      <c r="E236" s="9"/>
      <c r="F236" s="9"/>
      <c r="G236" s="6"/>
      <c r="H236" s="12"/>
    </row>
    <row r="237" spans="1:8" s="10" customFormat="1" x14ac:dyDescent="0.15">
      <c r="A237" s="6"/>
      <c r="E237" s="9"/>
      <c r="F237" s="9"/>
      <c r="G237" s="6"/>
      <c r="H237" s="12"/>
    </row>
    <row r="238" spans="1:8" s="10" customFormat="1" x14ac:dyDescent="0.15">
      <c r="A238" s="6"/>
      <c r="E238" s="9"/>
      <c r="F238" s="9"/>
      <c r="G238" s="6"/>
      <c r="H238" s="12"/>
    </row>
    <row r="239" spans="1:8" s="10" customFormat="1" x14ac:dyDescent="0.15">
      <c r="A239" s="6"/>
      <c r="E239" s="9"/>
      <c r="F239" s="9"/>
      <c r="G239" s="6"/>
      <c r="H239" s="12"/>
    </row>
    <row r="240" spans="1:8" s="10" customFormat="1" x14ac:dyDescent="0.15">
      <c r="A240" s="6"/>
      <c r="E240" s="9"/>
      <c r="F240" s="9"/>
      <c r="G240" s="6"/>
      <c r="H240" s="12"/>
    </row>
    <row r="241" spans="1:8" s="10" customFormat="1" x14ac:dyDescent="0.15">
      <c r="A241" s="6"/>
      <c r="E241" s="9"/>
      <c r="F241" s="9"/>
      <c r="G241" s="6"/>
      <c r="H241" s="12"/>
    </row>
    <row r="242" spans="1:8" s="10" customFormat="1" x14ac:dyDescent="0.15">
      <c r="A242" s="6"/>
      <c r="E242" s="9"/>
      <c r="F242" s="9"/>
      <c r="G242" s="6"/>
      <c r="H242" s="12"/>
    </row>
    <row r="243" spans="1:8" s="10" customFormat="1" x14ac:dyDescent="0.15">
      <c r="A243" s="6"/>
      <c r="E243" s="9"/>
      <c r="F243" s="9"/>
      <c r="G243" s="6"/>
      <c r="H243" s="12"/>
    </row>
    <row r="244" spans="1:8" s="10" customFormat="1" x14ac:dyDescent="0.15">
      <c r="A244" s="6"/>
      <c r="E244" s="9"/>
      <c r="F244" s="9"/>
      <c r="G244" s="6"/>
      <c r="H244" s="12"/>
    </row>
    <row r="245" spans="1:8" s="10" customFormat="1" x14ac:dyDescent="0.15">
      <c r="A245" s="6"/>
      <c r="E245" s="9"/>
      <c r="F245" s="9"/>
      <c r="G245" s="6"/>
      <c r="H245" s="12"/>
    </row>
    <row r="246" spans="1:8" s="10" customFormat="1" x14ac:dyDescent="0.15">
      <c r="A246" s="6"/>
      <c r="E246" s="9"/>
      <c r="F246" s="9"/>
      <c r="G246" s="6"/>
      <c r="H246" s="12"/>
    </row>
    <row r="247" spans="1:8" s="10" customFormat="1" x14ac:dyDescent="0.15">
      <c r="A247" s="6"/>
      <c r="E247" s="9"/>
      <c r="F247" s="9"/>
      <c r="G247" s="6"/>
      <c r="H247" s="12"/>
    </row>
    <row r="248" spans="1:8" s="10" customFormat="1" x14ac:dyDescent="0.15">
      <c r="A248" s="6"/>
      <c r="E248" s="9"/>
      <c r="F248" s="9"/>
      <c r="G248" s="6"/>
      <c r="H248" s="12"/>
    </row>
    <row r="249" spans="1:8" s="10" customFormat="1" x14ac:dyDescent="0.15">
      <c r="A249" s="6"/>
      <c r="E249" s="9"/>
      <c r="F249" s="9"/>
      <c r="G249" s="6"/>
      <c r="H249" s="12"/>
    </row>
    <row r="250" spans="1:8" s="10" customFormat="1" x14ac:dyDescent="0.15">
      <c r="A250" s="6"/>
      <c r="E250" s="9"/>
      <c r="F250" s="9"/>
      <c r="G250" s="6"/>
      <c r="H250" s="12"/>
    </row>
    <row r="251" spans="1:8" s="10" customFormat="1" x14ac:dyDescent="0.15">
      <c r="A251" s="6"/>
      <c r="E251" s="9"/>
      <c r="F251" s="9"/>
      <c r="G251" s="6"/>
      <c r="H251" s="12"/>
    </row>
    <row r="252" spans="1:8" s="10" customFormat="1" x14ac:dyDescent="0.15">
      <c r="A252" s="6"/>
      <c r="E252" s="9"/>
      <c r="F252" s="9"/>
      <c r="G252" s="6"/>
      <c r="H252" s="12"/>
    </row>
    <row r="253" spans="1:8" s="10" customFormat="1" x14ac:dyDescent="0.15">
      <c r="A253" s="6"/>
      <c r="E253" s="9"/>
      <c r="F253" s="9"/>
      <c r="G253" s="6"/>
      <c r="H253" s="12"/>
    </row>
    <row r="254" spans="1:8" s="10" customFormat="1" x14ac:dyDescent="0.15">
      <c r="A254" s="6"/>
      <c r="E254" s="9"/>
      <c r="F254" s="9"/>
      <c r="G254" s="6"/>
      <c r="H254" s="12"/>
    </row>
    <row r="255" spans="1:8" s="10" customFormat="1" x14ac:dyDescent="0.15">
      <c r="A255" s="6"/>
      <c r="E255" s="9"/>
      <c r="F255" s="9"/>
      <c r="G255" s="6"/>
      <c r="H255" s="12"/>
    </row>
    <row r="256" spans="1:8" s="10" customFormat="1" x14ac:dyDescent="0.15">
      <c r="A256" s="6"/>
      <c r="E256" s="9"/>
      <c r="F256" s="9"/>
      <c r="G256" s="6"/>
      <c r="H256" s="12"/>
    </row>
    <row r="257" spans="1:8" s="10" customFormat="1" x14ac:dyDescent="0.15">
      <c r="A257" s="6"/>
      <c r="E257" s="9"/>
      <c r="F257" s="9"/>
      <c r="G257" s="6"/>
      <c r="H257" s="12"/>
    </row>
    <row r="258" spans="1:8" s="10" customFormat="1" x14ac:dyDescent="0.15">
      <c r="A258" s="6"/>
      <c r="E258" s="9"/>
      <c r="F258" s="9"/>
      <c r="G258" s="6"/>
      <c r="H258" s="12"/>
    </row>
    <row r="259" spans="1:8" s="10" customFormat="1" x14ac:dyDescent="0.15">
      <c r="A259" s="6"/>
      <c r="E259" s="9"/>
      <c r="F259" s="9"/>
      <c r="G259" s="6"/>
      <c r="H259" s="12"/>
    </row>
    <row r="260" spans="1:8" s="10" customFormat="1" x14ac:dyDescent="0.15">
      <c r="A260" s="6"/>
      <c r="E260" s="9"/>
      <c r="F260" s="9"/>
      <c r="G260" s="6"/>
      <c r="H260" s="12"/>
    </row>
    <row r="261" spans="1:8" s="10" customFormat="1" x14ac:dyDescent="0.15">
      <c r="A261" s="6"/>
      <c r="E261" s="9"/>
      <c r="F261" s="9"/>
      <c r="G261" s="6"/>
      <c r="H261" s="12"/>
    </row>
    <row r="262" spans="1:8" s="10" customFormat="1" x14ac:dyDescent="0.15">
      <c r="A262" s="6"/>
      <c r="E262" s="9"/>
      <c r="F262" s="9"/>
      <c r="G262" s="6"/>
      <c r="H262" s="12"/>
    </row>
    <row r="263" spans="1:8" s="10" customFormat="1" x14ac:dyDescent="0.15">
      <c r="A263" s="6"/>
      <c r="E263" s="9"/>
      <c r="F263" s="9"/>
      <c r="G263" s="6"/>
      <c r="H263" s="12"/>
    </row>
    <row r="264" spans="1:8" s="10" customFormat="1" x14ac:dyDescent="0.15">
      <c r="A264" s="6"/>
      <c r="E264" s="9"/>
      <c r="F264" s="9"/>
      <c r="G264" s="6"/>
      <c r="H264" s="12"/>
    </row>
    <row r="265" spans="1:8" s="10" customFormat="1" x14ac:dyDescent="0.15">
      <c r="A265" s="6"/>
      <c r="E265" s="9"/>
      <c r="F265" s="9"/>
      <c r="G265" s="6"/>
      <c r="H265" s="12"/>
    </row>
    <row r="266" spans="1:8" s="10" customFormat="1" x14ac:dyDescent="0.15">
      <c r="A266" s="6"/>
      <c r="E266" s="9"/>
      <c r="F266" s="9"/>
      <c r="G266" s="6"/>
      <c r="H266" s="12"/>
    </row>
    <row r="267" spans="1:8" s="10" customFormat="1" x14ac:dyDescent="0.15">
      <c r="A267" s="6"/>
      <c r="E267" s="9"/>
      <c r="F267" s="9"/>
      <c r="G267" s="6"/>
      <c r="H267" s="12"/>
    </row>
    <row r="268" spans="1:8" s="10" customFormat="1" x14ac:dyDescent="0.15">
      <c r="A268" s="6"/>
      <c r="E268" s="9"/>
      <c r="F268" s="9"/>
      <c r="G268" s="6"/>
      <c r="H268" s="12"/>
    </row>
    <row r="269" spans="1:8" s="10" customFormat="1" x14ac:dyDescent="0.15">
      <c r="A269" s="6"/>
      <c r="E269" s="9"/>
      <c r="F269" s="9"/>
      <c r="G269" s="6"/>
      <c r="H269" s="12"/>
    </row>
    <row r="270" spans="1:8" s="10" customFormat="1" x14ac:dyDescent="0.15">
      <c r="A270" s="6"/>
      <c r="E270" s="9"/>
      <c r="F270" s="9"/>
      <c r="G270" s="6"/>
      <c r="H270" s="12"/>
    </row>
    <row r="271" spans="1:8" s="10" customFormat="1" x14ac:dyDescent="0.15">
      <c r="A271" s="6"/>
      <c r="E271" s="9"/>
      <c r="F271" s="9"/>
      <c r="G271" s="6"/>
      <c r="H271" s="12"/>
    </row>
    <row r="272" spans="1:8" s="10" customFormat="1" x14ac:dyDescent="0.15">
      <c r="A272" s="6"/>
      <c r="E272" s="9"/>
      <c r="F272" s="9"/>
      <c r="G272" s="6"/>
      <c r="H272" s="12"/>
    </row>
    <row r="273" spans="1:8" s="10" customFormat="1" x14ac:dyDescent="0.15">
      <c r="A273" s="6"/>
      <c r="E273" s="9"/>
      <c r="F273" s="9"/>
      <c r="G273" s="6"/>
      <c r="H273" s="12"/>
    </row>
    <row r="274" spans="1:8" s="10" customFormat="1" x14ac:dyDescent="0.15">
      <c r="A274" s="6"/>
      <c r="E274" s="9"/>
      <c r="F274" s="9"/>
      <c r="G274" s="6"/>
      <c r="H274" s="12"/>
    </row>
    <row r="275" spans="1:8" s="10" customFormat="1" x14ac:dyDescent="0.15">
      <c r="A275" s="6"/>
      <c r="E275" s="9"/>
      <c r="F275" s="9"/>
      <c r="G275" s="6"/>
      <c r="H275" s="12"/>
    </row>
    <row r="276" spans="1:8" s="10" customFormat="1" x14ac:dyDescent="0.15">
      <c r="A276" s="6"/>
      <c r="E276" s="9"/>
      <c r="F276" s="9"/>
      <c r="G276" s="6"/>
      <c r="H276" s="12"/>
    </row>
    <row r="277" spans="1:8" s="10" customFormat="1" x14ac:dyDescent="0.15">
      <c r="A277" s="6"/>
      <c r="E277" s="9"/>
      <c r="F277" s="9"/>
      <c r="G277" s="6"/>
      <c r="H277" s="12"/>
    </row>
    <row r="278" spans="1:8" s="10" customFormat="1" x14ac:dyDescent="0.15">
      <c r="A278" s="6"/>
      <c r="E278" s="9"/>
      <c r="F278" s="9"/>
      <c r="G278" s="6"/>
      <c r="H278" s="12"/>
    </row>
    <row r="279" spans="1:8" s="10" customFormat="1" x14ac:dyDescent="0.15">
      <c r="A279" s="6"/>
      <c r="E279" s="9"/>
      <c r="F279" s="9"/>
      <c r="G279" s="6"/>
      <c r="H279" s="12"/>
    </row>
    <row r="280" spans="1:8" s="10" customFormat="1" x14ac:dyDescent="0.15">
      <c r="A280" s="6"/>
      <c r="E280" s="9"/>
      <c r="F280" s="9"/>
      <c r="G280" s="6"/>
      <c r="H280" s="12"/>
    </row>
    <row r="281" spans="1:8" s="10" customFormat="1" x14ac:dyDescent="0.15">
      <c r="A281" s="6"/>
      <c r="E281" s="9"/>
      <c r="F281" s="9"/>
      <c r="G281" s="6"/>
      <c r="H281" s="12"/>
    </row>
    <row r="282" spans="1:8" s="10" customFormat="1" x14ac:dyDescent="0.15">
      <c r="A282" s="6"/>
      <c r="E282" s="9"/>
      <c r="F282" s="9"/>
      <c r="G282" s="6"/>
      <c r="H282" s="12"/>
    </row>
    <row r="283" spans="1:8" s="10" customFormat="1" x14ac:dyDescent="0.15">
      <c r="A283" s="6"/>
      <c r="E283" s="9"/>
      <c r="F283" s="9"/>
      <c r="G283" s="6"/>
      <c r="H283" s="12"/>
    </row>
    <row r="284" spans="1:8" s="10" customFormat="1" x14ac:dyDescent="0.15">
      <c r="A284" s="6"/>
      <c r="E284" s="9"/>
      <c r="F284" s="9"/>
      <c r="G284" s="6"/>
      <c r="H284" s="12"/>
    </row>
    <row r="285" spans="1:8" s="10" customFormat="1" x14ac:dyDescent="0.15">
      <c r="A285" s="6"/>
      <c r="E285" s="9"/>
      <c r="F285" s="9"/>
      <c r="G285" s="6"/>
      <c r="H285" s="12"/>
    </row>
    <row r="286" spans="1:8" s="10" customFormat="1" x14ac:dyDescent="0.15">
      <c r="A286" s="6"/>
      <c r="E286" s="9"/>
      <c r="F286" s="9"/>
      <c r="G286" s="6"/>
      <c r="H286" s="12"/>
    </row>
    <row r="287" spans="1:8" s="10" customFormat="1" x14ac:dyDescent="0.15">
      <c r="A287" s="6"/>
      <c r="E287" s="9"/>
      <c r="F287" s="9"/>
      <c r="G287" s="6"/>
      <c r="H287" s="12"/>
    </row>
    <row r="288" spans="1:8" s="10" customFormat="1" x14ac:dyDescent="0.15">
      <c r="A288" s="6"/>
      <c r="E288" s="9"/>
      <c r="F288" s="9"/>
      <c r="G288" s="6"/>
      <c r="H288" s="12"/>
    </row>
    <row r="289" spans="1:8" s="10" customFormat="1" x14ac:dyDescent="0.15">
      <c r="A289" s="6"/>
      <c r="E289" s="9"/>
      <c r="F289" s="9"/>
      <c r="G289" s="6"/>
      <c r="H289" s="12"/>
    </row>
    <row r="290" spans="1:8" s="10" customFormat="1" x14ac:dyDescent="0.15">
      <c r="A290" s="6"/>
      <c r="E290" s="9"/>
      <c r="F290" s="9"/>
      <c r="G290" s="6"/>
      <c r="H290" s="12"/>
    </row>
    <row r="291" spans="1:8" s="10" customFormat="1" x14ac:dyDescent="0.15">
      <c r="A291" s="6"/>
      <c r="E291" s="9"/>
      <c r="F291" s="9"/>
      <c r="G291" s="6"/>
      <c r="H291" s="12"/>
    </row>
    <row r="292" spans="1:8" s="10" customFormat="1" x14ac:dyDescent="0.15">
      <c r="A292" s="6"/>
      <c r="E292" s="9"/>
      <c r="F292" s="9"/>
      <c r="G292" s="6"/>
      <c r="H292" s="12"/>
    </row>
    <row r="293" spans="1:8" s="10" customFormat="1" x14ac:dyDescent="0.15">
      <c r="A293" s="6"/>
      <c r="E293" s="9"/>
      <c r="F293" s="9"/>
      <c r="G293" s="6"/>
      <c r="H293" s="12"/>
    </row>
    <row r="294" spans="1:8" s="10" customFormat="1" x14ac:dyDescent="0.15">
      <c r="A294" s="6"/>
      <c r="E294" s="9"/>
      <c r="F294" s="9"/>
      <c r="G294" s="6"/>
      <c r="H294" s="12"/>
    </row>
    <row r="295" spans="1:8" s="10" customFormat="1" x14ac:dyDescent="0.15">
      <c r="A295" s="6"/>
      <c r="E295" s="9"/>
      <c r="F295" s="9"/>
      <c r="G295" s="6"/>
      <c r="H295" s="12"/>
    </row>
    <row r="296" spans="1:8" s="10" customFormat="1" x14ac:dyDescent="0.15">
      <c r="A296" s="6"/>
      <c r="E296" s="9"/>
      <c r="F296" s="9"/>
      <c r="G296" s="6"/>
      <c r="H296" s="12"/>
    </row>
    <row r="297" spans="1:8" s="10" customFormat="1" x14ac:dyDescent="0.15">
      <c r="A297" s="6"/>
      <c r="E297" s="9"/>
      <c r="F297" s="9"/>
      <c r="G297" s="6"/>
      <c r="H297" s="12"/>
    </row>
    <row r="298" spans="1:8" s="10" customFormat="1" x14ac:dyDescent="0.15">
      <c r="A298" s="6"/>
      <c r="E298" s="9"/>
      <c r="F298" s="9"/>
      <c r="G298" s="6"/>
      <c r="H298" s="12"/>
    </row>
    <row r="299" spans="1:8" s="10" customFormat="1" x14ac:dyDescent="0.15">
      <c r="A299" s="6"/>
      <c r="E299" s="9"/>
      <c r="F299" s="9"/>
      <c r="G299" s="6"/>
      <c r="H299" s="12"/>
    </row>
    <row r="300" spans="1:8" s="10" customFormat="1" x14ac:dyDescent="0.15">
      <c r="A300" s="6"/>
      <c r="E300" s="9"/>
      <c r="F300" s="9"/>
      <c r="G300" s="6"/>
      <c r="H300" s="12"/>
    </row>
    <row r="301" spans="1:8" s="10" customFormat="1" x14ac:dyDescent="0.15">
      <c r="A301" s="6"/>
      <c r="E301" s="9"/>
      <c r="F301" s="9"/>
      <c r="G301" s="6"/>
      <c r="H301" s="12"/>
    </row>
    <row r="302" spans="1:8" s="10" customFormat="1" x14ac:dyDescent="0.15">
      <c r="A302" s="6"/>
      <c r="E302" s="9"/>
      <c r="F302" s="9"/>
      <c r="G302" s="6"/>
      <c r="H302" s="12"/>
    </row>
    <row r="303" spans="1:8" s="10" customFormat="1" x14ac:dyDescent="0.15">
      <c r="A303" s="6"/>
      <c r="E303" s="9"/>
      <c r="F303" s="9"/>
      <c r="G303" s="6"/>
      <c r="H303" s="12"/>
    </row>
    <row r="304" spans="1:8" s="10" customFormat="1" x14ac:dyDescent="0.15">
      <c r="A304" s="6"/>
      <c r="E304" s="9"/>
      <c r="F304" s="9"/>
      <c r="G304" s="6"/>
      <c r="H304" s="12"/>
    </row>
    <row r="305" spans="1:8" s="10" customFormat="1" x14ac:dyDescent="0.15">
      <c r="A305" s="6"/>
      <c r="E305" s="9"/>
      <c r="F305" s="9"/>
      <c r="G305" s="6"/>
      <c r="H305" s="12"/>
    </row>
    <row r="306" spans="1:8" s="10" customFormat="1" x14ac:dyDescent="0.15">
      <c r="A306" s="6"/>
      <c r="E306" s="9"/>
      <c r="F306" s="9"/>
      <c r="G306" s="6"/>
      <c r="H306" s="12"/>
    </row>
    <row r="307" spans="1:8" s="10" customFormat="1" x14ac:dyDescent="0.15">
      <c r="A307" s="6"/>
      <c r="E307" s="9"/>
      <c r="F307" s="9"/>
      <c r="G307" s="6"/>
      <c r="H307" s="12"/>
    </row>
    <row r="308" spans="1:8" s="10" customFormat="1" x14ac:dyDescent="0.15">
      <c r="A308" s="6"/>
      <c r="E308" s="9"/>
      <c r="F308" s="9"/>
      <c r="G308" s="6"/>
      <c r="H308" s="12"/>
    </row>
    <row r="309" spans="1:8" s="10" customFormat="1" x14ac:dyDescent="0.15">
      <c r="A309" s="6"/>
      <c r="E309" s="9"/>
      <c r="F309" s="9"/>
      <c r="G309" s="6"/>
      <c r="H309" s="12"/>
    </row>
    <row r="310" spans="1:8" s="10" customFormat="1" x14ac:dyDescent="0.15">
      <c r="A310" s="6"/>
      <c r="E310" s="9"/>
      <c r="F310" s="9"/>
      <c r="G310" s="6"/>
      <c r="H310" s="12"/>
    </row>
    <row r="311" spans="1:8" s="10" customFormat="1" x14ac:dyDescent="0.15">
      <c r="A311" s="6"/>
      <c r="E311" s="9"/>
      <c r="F311" s="9"/>
      <c r="G311" s="6"/>
      <c r="H311" s="12"/>
    </row>
    <row r="312" spans="1:8" s="10" customFormat="1" x14ac:dyDescent="0.15">
      <c r="A312" s="6"/>
      <c r="E312" s="9"/>
      <c r="F312" s="9"/>
      <c r="G312" s="6"/>
      <c r="H312" s="12"/>
    </row>
    <row r="313" spans="1:8" s="10" customFormat="1" x14ac:dyDescent="0.15">
      <c r="A313" s="6"/>
      <c r="E313" s="9"/>
      <c r="F313" s="9"/>
      <c r="G313" s="6"/>
      <c r="H313" s="12"/>
    </row>
    <row r="314" spans="1:8" s="10" customFormat="1" x14ac:dyDescent="0.15">
      <c r="A314" s="6"/>
      <c r="E314" s="9"/>
      <c r="F314" s="9"/>
      <c r="G314" s="6"/>
      <c r="H314" s="12"/>
    </row>
    <row r="315" spans="1:8" s="10" customFormat="1" x14ac:dyDescent="0.15">
      <c r="A315" s="6"/>
      <c r="E315" s="9"/>
      <c r="F315" s="9"/>
      <c r="G315" s="6"/>
      <c r="H315" s="12"/>
    </row>
    <row r="316" spans="1:8" s="10" customFormat="1" x14ac:dyDescent="0.15">
      <c r="A316" s="6"/>
      <c r="E316" s="9"/>
      <c r="F316" s="9"/>
      <c r="G316" s="6"/>
      <c r="H316" s="12"/>
    </row>
    <row r="317" spans="1:8" s="10" customFormat="1" x14ac:dyDescent="0.15">
      <c r="A317" s="6"/>
      <c r="E317" s="9"/>
      <c r="F317" s="9"/>
      <c r="G317" s="6"/>
      <c r="H317" s="12"/>
    </row>
    <row r="318" spans="1:8" s="10" customFormat="1" x14ac:dyDescent="0.15">
      <c r="A318" s="6"/>
      <c r="E318" s="9"/>
      <c r="F318" s="9"/>
      <c r="G318" s="6"/>
      <c r="H318" s="12"/>
    </row>
    <row r="319" spans="1:8" s="10" customFormat="1" x14ac:dyDescent="0.15">
      <c r="A319" s="6"/>
      <c r="E319" s="9"/>
      <c r="F319" s="9"/>
      <c r="G319" s="6"/>
      <c r="H319" s="12"/>
    </row>
    <row r="320" spans="1:8" s="10" customFormat="1" x14ac:dyDescent="0.15">
      <c r="A320" s="6"/>
      <c r="E320" s="9"/>
      <c r="F320" s="9"/>
      <c r="G320" s="6"/>
      <c r="H320" s="12"/>
    </row>
    <row r="321" spans="1:8" s="10" customFormat="1" x14ac:dyDescent="0.15">
      <c r="A321" s="6"/>
      <c r="E321" s="9"/>
      <c r="F321" s="9"/>
      <c r="G321" s="6"/>
      <c r="H321" s="12"/>
    </row>
    <row r="322" spans="1:8" s="10" customFormat="1" x14ac:dyDescent="0.15">
      <c r="A322" s="6"/>
      <c r="E322" s="9"/>
      <c r="F322" s="9"/>
      <c r="G322" s="6"/>
      <c r="H322" s="12"/>
    </row>
    <row r="323" spans="1:8" s="10" customFormat="1" x14ac:dyDescent="0.15">
      <c r="A323" s="6"/>
      <c r="E323" s="9"/>
      <c r="F323" s="9"/>
      <c r="G323" s="6"/>
      <c r="H323" s="12"/>
    </row>
    <row r="324" spans="1:8" s="10" customFormat="1" x14ac:dyDescent="0.15">
      <c r="A324" s="6"/>
      <c r="E324" s="9"/>
      <c r="F324" s="9"/>
      <c r="G324" s="6"/>
      <c r="H324" s="12"/>
    </row>
    <row r="325" spans="1:8" s="10" customFormat="1" x14ac:dyDescent="0.15">
      <c r="A325" s="6"/>
      <c r="E325" s="9"/>
      <c r="F325" s="9"/>
      <c r="G325" s="6"/>
      <c r="H325" s="12"/>
    </row>
    <row r="326" spans="1:8" s="10" customFormat="1" x14ac:dyDescent="0.15">
      <c r="A326" s="6"/>
      <c r="E326" s="9"/>
      <c r="F326" s="9"/>
      <c r="G326" s="6"/>
      <c r="H326" s="12"/>
    </row>
    <row r="327" spans="1:8" s="10" customFormat="1" x14ac:dyDescent="0.15">
      <c r="A327" s="6"/>
      <c r="E327" s="9"/>
      <c r="F327" s="9"/>
      <c r="G327" s="6"/>
      <c r="H327" s="12"/>
    </row>
    <row r="328" spans="1:8" s="10" customFormat="1" x14ac:dyDescent="0.15">
      <c r="A328" s="6"/>
      <c r="E328" s="9"/>
      <c r="F328" s="9"/>
      <c r="G328" s="6"/>
      <c r="H328" s="12"/>
    </row>
    <row r="329" spans="1:8" s="10" customFormat="1" x14ac:dyDescent="0.15">
      <c r="A329" s="6"/>
      <c r="E329" s="9"/>
      <c r="F329" s="9"/>
      <c r="G329" s="6"/>
      <c r="H329" s="12"/>
    </row>
    <row r="330" spans="1:8" s="10" customFormat="1" x14ac:dyDescent="0.15">
      <c r="A330" s="6"/>
      <c r="E330" s="9"/>
      <c r="F330" s="9"/>
      <c r="G330" s="6"/>
      <c r="H330" s="12"/>
    </row>
    <row r="331" spans="1:8" s="10" customFormat="1" x14ac:dyDescent="0.15">
      <c r="A331" s="6"/>
      <c r="E331" s="9"/>
      <c r="F331" s="9"/>
      <c r="G331" s="6"/>
      <c r="H331" s="12"/>
    </row>
    <row r="332" spans="1:8" s="10" customFormat="1" x14ac:dyDescent="0.15">
      <c r="A332" s="6"/>
      <c r="E332" s="9"/>
      <c r="F332" s="9"/>
      <c r="G332" s="6"/>
      <c r="H332" s="12"/>
    </row>
    <row r="333" spans="1:8" s="10" customFormat="1" x14ac:dyDescent="0.15">
      <c r="A333" s="6"/>
      <c r="E333" s="9"/>
      <c r="F333" s="9"/>
      <c r="G333" s="6"/>
      <c r="H333" s="12"/>
    </row>
    <row r="334" spans="1:8" s="10" customFormat="1" x14ac:dyDescent="0.15">
      <c r="A334" s="6"/>
      <c r="E334" s="9"/>
      <c r="F334" s="9"/>
      <c r="G334" s="6"/>
      <c r="H334" s="12"/>
    </row>
    <row r="335" spans="1:8" s="10" customFormat="1" x14ac:dyDescent="0.15">
      <c r="A335" s="6"/>
      <c r="E335" s="9"/>
      <c r="F335" s="9"/>
      <c r="G335" s="6"/>
      <c r="H335" s="12"/>
    </row>
    <row r="336" spans="1:8" s="10" customFormat="1" x14ac:dyDescent="0.15">
      <c r="A336" s="6"/>
      <c r="E336" s="9"/>
      <c r="F336" s="9"/>
      <c r="G336" s="6"/>
      <c r="H336" s="12"/>
    </row>
    <row r="337" spans="1:8" s="10" customFormat="1" x14ac:dyDescent="0.15">
      <c r="A337" s="6"/>
      <c r="E337" s="9"/>
      <c r="F337" s="9"/>
      <c r="G337" s="6"/>
      <c r="H337" s="12"/>
    </row>
    <row r="338" spans="1:8" s="10" customFormat="1" x14ac:dyDescent="0.15">
      <c r="A338" s="6"/>
      <c r="E338" s="9"/>
      <c r="F338" s="9"/>
      <c r="G338" s="6"/>
      <c r="H338" s="12"/>
    </row>
    <row r="339" spans="1:8" s="10" customFormat="1" x14ac:dyDescent="0.15">
      <c r="A339" s="6"/>
      <c r="E339" s="9"/>
      <c r="F339" s="9"/>
      <c r="G339" s="6"/>
      <c r="H339" s="12"/>
    </row>
    <row r="340" spans="1:8" s="10" customFormat="1" x14ac:dyDescent="0.15">
      <c r="A340" s="6"/>
      <c r="E340" s="9"/>
      <c r="F340" s="9"/>
      <c r="G340" s="6"/>
      <c r="H340" s="12"/>
    </row>
    <row r="341" spans="1:8" s="10" customFormat="1" x14ac:dyDescent="0.15">
      <c r="A341" s="6"/>
      <c r="E341" s="9"/>
      <c r="F341" s="9"/>
      <c r="G341" s="6"/>
      <c r="H341" s="12"/>
    </row>
    <row r="342" spans="1:8" s="10" customFormat="1" x14ac:dyDescent="0.15">
      <c r="A342" s="6"/>
      <c r="E342" s="9"/>
      <c r="F342" s="9"/>
      <c r="G342" s="6"/>
      <c r="H342" s="12"/>
    </row>
    <row r="343" spans="1:8" s="10" customFormat="1" x14ac:dyDescent="0.15">
      <c r="A343" s="6"/>
      <c r="E343" s="9"/>
      <c r="F343" s="9"/>
      <c r="G343" s="6"/>
      <c r="H343" s="12"/>
    </row>
    <row r="344" spans="1:8" s="10" customFormat="1" x14ac:dyDescent="0.15">
      <c r="A344" s="6"/>
      <c r="E344" s="9"/>
      <c r="F344" s="9"/>
      <c r="G344" s="6"/>
      <c r="H344" s="12"/>
    </row>
    <row r="345" spans="1:8" s="10" customFormat="1" x14ac:dyDescent="0.15">
      <c r="A345" s="6"/>
      <c r="E345" s="9"/>
      <c r="F345" s="9"/>
      <c r="G345" s="6"/>
      <c r="H345" s="12"/>
    </row>
    <row r="346" spans="1:8" s="10" customFormat="1" x14ac:dyDescent="0.15">
      <c r="A346" s="6"/>
      <c r="E346" s="9"/>
      <c r="F346" s="9"/>
      <c r="G346" s="6"/>
      <c r="H346" s="12"/>
    </row>
    <row r="347" spans="1:8" s="10" customFormat="1" x14ac:dyDescent="0.15">
      <c r="A347" s="6"/>
      <c r="E347" s="9"/>
      <c r="F347" s="9"/>
      <c r="G347" s="6"/>
      <c r="H347" s="12"/>
    </row>
    <row r="348" spans="1:8" s="10" customFormat="1" x14ac:dyDescent="0.15">
      <c r="A348" s="6"/>
      <c r="E348" s="9"/>
      <c r="F348" s="9"/>
      <c r="G348" s="6"/>
      <c r="H348" s="12"/>
    </row>
    <row r="349" spans="1:8" s="10" customFormat="1" x14ac:dyDescent="0.15">
      <c r="A349" s="6"/>
      <c r="E349" s="9"/>
      <c r="F349" s="9"/>
      <c r="G349" s="6"/>
      <c r="H349" s="12"/>
    </row>
    <row r="350" spans="1:8" s="10" customFormat="1" x14ac:dyDescent="0.15">
      <c r="A350" s="6"/>
      <c r="E350" s="9"/>
      <c r="F350" s="9"/>
      <c r="G350" s="6"/>
      <c r="H350" s="12"/>
    </row>
    <row r="351" spans="1:8" s="10" customFormat="1" x14ac:dyDescent="0.15">
      <c r="A351" s="6"/>
      <c r="E351" s="9"/>
      <c r="F351" s="9"/>
      <c r="G351" s="6"/>
      <c r="H351" s="12"/>
    </row>
    <row r="352" spans="1:8" s="10" customFormat="1" x14ac:dyDescent="0.15">
      <c r="A352" s="6"/>
      <c r="E352" s="9"/>
      <c r="F352" s="9"/>
      <c r="G352" s="6"/>
      <c r="H352" s="12"/>
    </row>
    <row r="353" spans="1:8" s="10" customFormat="1" x14ac:dyDescent="0.15">
      <c r="A353" s="6"/>
      <c r="E353" s="9"/>
      <c r="F353" s="9"/>
      <c r="G353" s="6"/>
      <c r="H353" s="12"/>
    </row>
    <row r="354" spans="1:8" s="10" customFormat="1" x14ac:dyDescent="0.15">
      <c r="A354" s="6"/>
      <c r="E354" s="9"/>
      <c r="F354" s="9"/>
      <c r="G354" s="6"/>
      <c r="H354" s="12"/>
    </row>
    <row r="355" spans="1:8" s="10" customFormat="1" x14ac:dyDescent="0.15">
      <c r="A355" s="6"/>
      <c r="E355" s="9"/>
      <c r="F355" s="9"/>
      <c r="G355" s="6"/>
      <c r="H355" s="12"/>
    </row>
    <row r="356" spans="1:8" s="10" customFormat="1" x14ac:dyDescent="0.15">
      <c r="A356" s="6"/>
      <c r="E356" s="9"/>
      <c r="F356" s="9"/>
      <c r="G356" s="6"/>
      <c r="H356" s="12"/>
    </row>
    <row r="357" spans="1:8" s="10" customFormat="1" x14ac:dyDescent="0.15">
      <c r="A357" s="6"/>
      <c r="E357" s="9"/>
      <c r="F357" s="9"/>
      <c r="G357" s="6"/>
      <c r="H357" s="12"/>
    </row>
    <row r="358" spans="1:8" s="10" customFormat="1" x14ac:dyDescent="0.15">
      <c r="A358" s="6"/>
      <c r="E358" s="9"/>
      <c r="F358" s="9"/>
      <c r="G358" s="6"/>
      <c r="H358" s="12"/>
    </row>
    <row r="359" spans="1:8" s="10" customFormat="1" x14ac:dyDescent="0.15">
      <c r="A359" s="6"/>
      <c r="E359" s="9"/>
      <c r="F359" s="9"/>
      <c r="G359" s="6"/>
      <c r="H359" s="12"/>
    </row>
    <row r="360" spans="1:8" s="10" customFormat="1" x14ac:dyDescent="0.15">
      <c r="A360" s="6"/>
      <c r="E360" s="9"/>
      <c r="F360" s="9"/>
      <c r="G360" s="6"/>
      <c r="H360" s="12"/>
    </row>
    <row r="361" spans="1:8" s="10" customFormat="1" x14ac:dyDescent="0.15">
      <c r="A361" s="6"/>
      <c r="E361" s="9"/>
      <c r="F361" s="9"/>
      <c r="G361" s="6"/>
      <c r="H361" s="12"/>
    </row>
    <row r="362" spans="1:8" s="10" customFormat="1" x14ac:dyDescent="0.15">
      <c r="A362" s="6"/>
      <c r="E362" s="9"/>
      <c r="F362" s="9"/>
      <c r="G362" s="6"/>
      <c r="H362" s="12"/>
    </row>
    <row r="363" spans="1:8" s="10" customFormat="1" x14ac:dyDescent="0.15">
      <c r="A363" s="6"/>
      <c r="E363" s="9"/>
      <c r="F363" s="9"/>
      <c r="G363" s="6"/>
      <c r="H363" s="12"/>
    </row>
    <row r="364" spans="1:8" s="10" customFormat="1" x14ac:dyDescent="0.15">
      <c r="A364" s="6"/>
      <c r="E364" s="9"/>
      <c r="F364" s="9"/>
      <c r="G364" s="6"/>
      <c r="H364" s="12"/>
    </row>
    <row r="365" spans="1:8" s="10" customFormat="1" x14ac:dyDescent="0.15">
      <c r="A365" s="6"/>
      <c r="E365" s="9"/>
      <c r="F365" s="9"/>
      <c r="G365" s="6"/>
      <c r="H365" s="12"/>
    </row>
    <row r="366" spans="1:8" s="10" customFormat="1" x14ac:dyDescent="0.15">
      <c r="A366" s="6"/>
      <c r="E366" s="9"/>
      <c r="F366" s="9"/>
      <c r="G366" s="6"/>
      <c r="H366" s="12"/>
    </row>
    <row r="367" spans="1:8" s="10" customFormat="1" x14ac:dyDescent="0.15">
      <c r="A367" s="6"/>
      <c r="E367" s="9"/>
      <c r="F367" s="9"/>
      <c r="G367" s="6"/>
      <c r="H367" s="12"/>
    </row>
    <row r="368" spans="1:8" s="10" customFormat="1" x14ac:dyDescent="0.15">
      <c r="A368" s="6"/>
      <c r="E368" s="9"/>
      <c r="F368" s="9"/>
      <c r="G368" s="6"/>
      <c r="H368" s="12"/>
    </row>
    <row r="369" spans="1:8" s="10" customFormat="1" x14ac:dyDescent="0.15">
      <c r="A369" s="6"/>
      <c r="E369" s="9"/>
      <c r="F369" s="9"/>
      <c r="G369" s="6"/>
      <c r="H369" s="12"/>
    </row>
    <row r="370" spans="1:8" s="10" customFormat="1" x14ac:dyDescent="0.15">
      <c r="A370" s="6"/>
      <c r="E370" s="9"/>
      <c r="F370" s="9"/>
      <c r="G370" s="6"/>
      <c r="H370" s="12"/>
    </row>
    <row r="371" spans="1:8" s="10" customFormat="1" x14ac:dyDescent="0.15">
      <c r="A371" s="6"/>
      <c r="E371" s="9"/>
      <c r="F371" s="9"/>
      <c r="G371" s="6"/>
      <c r="H371" s="12"/>
    </row>
    <row r="372" spans="1:8" s="10" customFormat="1" x14ac:dyDescent="0.15">
      <c r="A372" s="6"/>
      <c r="E372" s="9"/>
      <c r="F372" s="9"/>
      <c r="G372" s="6"/>
      <c r="H372" s="12"/>
    </row>
    <row r="373" spans="1:8" s="10" customFormat="1" x14ac:dyDescent="0.15">
      <c r="A373" s="6"/>
      <c r="E373" s="9"/>
      <c r="F373" s="9"/>
      <c r="G373" s="6"/>
      <c r="H373" s="12"/>
    </row>
    <row r="374" spans="1:8" s="10" customFormat="1" x14ac:dyDescent="0.15">
      <c r="A374" s="6"/>
      <c r="E374" s="9"/>
      <c r="F374" s="9"/>
      <c r="G374" s="6"/>
      <c r="H374" s="12"/>
    </row>
    <row r="375" spans="1:8" s="10" customFormat="1" x14ac:dyDescent="0.15">
      <c r="A375" s="6"/>
      <c r="E375" s="9"/>
      <c r="F375" s="9"/>
      <c r="G375" s="6"/>
      <c r="H375" s="12"/>
    </row>
    <row r="376" spans="1:8" s="10" customFormat="1" x14ac:dyDescent="0.15">
      <c r="A376" s="6"/>
      <c r="E376" s="9"/>
      <c r="F376" s="9"/>
      <c r="G376" s="6"/>
      <c r="H376" s="12"/>
    </row>
    <row r="377" spans="1:8" s="10" customFormat="1" x14ac:dyDescent="0.15">
      <c r="A377" s="6"/>
      <c r="E377" s="9"/>
      <c r="F377" s="9"/>
      <c r="G377" s="6"/>
      <c r="H377" s="12"/>
    </row>
    <row r="378" spans="1:8" s="10" customFormat="1" x14ac:dyDescent="0.15">
      <c r="A378" s="6"/>
      <c r="E378" s="9"/>
      <c r="F378" s="9"/>
      <c r="G378" s="6"/>
      <c r="H378" s="12"/>
    </row>
    <row r="379" spans="1:8" s="10" customFormat="1" x14ac:dyDescent="0.15">
      <c r="A379" s="6"/>
      <c r="E379" s="9"/>
      <c r="F379" s="9"/>
      <c r="G379" s="6"/>
      <c r="H379" s="12"/>
    </row>
    <row r="380" spans="1:8" s="10" customFormat="1" x14ac:dyDescent="0.15">
      <c r="A380" s="6"/>
      <c r="E380" s="9"/>
      <c r="F380" s="9"/>
      <c r="G380" s="6"/>
      <c r="H380" s="12"/>
    </row>
    <row r="381" spans="1:8" s="10" customFormat="1" x14ac:dyDescent="0.15">
      <c r="A381" s="6"/>
      <c r="E381" s="9"/>
      <c r="F381" s="9"/>
      <c r="G381" s="6"/>
      <c r="H381" s="12"/>
    </row>
    <row r="382" spans="1:8" s="10" customFormat="1" x14ac:dyDescent="0.15">
      <c r="A382" s="6"/>
      <c r="E382" s="9"/>
      <c r="F382" s="9"/>
      <c r="G382" s="6"/>
      <c r="H382" s="12"/>
    </row>
    <row r="383" spans="1:8" s="10" customFormat="1" x14ac:dyDescent="0.15">
      <c r="A383" s="6"/>
      <c r="E383" s="9"/>
      <c r="F383" s="9"/>
      <c r="G383" s="6"/>
      <c r="H383" s="12"/>
    </row>
    <row r="384" spans="1:8" s="10" customFormat="1" x14ac:dyDescent="0.15">
      <c r="A384" s="6"/>
      <c r="E384" s="9"/>
      <c r="F384" s="9"/>
      <c r="G384" s="6"/>
      <c r="H384" s="12"/>
    </row>
    <row r="385" spans="1:8" s="10" customFormat="1" x14ac:dyDescent="0.15">
      <c r="A385" s="6"/>
      <c r="E385" s="9"/>
      <c r="F385" s="9"/>
      <c r="G385" s="6"/>
      <c r="H385" s="12"/>
    </row>
    <row r="386" spans="1:8" s="10" customFormat="1" x14ac:dyDescent="0.15">
      <c r="A386" s="6"/>
      <c r="E386" s="9"/>
      <c r="F386" s="9"/>
      <c r="G386" s="6"/>
      <c r="H386" s="12"/>
    </row>
    <row r="387" spans="1:8" s="10" customFormat="1" x14ac:dyDescent="0.15">
      <c r="A387" s="6"/>
      <c r="E387" s="9"/>
      <c r="F387" s="9"/>
      <c r="G387" s="6"/>
      <c r="H387" s="12"/>
    </row>
    <row r="388" spans="1:8" s="10" customFormat="1" x14ac:dyDescent="0.15">
      <c r="A388" s="6"/>
      <c r="E388" s="9"/>
      <c r="F388" s="9"/>
      <c r="G388" s="6"/>
      <c r="H388" s="12"/>
    </row>
    <row r="389" spans="1:8" s="10" customFormat="1" x14ac:dyDescent="0.15">
      <c r="A389" s="6"/>
      <c r="E389" s="9"/>
      <c r="F389" s="9"/>
      <c r="G389" s="6"/>
      <c r="H389" s="12"/>
    </row>
    <row r="390" spans="1:8" s="10" customFormat="1" x14ac:dyDescent="0.15">
      <c r="A390" s="6"/>
      <c r="E390" s="9"/>
      <c r="F390" s="9"/>
      <c r="G390" s="6"/>
      <c r="H390" s="12"/>
    </row>
    <row r="391" spans="1:8" s="10" customFormat="1" x14ac:dyDescent="0.15">
      <c r="A391" s="6"/>
      <c r="E391" s="9"/>
      <c r="F391" s="9"/>
      <c r="G391" s="6"/>
      <c r="H391" s="12"/>
    </row>
    <row r="392" spans="1:8" s="10" customFormat="1" x14ac:dyDescent="0.15">
      <c r="A392" s="6"/>
      <c r="E392" s="9"/>
      <c r="F392" s="9"/>
      <c r="G392" s="6"/>
      <c r="H392" s="12"/>
    </row>
    <row r="393" spans="1:8" s="10" customFormat="1" x14ac:dyDescent="0.15">
      <c r="A393" s="6"/>
      <c r="E393" s="9"/>
      <c r="F393" s="9"/>
      <c r="G393" s="6"/>
      <c r="H393" s="12"/>
    </row>
    <row r="394" spans="1:8" s="10" customFormat="1" x14ac:dyDescent="0.15">
      <c r="A394" s="6"/>
      <c r="E394" s="9"/>
      <c r="F394" s="9"/>
      <c r="G394" s="6"/>
      <c r="H394" s="12"/>
    </row>
    <row r="395" spans="1:8" s="10" customFormat="1" x14ac:dyDescent="0.15">
      <c r="A395" s="6"/>
      <c r="E395" s="9"/>
      <c r="F395" s="9"/>
      <c r="G395" s="6"/>
      <c r="H395" s="12"/>
    </row>
    <row r="396" spans="1:8" s="10" customFormat="1" x14ac:dyDescent="0.15">
      <c r="A396" s="6"/>
      <c r="E396" s="9"/>
      <c r="F396" s="9"/>
      <c r="G396" s="6"/>
      <c r="H396" s="12"/>
    </row>
    <row r="397" spans="1:8" s="10" customFormat="1" x14ac:dyDescent="0.15">
      <c r="A397" s="6"/>
      <c r="E397" s="9"/>
      <c r="F397" s="9"/>
      <c r="G397" s="6"/>
      <c r="H397" s="12"/>
    </row>
    <row r="398" spans="1:8" s="10" customFormat="1" x14ac:dyDescent="0.15">
      <c r="A398" s="6"/>
      <c r="E398" s="9"/>
      <c r="F398" s="9"/>
      <c r="G398" s="6"/>
      <c r="H398" s="12"/>
    </row>
    <row r="399" spans="1:8" s="10" customFormat="1" x14ac:dyDescent="0.15">
      <c r="A399" s="6"/>
      <c r="E399" s="9"/>
      <c r="F399" s="9"/>
      <c r="G399" s="6"/>
      <c r="H399" s="12"/>
    </row>
    <row r="400" spans="1:8" s="10" customFormat="1" x14ac:dyDescent="0.15">
      <c r="A400" s="6"/>
      <c r="E400" s="9"/>
      <c r="F400" s="9"/>
      <c r="G400" s="6"/>
      <c r="H400" s="12"/>
    </row>
    <row r="401" spans="1:8" s="10" customFormat="1" x14ac:dyDescent="0.15">
      <c r="A401" s="6"/>
      <c r="E401" s="9"/>
      <c r="F401" s="9"/>
      <c r="G401" s="6"/>
      <c r="H401" s="12"/>
    </row>
    <row r="402" spans="1:8" s="10" customFormat="1" x14ac:dyDescent="0.15">
      <c r="A402" s="6"/>
      <c r="E402" s="9"/>
      <c r="F402" s="9"/>
      <c r="G402" s="6"/>
      <c r="H402" s="12"/>
    </row>
    <row r="403" spans="1:8" s="10" customFormat="1" x14ac:dyDescent="0.15">
      <c r="A403" s="6"/>
      <c r="E403" s="9"/>
      <c r="F403" s="9"/>
      <c r="G403" s="6"/>
      <c r="H403" s="12"/>
    </row>
    <row r="404" spans="1:8" s="10" customFormat="1" x14ac:dyDescent="0.15">
      <c r="A404" s="6"/>
      <c r="E404" s="9"/>
      <c r="F404" s="9"/>
      <c r="G404" s="6"/>
      <c r="H404" s="12"/>
    </row>
    <row r="405" spans="1:8" s="10" customFormat="1" x14ac:dyDescent="0.15">
      <c r="A405" s="6"/>
      <c r="E405" s="9"/>
      <c r="F405" s="9"/>
      <c r="G405" s="6"/>
      <c r="H405" s="12"/>
    </row>
    <row r="406" spans="1:8" s="10" customFormat="1" x14ac:dyDescent="0.15">
      <c r="A406" s="6"/>
      <c r="E406" s="9"/>
      <c r="F406" s="9"/>
      <c r="G406" s="6"/>
      <c r="H406" s="12"/>
    </row>
    <row r="407" spans="1:8" s="10" customFormat="1" x14ac:dyDescent="0.15">
      <c r="A407" s="6"/>
      <c r="E407" s="9"/>
      <c r="F407" s="9"/>
      <c r="G407" s="6"/>
      <c r="H407" s="12"/>
    </row>
    <row r="408" spans="1:8" s="10" customFormat="1" x14ac:dyDescent="0.15">
      <c r="A408" s="6"/>
      <c r="E408" s="9"/>
      <c r="F408" s="9"/>
      <c r="G408" s="6"/>
      <c r="H408" s="12"/>
    </row>
    <row r="409" spans="1:8" s="10" customFormat="1" x14ac:dyDescent="0.15">
      <c r="A409" s="6"/>
      <c r="E409" s="9"/>
      <c r="F409" s="9"/>
      <c r="G409" s="6"/>
      <c r="H409" s="12"/>
    </row>
    <row r="410" spans="1:8" s="10" customFormat="1" x14ac:dyDescent="0.15">
      <c r="A410" s="6"/>
      <c r="E410" s="9"/>
      <c r="F410" s="9"/>
      <c r="G410" s="6"/>
      <c r="H410" s="12"/>
    </row>
    <row r="411" spans="1:8" s="10" customFormat="1" x14ac:dyDescent="0.15">
      <c r="A411" s="6"/>
      <c r="E411" s="9"/>
      <c r="F411" s="9"/>
      <c r="G411" s="6"/>
      <c r="H411" s="12"/>
    </row>
    <row r="412" spans="1:8" s="10" customFormat="1" x14ac:dyDescent="0.15">
      <c r="A412" s="6"/>
      <c r="E412" s="9"/>
      <c r="F412" s="9"/>
      <c r="G412" s="6"/>
      <c r="H412" s="12"/>
    </row>
    <row r="413" spans="1:8" s="10" customFormat="1" x14ac:dyDescent="0.15">
      <c r="A413" s="6"/>
      <c r="E413" s="9"/>
      <c r="F413" s="9"/>
      <c r="G413" s="6"/>
      <c r="H413" s="12"/>
    </row>
    <row r="414" spans="1:8" s="10" customFormat="1" x14ac:dyDescent="0.15">
      <c r="A414" s="6"/>
      <c r="E414" s="9"/>
      <c r="F414" s="9"/>
      <c r="G414" s="6"/>
      <c r="H414" s="12"/>
    </row>
    <row r="415" spans="1:8" s="10" customFormat="1" x14ac:dyDescent="0.15">
      <c r="A415" s="6"/>
      <c r="E415" s="9"/>
      <c r="F415" s="9"/>
      <c r="G415" s="6"/>
      <c r="H415" s="12"/>
    </row>
    <row r="416" spans="1:8" s="10" customFormat="1" x14ac:dyDescent="0.15">
      <c r="A416" s="6"/>
      <c r="E416" s="9"/>
      <c r="F416" s="9"/>
      <c r="G416" s="6"/>
      <c r="H416" s="12"/>
    </row>
    <row r="417" spans="1:8" s="10" customFormat="1" x14ac:dyDescent="0.15">
      <c r="A417" s="6"/>
      <c r="E417" s="9"/>
      <c r="F417" s="9"/>
      <c r="G417" s="6"/>
      <c r="H417" s="12"/>
    </row>
    <row r="418" spans="1:8" s="10" customFormat="1" x14ac:dyDescent="0.15">
      <c r="A418" s="6"/>
      <c r="E418" s="9"/>
      <c r="F418" s="9"/>
      <c r="G418" s="6"/>
      <c r="H418" s="12"/>
    </row>
    <row r="419" spans="1:8" s="10" customFormat="1" x14ac:dyDescent="0.15">
      <c r="A419" s="6"/>
      <c r="E419" s="9"/>
      <c r="F419" s="9"/>
      <c r="G419" s="6"/>
      <c r="H419" s="12"/>
    </row>
    <row r="420" spans="1:8" s="10" customFormat="1" x14ac:dyDescent="0.15">
      <c r="A420" s="6"/>
      <c r="E420" s="9"/>
      <c r="F420" s="9"/>
      <c r="G420" s="6"/>
      <c r="H420" s="12"/>
    </row>
    <row r="421" spans="1:8" s="10" customFormat="1" x14ac:dyDescent="0.15">
      <c r="A421" s="6"/>
      <c r="E421" s="9"/>
      <c r="F421" s="9"/>
      <c r="G421" s="6"/>
      <c r="H421" s="12"/>
    </row>
    <row r="422" spans="1:8" s="10" customFormat="1" x14ac:dyDescent="0.15">
      <c r="A422" s="6"/>
      <c r="E422" s="9"/>
      <c r="F422" s="9"/>
      <c r="G422" s="6"/>
      <c r="H422" s="12"/>
    </row>
    <row r="423" spans="1:8" s="10" customFormat="1" x14ac:dyDescent="0.15">
      <c r="A423" s="6"/>
      <c r="E423" s="9"/>
      <c r="F423" s="9"/>
      <c r="G423" s="6"/>
      <c r="H423" s="12"/>
    </row>
    <row r="424" spans="1:8" s="10" customFormat="1" x14ac:dyDescent="0.15">
      <c r="A424" s="6"/>
      <c r="E424" s="9"/>
      <c r="F424" s="9"/>
      <c r="G424" s="6"/>
      <c r="H424" s="12"/>
    </row>
    <row r="425" spans="1:8" s="10" customFormat="1" x14ac:dyDescent="0.15">
      <c r="A425" s="6"/>
      <c r="E425" s="9"/>
      <c r="F425" s="9"/>
      <c r="G425" s="6"/>
      <c r="H425" s="12"/>
    </row>
    <row r="426" spans="1:8" s="10" customFormat="1" x14ac:dyDescent="0.15">
      <c r="A426" s="6"/>
      <c r="E426" s="9"/>
      <c r="F426" s="9"/>
      <c r="G426" s="6"/>
      <c r="H426" s="12"/>
    </row>
    <row r="427" spans="1:8" s="10" customFormat="1" x14ac:dyDescent="0.15">
      <c r="A427" s="6"/>
      <c r="E427" s="9"/>
      <c r="F427" s="9"/>
      <c r="G427" s="6"/>
      <c r="H427" s="12"/>
    </row>
    <row r="428" spans="1:8" s="10" customFormat="1" x14ac:dyDescent="0.15">
      <c r="A428" s="6"/>
      <c r="E428" s="9"/>
      <c r="F428" s="9"/>
      <c r="G428" s="6"/>
      <c r="H428" s="12"/>
    </row>
    <row r="429" spans="1:8" s="10" customFormat="1" x14ac:dyDescent="0.15">
      <c r="A429" s="6"/>
      <c r="E429" s="9"/>
      <c r="F429" s="9"/>
      <c r="G429" s="6"/>
      <c r="H429" s="12"/>
    </row>
    <row r="430" spans="1:8" s="10" customFormat="1" x14ac:dyDescent="0.15">
      <c r="A430" s="6"/>
      <c r="E430" s="9"/>
      <c r="F430" s="9"/>
      <c r="G430" s="6"/>
      <c r="H430" s="12"/>
    </row>
    <row r="431" spans="1:8" s="10" customFormat="1" x14ac:dyDescent="0.15">
      <c r="A431" s="6"/>
      <c r="E431" s="9"/>
      <c r="F431" s="9"/>
      <c r="G431" s="6"/>
      <c r="H431" s="12"/>
    </row>
    <row r="432" spans="1:8" s="10" customFormat="1" x14ac:dyDescent="0.15">
      <c r="A432" s="6"/>
      <c r="E432" s="9"/>
      <c r="F432" s="9"/>
      <c r="G432" s="6"/>
      <c r="H432" s="12"/>
    </row>
    <row r="433" spans="1:8" s="10" customFormat="1" x14ac:dyDescent="0.15">
      <c r="A433" s="6"/>
      <c r="E433" s="9"/>
      <c r="F433" s="9"/>
      <c r="G433" s="6"/>
      <c r="H433" s="12"/>
    </row>
    <row r="434" spans="1:8" s="10" customFormat="1" x14ac:dyDescent="0.15">
      <c r="A434" s="6"/>
      <c r="E434" s="9"/>
      <c r="F434" s="9"/>
      <c r="G434" s="6"/>
      <c r="H434" s="12"/>
    </row>
    <row r="435" spans="1:8" s="10" customFormat="1" x14ac:dyDescent="0.15">
      <c r="A435" s="6"/>
      <c r="E435" s="9"/>
      <c r="F435" s="9"/>
      <c r="G435" s="6"/>
      <c r="H435" s="12"/>
    </row>
    <row r="436" spans="1:8" s="10" customFormat="1" x14ac:dyDescent="0.15">
      <c r="A436" s="6"/>
      <c r="E436" s="9"/>
      <c r="F436" s="9"/>
      <c r="G436" s="6"/>
      <c r="H436" s="12"/>
    </row>
    <row r="437" spans="1:8" s="10" customFormat="1" x14ac:dyDescent="0.15">
      <c r="A437" s="6"/>
      <c r="E437" s="9"/>
      <c r="F437" s="9"/>
      <c r="G437" s="6"/>
      <c r="H437" s="12"/>
    </row>
    <row r="438" spans="1:8" s="10" customFormat="1" x14ac:dyDescent="0.15">
      <c r="A438" s="6"/>
      <c r="E438" s="9"/>
      <c r="F438" s="9"/>
      <c r="G438" s="6"/>
      <c r="H438" s="12"/>
    </row>
    <row r="439" spans="1:8" s="10" customFormat="1" x14ac:dyDescent="0.15">
      <c r="A439" s="6"/>
      <c r="E439" s="9"/>
      <c r="F439" s="9"/>
      <c r="G439" s="6"/>
      <c r="H439" s="12"/>
    </row>
    <row r="440" spans="1:8" s="10" customFormat="1" x14ac:dyDescent="0.15">
      <c r="A440" s="6"/>
      <c r="E440" s="9"/>
      <c r="F440" s="9"/>
      <c r="G440" s="6"/>
      <c r="H440" s="12"/>
    </row>
    <row r="441" spans="1:8" s="10" customFormat="1" x14ac:dyDescent="0.15">
      <c r="A441" s="6"/>
      <c r="E441" s="9"/>
      <c r="F441" s="9"/>
      <c r="G441" s="6"/>
      <c r="H441" s="12"/>
    </row>
    <row r="442" spans="1:8" s="10" customFormat="1" x14ac:dyDescent="0.15">
      <c r="A442" s="6"/>
      <c r="E442" s="9"/>
      <c r="F442" s="9"/>
      <c r="G442" s="6"/>
      <c r="H442" s="12"/>
    </row>
    <row r="443" spans="1:8" s="10" customFormat="1" x14ac:dyDescent="0.15">
      <c r="A443" s="6"/>
      <c r="E443" s="9"/>
      <c r="F443" s="9"/>
      <c r="G443" s="6"/>
      <c r="H443" s="12"/>
    </row>
    <row r="444" spans="1:8" s="10" customFormat="1" x14ac:dyDescent="0.15">
      <c r="A444" s="6"/>
      <c r="E444" s="9"/>
      <c r="F444" s="9"/>
      <c r="G444" s="6"/>
      <c r="H444" s="12"/>
    </row>
    <row r="445" spans="1:8" s="10" customFormat="1" x14ac:dyDescent="0.15">
      <c r="A445" s="6"/>
      <c r="E445" s="9"/>
      <c r="F445" s="9"/>
      <c r="G445" s="6"/>
      <c r="H445" s="12"/>
    </row>
    <row r="446" spans="1:8" s="10" customFormat="1" x14ac:dyDescent="0.15">
      <c r="A446" s="6"/>
      <c r="E446" s="9"/>
      <c r="F446" s="9"/>
      <c r="G446" s="6"/>
      <c r="H446" s="12"/>
    </row>
    <row r="447" spans="1:8" s="10" customFormat="1" x14ac:dyDescent="0.15">
      <c r="A447" s="6"/>
      <c r="E447" s="9"/>
      <c r="F447" s="9"/>
      <c r="G447" s="6"/>
      <c r="H447" s="12"/>
    </row>
    <row r="448" spans="1:8" s="10" customFormat="1" x14ac:dyDescent="0.15">
      <c r="A448" s="6"/>
      <c r="E448" s="9"/>
      <c r="F448" s="9"/>
      <c r="G448" s="6"/>
      <c r="H448" s="12"/>
    </row>
    <row r="449" spans="1:8" s="10" customFormat="1" x14ac:dyDescent="0.15">
      <c r="A449" s="6"/>
      <c r="E449" s="9"/>
      <c r="F449" s="9"/>
      <c r="G449" s="6"/>
      <c r="H449" s="12"/>
    </row>
    <row r="450" spans="1:8" s="10" customFormat="1" x14ac:dyDescent="0.15">
      <c r="A450" s="6"/>
      <c r="E450" s="9"/>
      <c r="F450" s="9"/>
      <c r="G450" s="6"/>
      <c r="H450" s="12"/>
    </row>
    <row r="451" spans="1:8" s="10" customFormat="1" x14ac:dyDescent="0.15">
      <c r="A451" s="6"/>
      <c r="E451" s="9"/>
      <c r="F451" s="9"/>
      <c r="G451" s="6"/>
      <c r="H451" s="12"/>
    </row>
    <row r="452" spans="1:8" s="10" customFormat="1" x14ac:dyDescent="0.15">
      <c r="A452" s="6"/>
      <c r="E452" s="9"/>
      <c r="F452" s="9"/>
      <c r="G452" s="6"/>
      <c r="H452" s="12"/>
    </row>
    <row r="453" spans="1:8" s="10" customFormat="1" x14ac:dyDescent="0.15">
      <c r="A453" s="6"/>
      <c r="E453" s="9"/>
      <c r="F453" s="9"/>
      <c r="G453" s="6"/>
      <c r="H453" s="12"/>
    </row>
    <row r="454" spans="1:8" s="10" customFormat="1" x14ac:dyDescent="0.15">
      <c r="A454" s="6"/>
      <c r="E454" s="9"/>
      <c r="F454" s="9"/>
      <c r="G454" s="6"/>
      <c r="H454" s="12"/>
    </row>
    <row r="455" spans="1:8" s="10" customFormat="1" x14ac:dyDescent="0.15">
      <c r="A455" s="6"/>
      <c r="E455" s="9"/>
      <c r="F455" s="9"/>
      <c r="G455" s="6"/>
      <c r="H455" s="12"/>
    </row>
    <row r="456" spans="1:8" s="10" customFormat="1" x14ac:dyDescent="0.15">
      <c r="A456" s="6"/>
      <c r="E456" s="9"/>
      <c r="F456" s="9"/>
      <c r="G456" s="6"/>
      <c r="H456" s="12"/>
    </row>
    <row r="457" spans="1:8" s="10" customFormat="1" x14ac:dyDescent="0.15">
      <c r="A457" s="6"/>
      <c r="E457" s="9"/>
      <c r="F457" s="9"/>
      <c r="G457" s="6"/>
      <c r="H457" s="12"/>
    </row>
    <row r="458" spans="1:8" s="10" customFormat="1" x14ac:dyDescent="0.15">
      <c r="A458" s="6"/>
      <c r="E458" s="9"/>
      <c r="F458" s="9"/>
      <c r="G458" s="6"/>
      <c r="H458" s="12"/>
    </row>
    <row r="459" spans="1:8" s="10" customFormat="1" x14ac:dyDescent="0.15">
      <c r="A459" s="6"/>
      <c r="E459" s="9"/>
      <c r="F459" s="9"/>
      <c r="G459" s="6"/>
      <c r="H459" s="12"/>
    </row>
    <row r="460" spans="1:8" s="10" customFormat="1" x14ac:dyDescent="0.15">
      <c r="A460" s="6"/>
      <c r="E460" s="9"/>
      <c r="F460" s="9"/>
      <c r="G460" s="6"/>
      <c r="H460" s="12"/>
    </row>
    <row r="461" spans="1:8" s="10" customFormat="1" x14ac:dyDescent="0.15">
      <c r="A461" s="6"/>
      <c r="E461" s="9"/>
      <c r="F461" s="9"/>
      <c r="G461" s="6"/>
      <c r="H461" s="12"/>
    </row>
    <row r="462" spans="1:8" s="10" customFormat="1" x14ac:dyDescent="0.15">
      <c r="A462" s="6"/>
      <c r="E462" s="9"/>
      <c r="F462" s="9"/>
      <c r="G462" s="6"/>
      <c r="H462" s="12"/>
    </row>
    <row r="463" spans="1:8" s="10" customFormat="1" x14ac:dyDescent="0.15">
      <c r="A463" s="6"/>
      <c r="E463" s="9"/>
      <c r="F463" s="9"/>
      <c r="G463" s="6"/>
      <c r="H463" s="12"/>
    </row>
    <row r="464" spans="1:8" s="10" customFormat="1" x14ac:dyDescent="0.15">
      <c r="A464" s="6"/>
      <c r="E464" s="9"/>
      <c r="F464" s="9"/>
      <c r="G464" s="6"/>
      <c r="H464" s="12"/>
    </row>
    <row r="465" spans="1:8" s="10" customFormat="1" x14ac:dyDescent="0.15">
      <c r="A465" s="6"/>
      <c r="E465" s="9"/>
      <c r="F465" s="9"/>
      <c r="G465" s="6"/>
      <c r="H465" s="12"/>
    </row>
    <row r="466" spans="1:8" s="10" customFormat="1" x14ac:dyDescent="0.15">
      <c r="A466" s="6"/>
      <c r="E466" s="9"/>
      <c r="F466" s="9"/>
      <c r="G466" s="6"/>
      <c r="H466" s="12"/>
    </row>
    <row r="467" spans="1:8" s="10" customFormat="1" x14ac:dyDescent="0.15">
      <c r="A467" s="6"/>
      <c r="E467" s="9"/>
      <c r="F467" s="9"/>
      <c r="G467" s="6"/>
      <c r="H467" s="12"/>
    </row>
    <row r="468" spans="1:8" s="10" customFormat="1" x14ac:dyDescent="0.15">
      <c r="A468" s="6"/>
      <c r="E468" s="9"/>
      <c r="F468" s="9"/>
      <c r="G468" s="6"/>
      <c r="H468" s="12"/>
    </row>
    <row r="469" spans="1:8" s="10" customFormat="1" x14ac:dyDescent="0.15">
      <c r="A469" s="6"/>
      <c r="E469" s="9"/>
      <c r="F469" s="9"/>
      <c r="G469" s="6"/>
      <c r="H469" s="12"/>
    </row>
    <row r="470" spans="1:8" s="10" customFormat="1" x14ac:dyDescent="0.15">
      <c r="A470" s="6"/>
      <c r="E470" s="9"/>
      <c r="F470" s="9"/>
      <c r="G470" s="6"/>
      <c r="H470" s="12"/>
    </row>
    <row r="471" spans="1:8" s="10" customFormat="1" x14ac:dyDescent="0.15">
      <c r="A471" s="6"/>
      <c r="E471" s="9"/>
      <c r="F471" s="9"/>
      <c r="G471" s="6"/>
      <c r="H471" s="12"/>
    </row>
    <row r="472" spans="1:8" s="10" customFormat="1" x14ac:dyDescent="0.15">
      <c r="A472" s="6"/>
      <c r="E472" s="9"/>
      <c r="F472" s="9"/>
      <c r="G472" s="6"/>
      <c r="H472" s="12"/>
    </row>
    <row r="473" spans="1:8" s="10" customFormat="1" x14ac:dyDescent="0.15">
      <c r="A473" s="6"/>
      <c r="E473" s="9"/>
      <c r="F473" s="9"/>
      <c r="G473" s="6"/>
      <c r="H473" s="12"/>
    </row>
    <row r="474" spans="1:8" s="10" customFormat="1" x14ac:dyDescent="0.15">
      <c r="A474" s="6"/>
      <c r="E474" s="9"/>
      <c r="F474" s="9"/>
      <c r="G474" s="6"/>
      <c r="H474" s="12"/>
    </row>
    <row r="475" spans="1:8" s="10" customFormat="1" x14ac:dyDescent="0.15">
      <c r="A475" s="6"/>
      <c r="E475" s="9"/>
      <c r="F475" s="9"/>
      <c r="G475" s="6"/>
      <c r="H475" s="12"/>
    </row>
    <row r="476" spans="1:8" s="10" customFormat="1" x14ac:dyDescent="0.15">
      <c r="A476" s="6"/>
      <c r="E476" s="9"/>
      <c r="F476" s="9"/>
      <c r="G476" s="6"/>
      <c r="H476" s="12"/>
    </row>
    <row r="477" spans="1:8" s="10" customFormat="1" x14ac:dyDescent="0.15">
      <c r="A477" s="6"/>
      <c r="E477" s="9"/>
      <c r="F477" s="9"/>
      <c r="G477" s="6"/>
      <c r="H477" s="12"/>
    </row>
    <row r="478" spans="1:8" s="10" customFormat="1" x14ac:dyDescent="0.15">
      <c r="A478" s="6"/>
      <c r="E478" s="9"/>
      <c r="F478" s="9"/>
      <c r="G478" s="6"/>
      <c r="H478" s="12"/>
    </row>
    <row r="479" spans="1:8" s="10" customFormat="1" x14ac:dyDescent="0.15">
      <c r="A479" s="6"/>
      <c r="E479" s="9"/>
      <c r="F479" s="9"/>
      <c r="G479" s="6"/>
      <c r="H479" s="12"/>
    </row>
    <row r="480" spans="1:8" s="10" customFormat="1" x14ac:dyDescent="0.15">
      <c r="A480" s="6"/>
      <c r="E480" s="9"/>
      <c r="F480" s="9"/>
      <c r="G480" s="6"/>
      <c r="H480" s="12"/>
    </row>
    <row r="481" spans="1:8" s="10" customFormat="1" x14ac:dyDescent="0.15">
      <c r="A481" s="6"/>
      <c r="E481" s="9"/>
      <c r="F481" s="9"/>
      <c r="G481" s="6"/>
      <c r="H481" s="12"/>
    </row>
  </sheetData>
  <autoFilter ref="A1:H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tabSelected="1" workbookViewId="0">
      <selection activeCell="D3" sqref="D3"/>
    </sheetView>
  </sheetViews>
  <sheetFormatPr defaultRowHeight="15" x14ac:dyDescent="0.2"/>
  <cols>
    <col min="1" max="1" width="10.5" bestFit="1" customWidth="1"/>
    <col min="2" max="2" width="5.5" customWidth="1"/>
    <col min="3" max="3" width="10.5" customWidth="1"/>
    <col min="4" max="4" width="17.5" customWidth="1"/>
  </cols>
  <sheetData>
    <row r="2" spans="1:18" x14ac:dyDescent="0.2">
      <c r="D2" s="19" t="s">
        <v>4</v>
      </c>
      <c r="E2" s="20">
        <v>44197</v>
      </c>
      <c r="F2" s="20">
        <v>44228</v>
      </c>
      <c r="G2" s="20">
        <v>44256</v>
      </c>
      <c r="H2" s="20">
        <v>44287</v>
      </c>
      <c r="I2" s="20">
        <v>44317</v>
      </c>
      <c r="J2" s="20">
        <v>44348</v>
      </c>
      <c r="K2" s="20">
        <v>44378</v>
      </c>
      <c r="L2" s="20">
        <v>44409</v>
      </c>
      <c r="M2" s="20">
        <v>44440</v>
      </c>
      <c r="N2" s="20">
        <v>44470</v>
      </c>
      <c r="O2" s="20">
        <v>44501</v>
      </c>
      <c r="P2" s="20">
        <v>44531</v>
      </c>
      <c r="Q2" s="18"/>
      <c r="R2" s="18"/>
    </row>
    <row r="3" spans="1:18" x14ac:dyDescent="0.2">
      <c r="A3" s="24">
        <f>IF(Клиенты!G2,Клиенты!G2+ROW(Клиенты!G2)/10000,"")</f>
        <v>44669.000200000002</v>
      </c>
      <c r="B3" s="25">
        <f>IF(MATCH(C3,C$1:C3,)=ROW(),B2+1,B2)</f>
        <v>1</v>
      </c>
      <c r="C3" s="25" t="str">
        <f>INDEX(Клиенты!B:B,ROUND(MOD(SMALL(A:A,ROW(C1)),1)*10000,))</f>
        <v>Света</v>
      </c>
      <c r="D3" s="21" t="str">
        <f>IFERROR(VLOOKUP(ROW(D1),B:C,2,),"")</f>
        <v>Света</v>
      </c>
      <c r="E3" s="19" t="str">
        <f>IFERROR(--MID(-COUNTIFS(Клиенты!$B:$B,$D3,Клиенты!$G:$G,"&gt;="&amp;E$2,Клиенты!$G:$G,"&lt;="&amp;EOMONTH(E$2,0)),2,15),"")</f>
        <v/>
      </c>
      <c r="F3" s="19" t="str">
        <f>IFERROR(--MID(-COUNTIFS(Клиенты!$B:$B,$D3,Клиенты!$G:$G,"&gt;="&amp;F$2,Клиенты!$G:$G,"&lt;="&amp;EOMONTH(F$2,0)),2,15),"")</f>
        <v/>
      </c>
      <c r="G3" s="19" t="str">
        <f>IFERROR(--MID(-COUNTIFS(Клиенты!$B:$B,$D3,Клиенты!$G:$G,"&gt;="&amp;G$2,Клиенты!$G:$G,"&lt;="&amp;EOMONTH(G$2,0)),2,15),"")</f>
        <v/>
      </c>
      <c r="H3" s="19" t="str">
        <f>IFERROR(--MID(-COUNTIFS(Клиенты!$B:$B,$D3,Клиенты!$G:$G,"&gt;="&amp;H$2,Клиенты!$G:$G,"&lt;="&amp;EOMONTH(H$2,0)),2,15),"")</f>
        <v/>
      </c>
      <c r="I3" s="19" t="str">
        <f>IFERROR(--MID(-COUNTIFS(Клиенты!$B:$B,$D3,Клиенты!$G:$G,"&gt;="&amp;I$2,Клиенты!$G:$G,"&lt;="&amp;EOMONTH(I$2,0)),2,15),"")</f>
        <v/>
      </c>
      <c r="J3" s="19">
        <f>IFERROR(--MID(-COUNTIFS(Клиенты!$B:$B,$D3,Клиенты!$G:$G,"&gt;="&amp;J$2,Клиенты!$G:$G,"&lt;="&amp;EOMONTH(J$2,0)),2,15),"")</f>
        <v>1</v>
      </c>
      <c r="K3" s="19" t="str">
        <f>IFERROR(--MID(-COUNTIFS(Клиенты!$B:$B,$D3,Клиенты!$G:$G,"&gt;="&amp;K$2,Клиенты!$G:$G,"&lt;="&amp;EOMONTH(K$2,0)),2,15),"")</f>
        <v/>
      </c>
      <c r="L3" s="19" t="str">
        <f>IFERROR(--MID(-COUNTIFS(Клиенты!$B:$B,$D3,Клиенты!$G:$G,"&gt;="&amp;L$2,Клиенты!$G:$G,"&lt;="&amp;EOMONTH(L$2,0)),2,15),"")</f>
        <v/>
      </c>
      <c r="M3" s="19" t="str">
        <f>IFERROR(--MID(-COUNTIFS(Клиенты!$B:$B,$D3,Клиенты!$G:$G,"&gt;="&amp;M$2,Клиенты!$G:$G,"&lt;="&amp;EOMONTH(M$2,0)),2,15),"")</f>
        <v/>
      </c>
      <c r="N3" s="19" t="str">
        <f>IFERROR(--MID(-COUNTIFS(Клиенты!$B:$B,$D3,Клиенты!$G:$G,"&gt;="&amp;N$2,Клиенты!$G:$G,"&lt;="&amp;EOMONTH(N$2,0)),2,15),"")</f>
        <v/>
      </c>
      <c r="O3" s="19" t="str">
        <f>IFERROR(--MID(-COUNTIFS(Клиенты!$B:$B,$D3,Клиенты!$G:$G,"&gt;="&amp;O$2,Клиенты!$G:$G,"&lt;="&amp;EOMONTH(O$2,0)),2,15),"")</f>
        <v/>
      </c>
      <c r="P3" s="19" t="str">
        <f>IFERROR(--MID(-COUNTIFS(Клиенты!$B:$B,$D3,Клиенты!$G:$G,"&gt;="&amp;P$2,Клиенты!$G:$G,"&lt;="&amp;EOMONTH(P$2,0)),2,15),"")</f>
        <v/>
      </c>
    </row>
    <row r="4" spans="1:18" x14ac:dyDescent="0.2">
      <c r="A4" s="24" t="str">
        <f>IF(Клиенты!G3,Клиенты!G3+ROW(Клиенты!G3)/10000,"")</f>
        <v/>
      </c>
      <c r="B4" s="25">
        <f>IF(MATCH(C4,C$1:C4,)=ROW(),B3+1,B3)</f>
        <v>2</v>
      </c>
      <c r="C4" s="25" t="str">
        <f>INDEX(Клиенты!B:B,ROUND(MOD(SMALL(A:A,ROW(C2)),1)*10000,))</f>
        <v>Люба</v>
      </c>
      <c r="D4" s="21" t="str">
        <f t="shared" ref="D4:D15" si="0">IFERROR(VLOOKUP(ROW(D2),B:C,2,),"")</f>
        <v>Люба</v>
      </c>
      <c r="E4" s="19" t="str">
        <f>IFERROR(--MID(-COUNTIFS(Клиенты!$B:$B,$D4,Клиенты!$G:$G,"&gt;="&amp;E$2,Клиенты!$G:$G,"&lt;="&amp;EOMONTH(E$2,0)),2,15),"")</f>
        <v/>
      </c>
      <c r="F4" s="19" t="str">
        <f>IFERROR(--MID(-COUNTIFS(Клиенты!$B:$B,$D4,Клиенты!$G:$G,"&gt;="&amp;F$2,Клиенты!$G:$G,"&lt;="&amp;EOMONTH(F$2,0)),2,15),"")</f>
        <v/>
      </c>
      <c r="G4" s="19" t="str">
        <f>IFERROR(--MID(-COUNTIFS(Клиенты!$B:$B,$D4,Клиенты!$G:$G,"&gt;="&amp;G$2,Клиенты!$G:$G,"&lt;="&amp;EOMONTH(G$2,0)),2,15),"")</f>
        <v/>
      </c>
      <c r="H4" s="19" t="str">
        <f>IFERROR(--MID(-COUNTIFS(Клиенты!$B:$B,$D4,Клиенты!$G:$G,"&gt;="&amp;H$2,Клиенты!$G:$G,"&lt;="&amp;EOMONTH(H$2,0)),2,15),"")</f>
        <v/>
      </c>
      <c r="I4" s="19" t="str">
        <f>IFERROR(--MID(-COUNTIFS(Клиенты!$B:$B,$D4,Клиенты!$G:$G,"&gt;="&amp;I$2,Клиенты!$G:$G,"&lt;="&amp;EOMONTH(I$2,0)),2,15),"")</f>
        <v/>
      </c>
      <c r="J4" s="19">
        <f>IFERROR(--MID(-COUNTIFS(Клиенты!$B:$B,$D4,Клиенты!$G:$G,"&gt;="&amp;J$2,Клиенты!$G:$G,"&lt;="&amp;EOMONTH(J$2,0)),2,15),"")</f>
        <v>1</v>
      </c>
      <c r="K4" s="19" t="str">
        <f>IFERROR(--MID(-COUNTIFS(Клиенты!$B:$B,$D4,Клиенты!$G:$G,"&gt;="&amp;K$2,Клиенты!$G:$G,"&lt;="&amp;EOMONTH(K$2,0)),2,15),"")</f>
        <v/>
      </c>
      <c r="L4" s="19" t="str">
        <f>IFERROR(--MID(-COUNTIFS(Клиенты!$B:$B,$D4,Клиенты!$G:$G,"&gt;="&amp;L$2,Клиенты!$G:$G,"&lt;="&amp;EOMONTH(L$2,0)),2,15),"")</f>
        <v/>
      </c>
      <c r="M4" s="19" t="str">
        <f>IFERROR(--MID(-COUNTIFS(Клиенты!$B:$B,$D4,Клиенты!$G:$G,"&gt;="&amp;M$2,Клиенты!$G:$G,"&lt;="&amp;EOMONTH(M$2,0)),2,15),"")</f>
        <v/>
      </c>
      <c r="N4" s="19" t="str">
        <f>IFERROR(--MID(-COUNTIFS(Клиенты!$B:$B,$D4,Клиенты!$G:$G,"&gt;="&amp;N$2,Клиенты!$G:$G,"&lt;="&amp;EOMONTH(N$2,0)),2,15),"")</f>
        <v/>
      </c>
      <c r="O4" s="19" t="str">
        <f>IFERROR(--MID(-COUNTIFS(Клиенты!$B:$B,$D4,Клиенты!$G:$G,"&gt;="&amp;O$2,Клиенты!$G:$G,"&lt;="&amp;EOMONTH(O$2,0)),2,15),"")</f>
        <v/>
      </c>
      <c r="P4" s="19" t="str">
        <f>IFERROR(--MID(-COUNTIFS(Клиенты!$B:$B,$D4,Клиенты!$G:$G,"&gt;="&amp;P$2,Клиенты!$G:$G,"&lt;="&amp;EOMONTH(P$2,0)),2,15),"")</f>
        <v/>
      </c>
    </row>
    <row r="5" spans="1:18" x14ac:dyDescent="0.2">
      <c r="A5" s="24">
        <f>IF(Клиенты!G4,Клиенты!G4+ROW(Клиенты!G4)/10000,"")</f>
        <v>44363.000399999997</v>
      </c>
      <c r="B5" s="25">
        <f>IF(MATCH(C5,C$1:C5,)=ROW(),B4+1,B4)</f>
        <v>3</v>
      </c>
      <c r="C5" s="25" t="str">
        <f>INDEX(Клиенты!B:B,ROUND(MOD(SMALL(A:A,ROW(C3)),1)*10000,))</f>
        <v>Нина</v>
      </c>
      <c r="D5" s="21" t="str">
        <f t="shared" si="0"/>
        <v>Нина</v>
      </c>
      <c r="E5" s="19" t="str">
        <f>IFERROR(--MID(-COUNTIFS(Клиенты!$B:$B,$D5,Клиенты!$G:$G,"&gt;="&amp;E$2,Клиенты!$G:$G,"&lt;="&amp;EOMONTH(E$2,0)),2,15),"")</f>
        <v/>
      </c>
      <c r="F5" s="19" t="str">
        <f>IFERROR(--MID(-COUNTIFS(Клиенты!$B:$B,$D5,Клиенты!$G:$G,"&gt;="&amp;F$2,Клиенты!$G:$G,"&lt;="&amp;EOMONTH(F$2,0)),2,15),"")</f>
        <v/>
      </c>
      <c r="G5" s="19" t="str">
        <f>IFERROR(--MID(-COUNTIFS(Клиенты!$B:$B,$D5,Клиенты!$G:$G,"&gt;="&amp;G$2,Клиенты!$G:$G,"&lt;="&amp;EOMONTH(G$2,0)),2,15),"")</f>
        <v/>
      </c>
      <c r="H5" s="19" t="str">
        <f>IFERROR(--MID(-COUNTIFS(Клиенты!$B:$B,$D5,Клиенты!$G:$G,"&gt;="&amp;H$2,Клиенты!$G:$G,"&lt;="&amp;EOMONTH(H$2,0)),2,15),"")</f>
        <v/>
      </c>
      <c r="I5" s="19" t="str">
        <f>IFERROR(--MID(-COUNTIFS(Клиенты!$B:$B,$D5,Клиенты!$G:$G,"&gt;="&amp;I$2,Клиенты!$G:$G,"&lt;="&amp;EOMONTH(I$2,0)),2,15),"")</f>
        <v/>
      </c>
      <c r="J5" s="19" t="str">
        <f>IFERROR(--MID(-COUNTIFS(Клиенты!$B:$B,$D5,Клиенты!$G:$G,"&gt;="&amp;J$2,Клиенты!$G:$G,"&lt;="&amp;EOMONTH(J$2,0)),2,15),"")</f>
        <v/>
      </c>
      <c r="K5" s="19" t="str">
        <f>IFERROR(--MID(-COUNTIFS(Клиенты!$B:$B,$D5,Клиенты!$G:$G,"&gt;="&amp;K$2,Клиенты!$G:$G,"&lt;="&amp;EOMONTH(K$2,0)),2,15),"")</f>
        <v/>
      </c>
      <c r="L5" s="19">
        <f>IFERROR(--MID(-COUNTIFS(Клиенты!$B:$B,$D5,Клиенты!$G:$G,"&gt;="&amp;L$2,Клиенты!$G:$G,"&lt;="&amp;EOMONTH(L$2,0)),2,15),"")</f>
        <v>1</v>
      </c>
      <c r="M5" s="19" t="str">
        <f>IFERROR(--MID(-COUNTIFS(Клиенты!$B:$B,$D5,Клиенты!$G:$G,"&gt;="&amp;M$2,Клиенты!$G:$G,"&lt;="&amp;EOMONTH(M$2,0)),2,15),"")</f>
        <v/>
      </c>
      <c r="N5" s="19" t="str">
        <f>IFERROR(--MID(-COUNTIFS(Клиенты!$B:$B,$D5,Клиенты!$G:$G,"&gt;="&amp;N$2,Клиенты!$G:$G,"&lt;="&amp;EOMONTH(N$2,0)),2,15),"")</f>
        <v/>
      </c>
      <c r="O5" s="19" t="str">
        <f>IFERROR(--MID(-COUNTIFS(Клиенты!$B:$B,$D5,Клиенты!$G:$G,"&gt;="&amp;O$2,Клиенты!$G:$G,"&lt;="&amp;EOMONTH(O$2,0)),2,15),"")</f>
        <v/>
      </c>
      <c r="P5" s="19" t="str">
        <f>IFERROR(--MID(-COUNTIFS(Клиенты!$B:$B,$D5,Клиенты!$G:$G,"&gt;="&amp;P$2,Клиенты!$G:$G,"&lt;="&amp;EOMONTH(P$2,0)),2,15),"")</f>
        <v/>
      </c>
    </row>
    <row r="6" spans="1:18" x14ac:dyDescent="0.2">
      <c r="A6" s="24">
        <f>IF(Клиенты!G5,Клиенты!G5+ROW(Клиенты!G5)/10000,"")</f>
        <v>44363.000500000002</v>
      </c>
      <c r="B6" s="25">
        <f>IF(MATCH(C6,C$1:C6,)=ROW(),B5+1,B5)</f>
        <v>4</v>
      </c>
      <c r="C6" s="25" t="str">
        <f>INDEX(Клиенты!B:B,ROUND(MOD(SMALL(A:A,ROW(C4)),1)*10000,))</f>
        <v>Вася</v>
      </c>
      <c r="D6" s="21" t="str">
        <f t="shared" si="0"/>
        <v>Вася</v>
      </c>
      <c r="E6" s="19" t="str">
        <f>IFERROR(--MID(-COUNTIFS(Клиенты!$B:$B,$D6,Клиенты!$G:$G,"&gt;="&amp;E$2,Клиенты!$G:$G,"&lt;="&amp;EOMONTH(E$2,0)),2,15),"")</f>
        <v/>
      </c>
      <c r="F6" s="19" t="str">
        <f>IFERROR(--MID(-COUNTIFS(Клиенты!$B:$B,$D6,Клиенты!$G:$G,"&gt;="&amp;F$2,Клиенты!$G:$G,"&lt;="&amp;EOMONTH(F$2,0)),2,15),"")</f>
        <v/>
      </c>
      <c r="G6" s="19" t="str">
        <f>IFERROR(--MID(-COUNTIFS(Клиенты!$B:$B,$D6,Клиенты!$G:$G,"&gt;="&amp;G$2,Клиенты!$G:$G,"&lt;="&amp;EOMONTH(G$2,0)),2,15),"")</f>
        <v/>
      </c>
      <c r="H6" s="19" t="str">
        <f>IFERROR(--MID(-COUNTIFS(Клиенты!$B:$B,$D6,Клиенты!$G:$G,"&gt;="&amp;H$2,Клиенты!$G:$G,"&lt;="&amp;EOMONTH(H$2,0)),2,15),"")</f>
        <v/>
      </c>
      <c r="I6" s="19" t="str">
        <f>IFERROR(--MID(-COUNTIFS(Клиенты!$B:$B,$D6,Клиенты!$G:$G,"&gt;="&amp;I$2,Клиенты!$G:$G,"&lt;="&amp;EOMONTH(I$2,0)),2,15),"")</f>
        <v/>
      </c>
      <c r="J6" s="19" t="str">
        <f>IFERROR(--MID(-COUNTIFS(Клиенты!$B:$B,$D6,Клиенты!$G:$G,"&gt;="&amp;J$2,Клиенты!$G:$G,"&lt;="&amp;EOMONTH(J$2,0)),2,15),"")</f>
        <v/>
      </c>
      <c r="K6" s="19" t="str">
        <f>IFERROR(--MID(-COUNTIFS(Клиенты!$B:$B,$D6,Клиенты!$G:$G,"&gt;="&amp;K$2,Клиенты!$G:$G,"&lt;="&amp;EOMONTH(K$2,0)),2,15),"")</f>
        <v/>
      </c>
      <c r="L6" s="19" t="str">
        <f>IFERROR(--MID(-COUNTIFS(Клиенты!$B:$B,$D6,Клиенты!$G:$G,"&gt;="&amp;L$2,Клиенты!$G:$G,"&lt;="&amp;EOMONTH(L$2,0)),2,15),"")</f>
        <v/>
      </c>
      <c r="M6" s="19" t="str">
        <f>IFERROR(--MID(-COUNTIFS(Клиенты!$B:$B,$D6,Клиенты!$G:$G,"&gt;="&amp;M$2,Клиенты!$G:$G,"&lt;="&amp;EOMONTH(M$2,0)),2,15),"")</f>
        <v/>
      </c>
      <c r="N6" s="19" t="str">
        <f>IFERROR(--MID(-COUNTIFS(Клиенты!$B:$B,$D6,Клиенты!$G:$G,"&gt;="&amp;N$2,Клиенты!$G:$G,"&lt;="&amp;EOMONTH(N$2,0)),2,15),"")</f>
        <v/>
      </c>
      <c r="O6" s="19" t="str">
        <f>IFERROR(--MID(-COUNTIFS(Клиенты!$B:$B,$D6,Клиенты!$G:$G,"&gt;="&amp;O$2,Клиенты!$G:$G,"&lt;="&amp;EOMONTH(O$2,0)),2,15),"")</f>
        <v/>
      </c>
      <c r="P6" s="19" t="str">
        <f>IFERROR(--MID(-COUNTIFS(Клиенты!$B:$B,$D6,Клиенты!$G:$G,"&gt;="&amp;P$2,Клиенты!$G:$G,"&lt;="&amp;EOMONTH(P$2,0)),2,15),"")</f>
        <v/>
      </c>
    </row>
    <row r="7" spans="1:18" x14ac:dyDescent="0.2">
      <c r="A7" s="24">
        <f>IF(Клиенты!G6,Клиенты!G6+ROW(Клиенты!G6)/10000,"")</f>
        <v>44420.000599999999</v>
      </c>
      <c r="B7" s="25" t="e">
        <f>IF(MATCH(C7,C$1:C7,)=ROW(),B6+1,B6)</f>
        <v>#NUM!</v>
      </c>
      <c r="C7" s="25" t="e">
        <f>INDEX(Клиенты!B:B,ROUND(MOD(SMALL(A:A,ROW(C5)),1)*10000,))</f>
        <v>#NUM!</v>
      </c>
      <c r="D7" s="21" t="str">
        <f t="shared" si="0"/>
        <v/>
      </c>
      <c r="E7" s="19" t="str">
        <f>IFERROR(--MID(-COUNTIFS(Клиенты!$B:$B,$D7,Клиенты!$G:$G,"&gt;="&amp;E$2,Клиенты!$G:$G,"&lt;="&amp;EOMONTH(E$2,0)),2,15),"")</f>
        <v/>
      </c>
      <c r="F7" s="19" t="str">
        <f>IFERROR(--MID(-COUNTIFS(Клиенты!$B:$B,$D7,Клиенты!$G:$G,"&gt;="&amp;F$2,Клиенты!$G:$G,"&lt;="&amp;EOMONTH(F$2,0)),2,15),"")</f>
        <v/>
      </c>
      <c r="G7" s="19" t="str">
        <f>IFERROR(--MID(-COUNTIFS(Клиенты!$B:$B,$D7,Клиенты!$G:$G,"&gt;="&amp;G$2,Клиенты!$G:$G,"&lt;="&amp;EOMONTH(G$2,0)),2,15),"")</f>
        <v/>
      </c>
      <c r="H7" s="19" t="str">
        <f>IFERROR(--MID(-COUNTIFS(Клиенты!$B:$B,$D7,Клиенты!$G:$G,"&gt;="&amp;H$2,Клиенты!$G:$G,"&lt;="&amp;EOMONTH(H$2,0)),2,15),"")</f>
        <v/>
      </c>
      <c r="I7" s="19" t="str">
        <f>IFERROR(--MID(-COUNTIFS(Клиенты!$B:$B,$D7,Клиенты!$G:$G,"&gt;="&amp;I$2,Клиенты!$G:$G,"&lt;="&amp;EOMONTH(I$2,0)),2,15),"")</f>
        <v/>
      </c>
      <c r="J7" s="19" t="str">
        <f>IFERROR(--MID(-COUNTIFS(Клиенты!$B:$B,$D7,Клиенты!$G:$G,"&gt;="&amp;J$2,Клиенты!$G:$G,"&lt;="&amp;EOMONTH(J$2,0)),2,15),"")</f>
        <v/>
      </c>
      <c r="K7" s="19" t="str">
        <f>IFERROR(--MID(-COUNTIFS(Клиенты!$B:$B,$D7,Клиенты!$G:$G,"&gt;="&amp;K$2,Клиенты!$G:$G,"&lt;="&amp;EOMONTH(K$2,0)),2,15),"")</f>
        <v/>
      </c>
      <c r="L7" s="19" t="str">
        <f>IFERROR(--MID(-COUNTIFS(Клиенты!$B:$B,$D7,Клиенты!$G:$G,"&gt;="&amp;L$2,Клиенты!$G:$G,"&lt;="&amp;EOMONTH(L$2,0)),2,15),"")</f>
        <v/>
      </c>
      <c r="M7" s="19" t="str">
        <f>IFERROR(--MID(-COUNTIFS(Клиенты!$B:$B,$D7,Клиенты!$G:$G,"&gt;="&amp;M$2,Клиенты!$G:$G,"&lt;="&amp;EOMONTH(M$2,0)),2,15),"")</f>
        <v/>
      </c>
      <c r="N7" s="19" t="str">
        <f>IFERROR(--MID(-COUNTIFS(Клиенты!$B:$B,$D7,Клиенты!$G:$G,"&gt;="&amp;N$2,Клиенты!$G:$G,"&lt;="&amp;EOMONTH(N$2,0)),2,15),"")</f>
        <v/>
      </c>
      <c r="O7" s="19" t="str">
        <f>IFERROR(--MID(-COUNTIFS(Клиенты!$B:$B,$D7,Клиенты!$G:$G,"&gt;="&amp;O$2,Клиенты!$G:$G,"&lt;="&amp;EOMONTH(O$2,0)),2,15),"")</f>
        <v/>
      </c>
      <c r="P7" s="19" t="str">
        <f>IFERROR(--MID(-COUNTIFS(Клиенты!$B:$B,$D7,Клиенты!$G:$G,"&gt;="&amp;P$2,Клиенты!$G:$G,"&lt;="&amp;EOMONTH(P$2,0)),2,15),"")</f>
        <v/>
      </c>
    </row>
    <row r="8" spans="1:18" x14ac:dyDescent="0.2">
      <c r="A8" s="24" t="str">
        <f>IF(Клиенты!G7,Клиенты!G7+ROW(Клиенты!G7)/10000,"")</f>
        <v/>
      </c>
      <c r="B8" s="25" t="e">
        <f>IF(MATCH(C8,C$1:C8,)=ROW(),B7+1,B7)</f>
        <v>#NUM!</v>
      </c>
      <c r="C8" s="25" t="e">
        <f>INDEX(Клиенты!B:B,ROUND(MOD(SMALL(A:A,ROW(C6)),1)*10000,))</f>
        <v>#NUM!</v>
      </c>
      <c r="D8" s="21" t="str">
        <f t="shared" si="0"/>
        <v/>
      </c>
      <c r="E8" s="19" t="str">
        <f>IFERROR(--MID(-COUNTIFS(Клиенты!$B:$B,$D8,Клиенты!$G:$G,"&gt;="&amp;E$2,Клиенты!$G:$G,"&lt;="&amp;EOMONTH(E$2,0)),2,15),"")</f>
        <v/>
      </c>
      <c r="F8" s="19" t="str">
        <f>IFERROR(--MID(-COUNTIFS(Клиенты!$B:$B,$D8,Клиенты!$G:$G,"&gt;="&amp;F$2,Клиенты!$G:$G,"&lt;="&amp;EOMONTH(F$2,0)),2,15),"")</f>
        <v/>
      </c>
      <c r="G8" s="19" t="str">
        <f>IFERROR(--MID(-COUNTIFS(Клиенты!$B:$B,$D8,Клиенты!$G:$G,"&gt;="&amp;G$2,Клиенты!$G:$G,"&lt;="&amp;EOMONTH(G$2,0)),2,15),"")</f>
        <v/>
      </c>
      <c r="H8" s="19" t="str">
        <f>IFERROR(--MID(-COUNTIFS(Клиенты!$B:$B,$D8,Клиенты!$G:$G,"&gt;="&amp;H$2,Клиенты!$G:$G,"&lt;="&amp;EOMONTH(H$2,0)),2,15),"")</f>
        <v/>
      </c>
      <c r="I8" s="19" t="str">
        <f>IFERROR(--MID(-COUNTIFS(Клиенты!$B:$B,$D8,Клиенты!$G:$G,"&gt;="&amp;I$2,Клиенты!$G:$G,"&lt;="&amp;EOMONTH(I$2,0)),2,15),"")</f>
        <v/>
      </c>
      <c r="J8" s="19" t="str">
        <f>IFERROR(--MID(-COUNTIFS(Клиенты!$B:$B,$D8,Клиенты!$G:$G,"&gt;="&amp;J$2,Клиенты!$G:$G,"&lt;="&amp;EOMONTH(J$2,0)),2,15),"")</f>
        <v/>
      </c>
      <c r="K8" s="19" t="str">
        <f>IFERROR(--MID(-COUNTIFS(Клиенты!$B:$B,$D8,Клиенты!$G:$G,"&gt;="&amp;K$2,Клиенты!$G:$G,"&lt;="&amp;EOMONTH(K$2,0)),2,15),"")</f>
        <v/>
      </c>
      <c r="L8" s="19" t="str">
        <f>IFERROR(--MID(-COUNTIFS(Клиенты!$B:$B,$D8,Клиенты!$G:$G,"&gt;="&amp;L$2,Клиенты!$G:$G,"&lt;="&amp;EOMONTH(L$2,0)),2,15),"")</f>
        <v/>
      </c>
      <c r="M8" s="19" t="str">
        <f>IFERROR(--MID(-COUNTIFS(Клиенты!$B:$B,$D8,Клиенты!$G:$G,"&gt;="&amp;M$2,Клиенты!$G:$G,"&lt;="&amp;EOMONTH(M$2,0)),2,15),"")</f>
        <v/>
      </c>
      <c r="N8" s="19" t="str">
        <f>IFERROR(--MID(-COUNTIFS(Клиенты!$B:$B,$D8,Клиенты!$G:$G,"&gt;="&amp;N$2,Клиенты!$G:$G,"&lt;="&amp;EOMONTH(N$2,0)),2,15),"")</f>
        <v/>
      </c>
      <c r="O8" s="19" t="str">
        <f>IFERROR(--MID(-COUNTIFS(Клиенты!$B:$B,$D8,Клиенты!$G:$G,"&gt;="&amp;O$2,Клиенты!$G:$G,"&lt;="&amp;EOMONTH(O$2,0)),2,15),"")</f>
        <v/>
      </c>
      <c r="P8" s="19" t="str">
        <f>IFERROR(--MID(-COUNTIFS(Клиенты!$B:$B,$D8,Клиенты!$G:$G,"&gt;="&amp;P$2,Клиенты!$G:$G,"&lt;="&amp;EOMONTH(P$2,0)),2,15),"")</f>
        <v/>
      </c>
    </row>
    <row r="9" spans="1:18" x14ac:dyDescent="0.2">
      <c r="A9" s="24" t="str">
        <f>IF(Клиенты!G8,Клиенты!G8+ROW(Клиенты!G8)/10000,"")</f>
        <v/>
      </c>
      <c r="B9" s="25" t="e">
        <f>IF(MATCH(C9,C$1:C9,)=ROW(),B8+1,B8)</f>
        <v>#NUM!</v>
      </c>
      <c r="C9" s="25" t="e">
        <f>INDEX(Клиенты!B:B,ROUND(MOD(SMALL(A:A,ROW(C7)),1)*10000,))</f>
        <v>#NUM!</v>
      </c>
      <c r="D9" s="21" t="str">
        <f t="shared" si="0"/>
        <v/>
      </c>
      <c r="E9" s="19" t="str">
        <f>IFERROR(--MID(-COUNTIFS(Клиенты!$B:$B,$D9,Клиенты!$G:$G,"&gt;="&amp;E$2,Клиенты!$G:$G,"&lt;="&amp;EOMONTH(E$2,0)),2,15),"")</f>
        <v/>
      </c>
      <c r="F9" s="19" t="str">
        <f>IFERROR(--MID(-COUNTIFS(Клиенты!$B:$B,$D9,Клиенты!$G:$G,"&gt;="&amp;F$2,Клиенты!$G:$G,"&lt;="&amp;EOMONTH(F$2,0)),2,15),"")</f>
        <v/>
      </c>
      <c r="G9" s="19" t="str">
        <f>IFERROR(--MID(-COUNTIFS(Клиенты!$B:$B,$D9,Клиенты!$G:$G,"&gt;="&amp;G$2,Клиенты!$G:$G,"&lt;="&amp;EOMONTH(G$2,0)),2,15),"")</f>
        <v/>
      </c>
      <c r="H9" s="19" t="str">
        <f>IFERROR(--MID(-COUNTIFS(Клиенты!$B:$B,$D9,Клиенты!$G:$G,"&gt;="&amp;H$2,Клиенты!$G:$G,"&lt;="&amp;EOMONTH(H$2,0)),2,15),"")</f>
        <v/>
      </c>
      <c r="I9" s="19" t="str">
        <f>IFERROR(--MID(-COUNTIFS(Клиенты!$B:$B,$D9,Клиенты!$G:$G,"&gt;="&amp;I$2,Клиенты!$G:$G,"&lt;="&amp;EOMONTH(I$2,0)),2,15),"")</f>
        <v/>
      </c>
      <c r="J9" s="19" t="str">
        <f>IFERROR(--MID(-COUNTIFS(Клиенты!$B:$B,$D9,Клиенты!$G:$G,"&gt;="&amp;J$2,Клиенты!$G:$G,"&lt;="&amp;EOMONTH(J$2,0)),2,15),"")</f>
        <v/>
      </c>
      <c r="K9" s="19" t="str">
        <f>IFERROR(--MID(-COUNTIFS(Клиенты!$B:$B,$D9,Клиенты!$G:$G,"&gt;="&amp;K$2,Клиенты!$G:$G,"&lt;="&amp;EOMONTH(K$2,0)),2,15),"")</f>
        <v/>
      </c>
      <c r="L9" s="19" t="str">
        <f>IFERROR(--MID(-COUNTIFS(Клиенты!$B:$B,$D9,Клиенты!$G:$G,"&gt;="&amp;L$2,Клиенты!$G:$G,"&lt;="&amp;EOMONTH(L$2,0)),2,15),"")</f>
        <v/>
      </c>
      <c r="M9" s="19" t="str">
        <f>IFERROR(--MID(-COUNTIFS(Клиенты!$B:$B,$D9,Клиенты!$G:$G,"&gt;="&amp;M$2,Клиенты!$G:$G,"&lt;="&amp;EOMONTH(M$2,0)),2,15),"")</f>
        <v/>
      </c>
      <c r="N9" s="19" t="str">
        <f>IFERROR(--MID(-COUNTIFS(Клиенты!$B:$B,$D9,Клиенты!$G:$G,"&gt;="&amp;N$2,Клиенты!$G:$G,"&lt;="&amp;EOMONTH(N$2,0)),2,15),"")</f>
        <v/>
      </c>
      <c r="O9" s="19" t="str">
        <f>IFERROR(--MID(-COUNTIFS(Клиенты!$B:$B,$D9,Клиенты!$G:$G,"&gt;="&amp;O$2,Клиенты!$G:$G,"&lt;="&amp;EOMONTH(O$2,0)),2,15),"")</f>
        <v/>
      </c>
      <c r="P9" s="19" t="str">
        <f>IFERROR(--MID(-COUNTIFS(Клиенты!$B:$B,$D9,Клиенты!$G:$G,"&gt;="&amp;P$2,Клиенты!$G:$G,"&lt;="&amp;EOMONTH(P$2,0)),2,15),"")</f>
        <v/>
      </c>
    </row>
    <row r="10" spans="1:18" x14ac:dyDescent="0.2">
      <c r="A10" s="24" t="str">
        <f>IF(Клиенты!G9,Клиенты!G9+ROW(Клиенты!G9)/10000,"")</f>
        <v/>
      </c>
      <c r="B10" s="25" t="e">
        <f>IF(MATCH(C10,C$1:C10,)=ROW(),B9+1,B9)</f>
        <v>#NUM!</v>
      </c>
      <c r="C10" s="25" t="e">
        <f>INDEX(Клиенты!B:B,ROUND(MOD(SMALL(A:A,ROW(C8)),1)*10000,))</f>
        <v>#NUM!</v>
      </c>
      <c r="D10" s="21" t="str">
        <f t="shared" si="0"/>
        <v/>
      </c>
      <c r="E10" s="19" t="str">
        <f>IFERROR(--MID(-COUNTIFS(Клиенты!$B:$B,$D10,Клиенты!$G:$G,"&gt;="&amp;E$2,Клиенты!$G:$G,"&lt;="&amp;EOMONTH(E$2,0)),2,15),"")</f>
        <v/>
      </c>
      <c r="F10" s="19" t="str">
        <f>IFERROR(--MID(-COUNTIFS(Клиенты!$B:$B,$D10,Клиенты!$G:$G,"&gt;="&amp;F$2,Клиенты!$G:$G,"&lt;="&amp;EOMONTH(F$2,0)),2,15),"")</f>
        <v/>
      </c>
      <c r="G10" s="19" t="str">
        <f>IFERROR(--MID(-COUNTIFS(Клиенты!$B:$B,$D10,Клиенты!$G:$G,"&gt;="&amp;G$2,Клиенты!$G:$G,"&lt;="&amp;EOMONTH(G$2,0)),2,15),"")</f>
        <v/>
      </c>
      <c r="H10" s="19" t="str">
        <f>IFERROR(--MID(-COUNTIFS(Клиенты!$B:$B,$D10,Клиенты!$G:$G,"&gt;="&amp;H$2,Клиенты!$G:$G,"&lt;="&amp;EOMONTH(H$2,0)),2,15),"")</f>
        <v/>
      </c>
      <c r="I10" s="19" t="str">
        <f>IFERROR(--MID(-COUNTIFS(Клиенты!$B:$B,$D10,Клиенты!$G:$G,"&gt;="&amp;I$2,Клиенты!$G:$G,"&lt;="&amp;EOMONTH(I$2,0)),2,15),"")</f>
        <v/>
      </c>
      <c r="J10" s="19" t="str">
        <f>IFERROR(--MID(-COUNTIFS(Клиенты!$B:$B,$D10,Клиенты!$G:$G,"&gt;="&amp;J$2,Клиенты!$G:$G,"&lt;="&amp;EOMONTH(J$2,0)),2,15),"")</f>
        <v/>
      </c>
      <c r="K10" s="19" t="str">
        <f>IFERROR(--MID(-COUNTIFS(Клиенты!$B:$B,$D10,Клиенты!$G:$G,"&gt;="&amp;K$2,Клиенты!$G:$G,"&lt;="&amp;EOMONTH(K$2,0)),2,15),"")</f>
        <v/>
      </c>
      <c r="L10" s="19" t="str">
        <f>IFERROR(--MID(-COUNTIFS(Клиенты!$B:$B,$D10,Клиенты!$G:$G,"&gt;="&amp;L$2,Клиенты!$G:$G,"&lt;="&amp;EOMONTH(L$2,0)),2,15),"")</f>
        <v/>
      </c>
      <c r="M10" s="19" t="str">
        <f>IFERROR(--MID(-COUNTIFS(Клиенты!$B:$B,$D10,Клиенты!$G:$G,"&gt;="&amp;M$2,Клиенты!$G:$G,"&lt;="&amp;EOMONTH(M$2,0)),2,15),"")</f>
        <v/>
      </c>
      <c r="N10" s="19" t="str">
        <f>IFERROR(--MID(-COUNTIFS(Клиенты!$B:$B,$D10,Клиенты!$G:$G,"&gt;="&amp;N$2,Клиенты!$G:$G,"&lt;="&amp;EOMONTH(N$2,0)),2,15),"")</f>
        <v/>
      </c>
      <c r="O10" s="19" t="str">
        <f>IFERROR(--MID(-COUNTIFS(Клиенты!$B:$B,$D10,Клиенты!$G:$G,"&gt;="&amp;O$2,Клиенты!$G:$G,"&lt;="&amp;EOMONTH(O$2,0)),2,15),"")</f>
        <v/>
      </c>
      <c r="P10" s="19" t="str">
        <f>IFERROR(--MID(-COUNTIFS(Клиенты!$B:$B,$D10,Клиенты!$G:$G,"&gt;="&amp;P$2,Клиенты!$G:$G,"&lt;="&amp;EOMONTH(P$2,0)),2,15),"")</f>
        <v/>
      </c>
    </row>
    <row r="11" spans="1:18" x14ac:dyDescent="0.2">
      <c r="A11" s="24" t="str">
        <f>IF(Клиенты!G10,Клиенты!G10+ROW(Клиенты!G10)/10000,"")</f>
        <v/>
      </c>
      <c r="B11" s="25" t="e">
        <f>IF(MATCH(C11,C$1:C11,)=ROW(),B10+1,B10)</f>
        <v>#NUM!</v>
      </c>
      <c r="C11" s="25" t="e">
        <f>INDEX(Клиенты!B:B,ROUND(MOD(SMALL(A:A,ROW(C9)),1)*10000,))</f>
        <v>#NUM!</v>
      </c>
      <c r="D11" s="21" t="str">
        <f t="shared" si="0"/>
        <v/>
      </c>
      <c r="E11" s="19" t="str">
        <f>IFERROR(--MID(-COUNTIFS(Клиенты!$B:$B,$D11,Клиенты!$G:$G,"&gt;="&amp;E$2,Клиенты!$G:$G,"&lt;="&amp;EOMONTH(E$2,0)),2,15),"")</f>
        <v/>
      </c>
      <c r="F11" s="19" t="str">
        <f>IFERROR(--MID(-COUNTIFS(Клиенты!$B:$B,$D11,Клиенты!$G:$G,"&gt;="&amp;F$2,Клиенты!$G:$G,"&lt;="&amp;EOMONTH(F$2,0)),2,15),"")</f>
        <v/>
      </c>
      <c r="G11" s="19" t="str">
        <f>IFERROR(--MID(-COUNTIFS(Клиенты!$B:$B,$D11,Клиенты!$G:$G,"&gt;="&amp;G$2,Клиенты!$G:$G,"&lt;="&amp;EOMONTH(G$2,0)),2,15),"")</f>
        <v/>
      </c>
      <c r="H11" s="19" t="str">
        <f>IFERROR(--MID(-COUNTIFS(Клиенты!$B:$B,$D11,Клиенты!$G:$G,"&gt;="&amp;H$2,Клиенты!$G:$G,"&lt;="&amp;EOMONTH(H$2,0)),2,15),"")</f>
        <v/>
      </c>
      <c r="I11" s="19" t="str">
        <f>IFERROR(--MID(-COUNTIFS(Клиенты!$B:$B,$D11,Клиенты!$G:$G,"&gt;="&amp;I$2,Клиенты!$G:$G,"&lt;="&amp;EOMONTH(I$2,0)),2,15),"")</f>
        <v/>
      </c>
      <c r="J11" s="19" t="str">
        <f>IFERROR(--MID(-COUNTIFS(Клиенты!$B:$B,$D11,Клиенты!$G:$G,"&gt;="&amp;J$2,Клиенты!$G:$G,"&lt;="&amp;EOMONTH(J$2,0)),2,15),"")</f>
        <v/>
      </c>
      <c r="K11" s="19" t="str">
        <f>IFERROR(--MID(-COUNTIFS(Клиенты!$B:$B,$D11,Клиенты!$G:$G,"&gt;="&amp;K$2,Клиенты!$G:$G,"&lt;="&amp;EOMONTH(K$2,0)),2,15),"")</f>
        <v/>
      </c>
      <c r="L11" s="19" t="str">
        <f>IFERROR(--MID(-COUNTIFS(Клиенты!$B:$B,$D11,Клиенты!$G:$G,"&gt;="&amp;L$2,Клиенты!$G:$G,"&lt;="&amp;EOMONTH(L$2,0)),2,15),"")</f>
        <v/>
      </c>
      <c r="M11" s="19" t="str">
        <f>IFERROR(--MID(-COUNTIFS(Клиенты!$B:$B,$D11,Клиенты!$G:$G,"&gt;="&amp;M$2,Клиенты!$G:$G,"&lt;="&amp;EOMONTH(M$2,0)),2,15),"")</f>
        <v/>
      </c>
      <c r="N11" s="19" t="str">
        <f>IFERROR(--MID(-COUNTIFS(Клиенты!$B:$B,$D11,Клиенты!$G:$G,"&gt;="&amp;N$2,Клиенты!$G:$G,"&lt;="&amp;EOMONTH(N$2,0)),2,15),"")</f>
        <v/>
      </c>
      <c r="O11" s="19" t="str">
        <f>IFERROR(--MID(-COUNTIFS(Клиенты!$B:$B,$D11,Клиенты!$G:$G,"&gt;="&amp;O$2,Клиенты!$G:$G,"&lt;="&amp;EOMONTH(O$2,0)),2,15),"")</f>
        <v/>
      </c>
      <c r="P11" s="19" t="str">
        <f>IFERROR(--MID(-COUNTIFS(Клиенты!$B:$B,$D11,Клиенты!$G:$G,"&gt;="&amp;P$2,Клиенты!$G:$G,"&lt;="&amp;EOMONTH(P$2,0)),2,15),"")</f>
        <v/>
      </c>
    </row>
    <row r="12" spans="1:18" x14ac:dyDescent="0.2">
      <c r="A12" s="24" t="str">
        <f>IF(Клиенты!G11,Клиенты!G11+ROW(Клиенты!G11)/10000,"")</f>
        <v/>
      </c>
      <c r="B12" s="25" t="e">
        <f>IF(MATCH(C12,C$1:C12,)=ROW(),B11+1,B11)</f>
        <v>#NUM!</v>
      </c>
      <c r="C12" s="25" t="e">
        <f>INDEX(Клиенты!B:B,ROUND(MOD(SMALL(A:A,ROW(C10)),1)*10000,))</f>
        <v>#NUM!</v>
      </c>
      <c r="D12" s="21" t="str">
        <f t="shared" si="0"/>
        <v/>
      </c>
      <c r="E12" s="19" t="str">
        <f>IFERROR(--MID(-COUNTIFS(Клиенты!$B:$B,$D12,Клиенты!$G:$G,"&gt;="&amp;E$2,Клиенты!$G:$G,"&lt;="&amp;EOMONTH(E$2,0)),2,15),"")</f>
        <v/>
      </c>
      <c r="F12" s="19" t="str">
        <f>IFERROR(--MID(-COUNTIFS(Клиенты!$B:$B,$D12,Клиенты!$G:$G,"&gt;="&amp;F$2,Клиенты!$G:$G,"&lt;="&amp;EOMONTH(F$2,0)),2,15),"")</f>
        <v/>
      </c>
      <c r="G12" s="19" t="str">
        <f>IFERROR(--MID(-COUNTIFS(Клиенты!$B:$B,$D12,Клиенты!$G:$G,"&gt;="&amp;G$2,Клиенты!$G:$G,"&lt;="&amp;EOMONTH(G$2,0)),2,15),"")</f>
        <v/>
      </c>
      <c r="H12" s="19" t="str">
        <f>IFERROR(--MID(-COUNTIFS(Клиенты!$B:$B,$D12,Клиенты!$G:$G,"&gt;="&amp;H$2,Клиенты!$G:$G,"&lt;="&amp;EOMONTH(H$2,0)),2,15),"")</f>
        <v/>
      </c>
      <c r="I12" s="19" t="str">
        <f>IFERROR(--MID(-COUNTIFS(Клиенты!$B:$B,$D12,Клиенты!$G:$G,"&gt;="&amp;I$2,Клиенты!$G:$G,"&lt;="&amp;EOMONTH(I$2,0)),2,15),"")</f>
        <v/>
      </c>
      <c r="J12" s="19" t="str">
        <f>IFERROR(--MID(-COUNTIFS(Клиенты!$B:$B,$D12,Клиенты!$G:$G,"&gt;="&amp;J$2,Клиенты!$G:$G,"&lt;="&amp;EOMONTH(J$2,0)),2,15),"")</f>
        <v/>
      </c>
      <c r="K12" s="19" t="str">
        <f>IFERROR(--MID(-COUNTIFS(Клиенты!$B:$B,$D12,Клиенты!$G:$G,"&gt;="&amp;K$2,Клиенты!$G:$G,"&lt;="&amp;EOMONTH(K$2,0)),2,15),"")</f>
        <v/>
      </c>
      <c r="L12" s="19" t="str">
        <f>IFERROR(--MID(-COUNTIFS(Клиенты!$B:$B,$D12,Клиенты!$G:$G,"&gt;="&amp;L$2,Клиенты!$G:$G,"&lt;="&amp;EOMONTH(L$2,0)),2,15),"")</f>
        <v/>
      </c>
      <c r="M12" s="19" t="str">
        <f>IFERROR(--MID(-COUNTIFS(Клиенты!$B:$B,$D12,Клиенты!$G:$G,"&gt;="&amp;M$2,Клиенты!$G:$G,"&lt;="&amp;EOMONTH(M$2,0)),2,15),"")</f>
        <v/>
      </c>
      <c r="N12" s="19" t="str">
        <f>IFERROR(--MID(-COUNTIFS(Клиенты!$B:$B,$D12,Клиенты!$G:$G,"&gt;="&amp;N$2,Клиенты!$G:$G,"&lt;="&amp;EOMONTH(N$2,0)),2,15),"")</f>
        <v/>
      </c>
      <c r="O12" s="19" t="str">
        <f>IFERROR(--MID(-COUNTIFS(Клиенты!$B:$B,$D12,Клиенты!$G:$G,"&gt;="&amp;O$2,Клиенты!$G:$G,"&lt;="&amp;EOMONTH(O$2,0)),2,15),"")</f>
        <v/>
      </c>
      <c r="P12" s="19" t="str">
        <f>IFERROR(--MID(-COUNTIFS(Клиенты!$B:$B,$D12,Клиенты!$G:$G,"&gt;="&amp;P$2,Клиенты!$G:$G,"&lt;="&amp;EOMONTH(P$2,0)),2,15),"")</f>
        <v/>
      </c>
    </row>
    <row r="13" spans="1:18" x14ac:dyDescent="0.2">
      <c r="A13" s="24" t="str">
        <f>IF(Клиенты!G12,Клиенты!G12+ROW(Клиенты!G12)/10000,"")</f>
        <v/>
      </c>
      <c r="B13" s="25" t="e">
        <f>IF(MATCH(C13,C$1:C13,)=ROW(),B12+1,B12)</f>
        <v>#NUM!</v>
      </c>
      <c r="C13" s="25" t="e">
        <f>INDEX(Клиенты!B:B,ROUND(MOD(SMALL(A:A,ROW(C11)),1)*10000,))</f>
        <v>#NUM!</v>
      </c>
      <c r="D13" s="21" t="str">
        <f t="shared" si="0"/>
        <v/>
      </c>
      <c r="E13" s="19" t="str">
        <f>IFERROR(--MID(-COUNTIFS(Клиенты!$B:$B,$D13,Клиенты!$G:$G,"&gt;="&amp;E$2,Клиенты!$G:$G,"&lt;="&amp;EOMONTH(E$2,0)),2,15),"")</f>
        <v/>
      </c>
      <c r="F13" s="19" t="str">
        <f>IFERROR(--MID(-COUNTIFS(Клиенты!$B:$B,$D13,Клиенты!$G:$G,"&gt;="&amp;F$2,Клиенты!$G:$G,"&lt;="&amp;EOMONTH(F$2,0)),2,15),"")</f>
        <v/>
      </c>
      <c r="G13" s="19" t="str">
        <f>IFERROR(--MID(-COUNTIFS(Клиенты!$B:$B,$D13,Клиенты!$G:$G,"&gt;="&amp;G$2,Клиенты!$G:$G,"&lt;="&amp;EOMONTH(G$2,0)),2,15),"")</f>
        <v/>
      </c>
      <c r="H13" s="19" t="str">
        <f>IFERROR(--MID(-COUNTIFS(Клиенты!$B:$B,$D13,Клиенты!$G:$G,"&gt;="&amp;H$2,Клиенты!$G:$G,"&lt;="&amp;EOMONTH(H$2,0)),2,15),"")</f>
        <v/>
      </c>
      <c r="I13" s="19" t="str">
        <f>IFERROR(--MID(-COUNTIFS(Клиенты!$B:$B,$D13,Клиенты!$G:$G,"&gt;="&amp;I$2,Клиенты!$G:$G,"&lt;="&amp;EOMONTH(I$2,0)),2,15),"")</f>
        <v/>
      </c>
      <c r="J13" s="19" t="str">
        <f>IFERROR(--MID(-COUNTIFS(Клиенты!$B:$B,$D13,Клиенты!$G:$G,"&gt;="&amp;J$2,Клиенты!$G:$G,"&lt;="&amp;EOMONTH(J$2,0)),2,15),"")</f>
        <v/>
      </c>
      <c r="K13" s="19" t="str">
        <f>IFERROR(--MID(-COUNTIFS(Клиенты!$B:$B,$D13,Клиенты!$G:$G,"&gt;="&amp;K$2,Клиенты!$G:$G,"&lt;="&amp;EOMONTH(K$2,0)),2,15),"")</f>
        <v/>
      </c>
      <c r="L13" s="19" t="str">
        <f>IFERROR(--MID(-COUNTIFS(Клиенты!$B:$B,$D13,Клиенты!$G:$G,"&gt;="&amp;L$2,Клиенты!$G:$G,"&lt;="&amp;EOMONTH(L$2,0)),2,15),"")</f>
        <v/>
      </c>
      <c r="M13" s="19" t="str">
        <f>IFERROR(--MID(-COUNTIFS(Клиенты!$B:$B,$D13,Клиенты!$G:$G,"&gt;="&amp;M$2,Клиенты!$G:$G,"&lt;="&amp;EOMONTH(M$2,0)),2,15),"")</f>
        <v/>
      </c>
      <c r="N13" s="19" t="str">
        <f>IFERROR(--MID(-COUNTIFS(Клиенты!$B:$B,$D13,Клиенты!$G:$G,"&gt;="&amp;N$2,Клиенты!$G:$G,"&lt;="&amp;EOMONTH(N$2,0)),2,15),"")</f>
        <v/>
      </c>
      <c r="O13" s="19" t="str">
        <f>IFERROR(--MID(-COUNTIFS(Клиенты!$B:$B,$D13,Клиенты!$G:$G,"&gt;="&amp;O$2,Клиенты!$G:$G,"&lt;="&amp;EOMONTH(O$2,0)),2,15),"")</f>
        <v/>
      </c>
      <c r="P13" s="19" t="str">
        <f>IFERROR(--MID(-COUNTIFS(Клиенты!$B:$B,$D13,Клиенты!$G:$G,"&gt;="&amp;P$2,Клиенты!$G:$G,"&lt;="&amp;EOMONTH(P$2,0)),2,15),"")</f>
        <v/>
      </c>
    </row>
    <row r="14" spans="1:18" x14ac:dyDescent="0.2">
      <c r="A14" s="24" t="str">
        <f>IF(Клиенты!G13,Клиенты!G13+ROW(Клиенты!G13)/10000,"")</f>
        <v/>
      </c>
      <c r="B14" s="25" t="e">
        <f>IF(MATCH(C14,C$1:C14,)=ROW(),B13+1,B13)</f>
        <v>#NUM!</v>
      </c>
      <c r="C14" s="25" t="e">
        <f>INDEX(Клиенты!B:B,ROUND(MOD(SMALL(A:A,ROW(C12)),1)*10000,))</f>
        <v>#NUM!</v>
      </c>
      <c r="D14" s="21" t="str">
        <f t="shared" si="0"/>
        <v/>
      </c>
      <c r="E14" s="19" t="str">
        <f>IFERROR(--MID(-COUNTIFS(Клиенты!$B:$B,$D14,Клиенты!$G:$G,"&gt;="&amp;E$2,Клиенты!$G:$G,"&lt;="&amp;EOMONTH(E$2,0)),2,15),"")</f>
        <v/>
      </c>
      <c r="F14" s="19" t="str">
        <f>IFERROR(--MID(-COUNTIFS(Клиенты!$B:$B,$D14,Клиенты!$G:$G,"&gt;="&amp;F$2,Клиенты!$G:$G,"&lt;="&amp;EOMONTH(F$2,0)),2,15),"")</f>
        <v/>
      </c>
      <c r="G14" s="19" t="str">
        <f>IFERROR(--MID(-COUNTIFS(Клиенты!$B:$B,$D14,Клиенты!$G:$G,"&gt;="&amp;G$2,Клиенты!$G:$G,"&lt;="&amp;EOMONTH(G$2,0)),2,15),"")</f>
        <v/>
      </c>
      <c r="H14" s="19" t="str">
        <f>IFERROR(--MID(-COUNTIFS(Клиенты!$B:$B,$D14,Клиенты!$G:$G,"&gt;="&amp;H$2,Клиенты!$G:$G,"&lt;="&amp;EOMONTH(H$2,0)),2,15),"")</f>
        <v/>
      </c>
      <c r="I14" s="19" t="str">
        <f>IFERROR(--MID(-COUNTIFS(Клиенты!$B:$B,$D14,Клиенты!$G:$G,"&gt;="&amp;I$2,Клиенты!$G:$G,"&lt;="&amp;EOMONTH(I$2,0)),2,15),"")</f>
        <v/>
      </c>
      <c r="J14" s="19" t="str">
        <f>IFERROR(--MID(-COUNTIFS(Клиенты!$B:$B,$D14,Клиенты!$G:$G,"&gt;="&amp;J$2,Клиенты!$G:$G,"&lt;="&amp;EOMONTH(J$2,0)),2,15),"")</f>
        <v/>
      </c>
      <c r="K14" s="19" t="str">
        <f>IFERROR(--MID(-COUNTIFS(Клиенты!$B:$B,$D14,Клиенты!$G:$G,"&gt;="&amp;K$2,Клиенты!$G:$G,"&lt;="&amp;EOMONTH(K$2,0)),2,15),"")</f>
        <v/>
      </c>
      <c r="L14" s="19" t="str">
        <f>IFERROR(--MID(-COUNTIFS(Клиенты!$B:$B,$D14,Клиенты!$G:$G,"&gt;="&amp;L$2,Клиенты!$G:$G,"&lt;="&amp;EOMONTH(L$2,0)),2,15),"")</f>
        <v/>
      </c>
      <c r="M14" s="19" t="str">
        <f>IFERROR(--MID(-COUNTIFS(Клиенты!$B:$B,$D14,Клиенты!$G:$G,"&gt;="&amp;M$2,Клиенты!$G:$G,"&lt;="&amp;EOMONTH(M$2,0)),2,15),"")</f>
        <v/>
      </c>
      <c r="N14" s="19" t="str">
        <f>IFERROR(--MID(-COUNTIFS(Клиенты!$B:$B,$D14,Клиенты!$G:$G,"&gt;="&amp;N$2,Клиенты!$G:$G,"&lt;="&amp;EOMONTH(N$2,0)),2,15),"")</f>
        <v/>
      </c>
      <c r="O14" s="19" t="str">
        <f>IFERROR(--MID(-COUNTIFS(Клиенты!$B:$B,$D14,Клиенты!$G:$G,"&gt;="&amp;O$2,Клиенты!$G:$G,"&lt;="&amp;EOMONTH(O$2,0)),2,15),"")</f>
        <v/>
      </c>
      <c r="P14" s="19" t="str">
        <f>IFERROR(--MID(-COUNTIFS(Клиенты!$B:$B,$D14,Клиенты!$G:$G,"&gt;="&amp;P$2,Клиенты!$G:$G,"&lt;="&amp;EOMONTH(P$2,0)),2,15),"")</f>
        <v/>
      </c>
    </row>
    <row r="15" spans="1:18" x14ac:dyDescent="0.2">
      <c r="A15" s="24" t="str">
        <f>IF(Клиенты!G14,Клиенты!G14+ROW(Клиенты!G14)/10000,"")</f>
        <v/>
      </c>
      <c r="B15" s="25" t="e">
        <f>IF(MATCH(C15,C$1:C15,)=ROW(),B14+1,B14)</f>
        <v>#NUM!</v>
      </c>
      <c r="C15" s="25" t="e">
        <f>INDEX(Клиенты!B:B,ROUND(MOD(SMALL(A:A,ROW(C13)),1)*10000,))</f>
        <v>#NUM!</v>
      </c>
      <c r="D15" s="21" t="str">
        <f t="shared" si="0"/>
        <v/>
      </c>
      <c r="E15" s="19" t="str">
        <f>IFERROR(--MID(-COUNTIFS(Клиенты!$B:$B,$D15,Клиенты!$G:$G,"&gt;="&amp;E$2,Клиенты!$G:$G,"&lt;="&amp;EOMONTH(E$2,0)),2,15),"")</f>
        <v/>
      </c>
      <c r="F15" s="19" t="str">
        <f>IFERROR(--MID(-COUNTIFS(Клиенты!$B:$B,$D15,Клиенты!$G:$G,"&gt;="&amp;F$2,Клиенты!$G:$G,"&lt;="&amp;EOMONTH(F$2,0)),2,15),"")</f>
        <v/>
      </c>
      <c r="G15" s="19" t="str">
        <f>IFERROR(--MID(-COUNTIFS(Клиенты!$B:$B,$D15,Клиенты!$G:$G,"&gt;="&amp;G$2,Клиенты!$G:$G,"&lt;="&amp;EOMONTH(G$2,0)),2,15),"")</f>
        <v/>
      </c>
      <c r="H15" s="19" t="str">
        <f>IFERROR(--MID(-COUNTIFS(Клиенты!$B:$B,$D15,Клиенты!$G:$G,"&gt;="&amp;H$2,Клиенты!$G:$G,"&lt;="&amp;EOMONTH(H$2,0)),2,15),"")</f>
        <v/>
      </c>
      <c r="I15" s="19" t="str">
        <f>IFERROR(--MID(-COUNTIFS(Клиенты!$B:$B,$D15,Клиенты!$G:$G,"&gt;="&amp;I$2,Клиенты!$G:$G,"&lt;="&amp;EOMONTH(I$2,0)),2,15),"")</f>
        <v/>
      </c>
      <c r="J15" s="19" t="str">
        <f>IFERROR(--MID(-COUNTIFS(Клиенты!$B:$B,$D15,Клиенты!$G:$G,"&gt;="&amp;J$2,Клиенты!$G:$G,"&lt;="&amp;EOMONTH(J$2,0)),2,15),"")</f>
        <v/>
      </c>
      <c r="K15" s="19" t="str">
        <f>IFERROR(--MID(-COUNTIFS(Клиенты!$B:$B,$D15,Клиенты!$G:$G,"&gt;="&amp;K$2,Клиенты!$G:$G,"&lt;="&amp;EOMONTH(K$2,0)),2,15),"")</f>
        <v/>
      </c>
      <c r="L15" s="19" t="str">
        <f>IFERROR(--MID(-COUNTIFS(Клиенты!$B:$B,$D15,Клиенты!$G:$G,"&gt;="&amp;L$2,Клиенты!$G:$G,"&lt;="&amp;EOMONTH(L$2,0)),2,15),"")</f>
        <v/>
      </c>
      <c r="M15" s="19" t="str">
        <f>IFERROR(--MID(-COUNTIFS(Клиенты!$B:$B,$D15,Клиенты!$G:$G,"&gt;="&amp;M$2,Клиенты!$G:$G,"&lt;="&amp;EOMONTH(M$2,0)),2,15),"")</f>
        <v/>
      </c>
      <c r="N15" s="19" t="str">
        <f>IFERROR(--MID(-COUNTIFS(Клиенты!$B:$B,$D15,Клиенты!$G:$G,"&gt;="&amp;N$2,Клиенты!$G:$G,"&lt;="&amp;EOMONTH(N$2,0)),2,15),"")</f>
        <v/>
      </c>
      <c r="O15" s="19" t="str">
        <f>IFERROR(--MID(-COUNTIFS(Клиенты!$B:$B,$D15,Клиенты!$G:$G,"&gt;="&amp;O$2,Клиенты!$G:$G,"&lt;="&amp;EOMONTH(O$2,0)),2,15),"")</f>
        <v/>
      </c>
      <c r="P15" s="19" t="str">
        <f>IFERROR(--MID(-COUNTIFS(Клиенты!$B:$B,$D15,Клиенты!$G:$G,"&gt;="&amp;P$2,Клиенты!$G:$G,"&lt;="&amp;EOMONTH(P$2,0)),2,15),"")</f>
        <v/>
      </c>
    </row>
    <row r="18" spans="4:21" x14ac:dyDescent="0.2">
      <c r="D18" s="22" t="s">
        <v>23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4:21" x14ac:dyDescent="0.2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4:21" x14ac:dyDescent="0.2"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</sheetData>
  <mergeCells count="1">
    <mergeCell ref="D18:U2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Клиенты</vt:lpstr>
      <vt:lpstr>фильтр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Коля</cp:lastModifiedBy>
  <dcterms:created xsi:type="dcterms:W3CDTF">2022-05-05T06:01:03Z</dcterms:created>
  <dcterms:modified xsi:type="dcterms:W3CDTF">2022-05-05T07:29:58Z</dcterms:modified>
</cp:coreProperties>
</file>