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1445"/>
  </bookViews>
  <sheets>
    <sheet name="Задание" sheetId="5" r:id="rId1"/>
    <sheet name="График продаж" sheetId="3" r:id="rId2"/>
    <sheet name="Рецепты" sheetId="4" r:id="rId3"/>
    <sheet name="Расход продуктов" sheetId="2" r:id="rId4"/>
    <sheet name="Баланс продуктов" sheetId="1" r:id="rId5"/>
  </sheets>
  <definedNames>
    <definedName name="_xlnm._FilterDatabase" localSheetId="3" hidden="1">'Расход продуктов'!$B$2:$H$16</definedName>
    <definedName name="рецепты">Рецепты!$A$3:$A$7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42" i="1"/>
  <c r="AF4" i="1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sz val="9"/>
            <color indexed="81"/>
            <rFont val="Tahoma"/>
            <family val="2"/>
            <charset val="204"/>
          </rPr>
          <t xml:space="preserve">
На данный момент ограничение - до 15 заказываемых блюд/день.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=СУММПРОИЗВ(('Расход продуктов'!$G$2:$S$2=B10)*('Расход продуктов'!$C$3:$C$200=$C10)*ДВССЫЛ("'Расход продуктов'!"&amp;I10&amp;"3"&amp;":"&amp;I10&amp;"200"))</t>
        </r>
      </text>
    </comment>
  </commentList>
</comments>
</file>

<file path=xl/sharedStrings.xml><?xml version="1.0" encoding="utf-8"?>
<sst xmlns="http://schemas.openxmlformats.org/spreadsheetml/2006/main" count="371" uniqueCount="68">
  <si>
    <t>Шаурма грибная</t>
  </si>
  <si>
    <t>Продукт</t>
  </si>
  <si>
    <t>Грибы</t>
  </si>
  <si>
    <t>Капуста</t>
  </si>
  <si>
    <t>Курица</t>
  </si>
  <si>
    <t>Лаваш</t>
  </si>
  <si>
    <t>Лук красный</t>
  </si>
  <si>
    <t>Соус грибной</t>
  </si>
  <si>
    <t>Шаурма копченый хит</t>
  </si>
  <si>
    <t>Курица копченая</t>
  </si>
  <si>
    <t>Огурец свежий</t>
  </si>
  <si>
    <t>Помидор</t>
  </si>
  <si>
    <t>Соус белый</t>
  </si>
  <si>
    <t>Соус копченый</t>
  </si>
  <si>
    <t>№ п/п</t>
  </si>
  <si>
    <t>Блюдо/Дата</t>
  </si>
  <si>
    <t>Продукты</t>
  </si>
  <si>
    <t>Блюдо</t>
  </si>
  <si>
    <t>Ед. изм.</t>
  </si>
  <si>
    <t>шт.</t>
  </si>
  <si>
    <t xml:space="preserve"> = Мир MS Excel/Вывод остатков автоматически - Мир MS Excel</t>
  </si>
  <si>
    <t>Заказанные блюда</t>
  </si>
  <si>
    <t xml:space="preserve">шаурмы/шавермы </t>
  </si>
  <si>
    <r>
      <rPr>
        <b/>
        <i/>
        <sz val="16"/>
        <color theme="1"/>
        <rFont val="Calibri"/>
        <family val="2"/>
        <charset val="204"/>
        <scheme val="minor"/>
      </rPr>
      <t>Проект</t>
    </r>
    <r>
      <rPr>
        <b/>
        <sz val="16"/>
        <color theme="1"/>
        <rFont val="Calibri"/>
        <family val="2"/>
        <charset val="204"/>
        <scheme val="minor"/>
      </rPr>
      <t xml:space="preserve"> финансовой модели продаж </t>
    </r>
  </si>
  <si>
    <t>Шаурма деликатесная</t>
  </si>
  <si>
    <t xml:space="preserve"> шт.</t>
  </si>
  <si>
    <t xml:space="preserve"> кг.</t>
  </si>
  <si>
    <t>Приход, ед. изм.</t>
  </si>
  <si>
    <t>Остаток, ед.изм.</t>
  </si>
  <si>
    <t>Объем в  блюде, ед. изм.</t>
  </si>
  <si>
    <t>кг.</t>
  </si>
  <si>
    <t>объем поставки</t>
  </si>
  <si>
    <t>дата</t>
  </si>
  <si>
    <t>Баланс продуктов</t>
  </si>
  <si>
    <t>Расход, ед. изм.</t>
  </si>
  <si>
    <t>Остаток нарастающим итогом, кг.</t>
  </si>
  <si>
    <t>№ рецепта</t>
  </si>
  <si>
    <t>Рецепт 001</t>
  </si>
  <si>
    <t>Рецепт 002</t>
  </si>
  <si>
    <t>Рецепт 003</t>
  </si>
  <si>
    <t>Рецепт 004</t>
  </si>
  <si>
    <t>Шаурма сырная</t>
  </si>
  <si>
    <t>Сыр Костромской</t>
  </si>
  <si>
    <t>шаг 1</t>
  </si>
  <si>
    <t>Как добавлять новые рецепты</t>
  </si>
  <si>
    <t>шаг 2</t>
  </si>
  <si>
    <t xml:space="preserve"> - </t>
  </si>
  <si>
    <t>шаг 3</t>
  </si>
  <si>
    <t>Копируем данные по новому рецепту Рецепты!C23:F28  в первую пустую ячейку  - на лист "Расход продуктов"!B23</t>
  </si>
  <si>
    <t>шаг 4</t>
  </si>
  <si>
    <t>Обновляем таблицу "Расход продуктов"</t>
  </si>
  <si>
    <t>Последнюю заполненную строку формул в диапазоне F22:R22 протягиваем до последней строки нового рецепта</t>
  </si>
  <si>
    <t>Формулы расхода сырья по рецепту автоматически пересчитываются.</t>
  </si>
  <si>
    <t>шаг 5</t>
  </si>
  <si>
    <t>Обновляем таблицу "Баланс продуктов"</t>
  </si>
  <si>
    <t>Вносим данные по новому продукту "Сыр Костромской" в следующий свободный столбец раздела "Остаток нарастающим итогом" (выделено красным)</t>
  </si>
  <si>
    <t>Вносим данные по новому продукту "Сыр Костромской" в следующую свободную строчку после последней заполненной (выделено красным)</t>
  </si>
  <si>
    <t>Рецепт</t>
  </si>
  <si>
    <t>имя столбца с датой
на листе "Расход продуктов"</t>
  </si>
  <si>
    <t>Добавляем новый рецепт в лист "Рецепты" (см. Рецепт 004, выделено красным).</t>
  </si>
  <si>
    <t>Если появляется новый продукт, он должен быть добавлен следующим после  правого крайнего заполненного столбца на листе "Баланс продуктов" (см. шаг 5).</t>
  </si>
  <si>
    <t>Выбираем из выпадающего списка столбца "С" листа "График продаж" новый рецепт и проставляем  количество его продаж на соответствующие календарные даты</t>
  </si>
  <si>
    <t>с новым названием столбца (по имени продукта)</t>
  </si>
  <si>
    <t xml:space="preserve"> копированием формул из предыдущего столбца. Формулы остатков нарастающим итогом автоматически пересчитываются.</t>
  </si>
  <si>
    <t>Остаток нарастающим итогом,
шт.</t>
  </si>
  <si>
    <t>F</t>
  </si>
  <si>
    <t>G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</si>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</sst>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206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 applyAlignment="1">
      <alignment textRotation="90"/>
    </xf>
    <xf numFmtId="0" fontId="0" fillId="3" borderId="1" xfId="0" applyFill="1" applyBorder="1"/>
    <xf numFmtId="0" fontId="1" fillId="0" borderId="0" xfId="0" applyFont="1"/>
    <xf numFmtId="0" fontId="2" fillId="0" borderId="1" xfId="0" applyFont="1" applyBorder="1"/>
    <xf numFmtId="0" fontId="0" fillId="4" borderId="1" xfId="0" applyFill="1" applyBorder="1"/>
    <xf numFmtId="0" fontId="3" fillId="0" borderId="0" xfId="0" applyFont="1"/>
    <xf numFmtId="0" fontId="0" fillId="8" borderId="1" xfId="0" applyFill="1" applyBorder="1"/>
    <xf numFmtId="0" fontId="0" fillId="0" borderId="1" xfId="0" applyBorder="1" applyAlignment="1">
      <alignment horizontal="right"/>
    </xf>
    <xf numFmtId="0" fontId="1" fillId="10" borderId="1" xfId="0" applyFont="1" applyFill="1" applyBorder="1" applyAlignment="1">
      <alignment vertical="top" wrapText="1"/>
    </xf>
    <xf numFmtId="14" fontId="0" fillId="10" borderId="1" xfId="0" applyNumberFormat="1" applyFill="1" applyBorder="1" applyAlignment="1">
      <alignment vertical="top" textRotation="90" wrapText="1"/>
    </xf>
    <xf numFmtId="0" fontId="6" fillId="0" borderId="0" xfId="0" applyFont="1"/>
    <xf numFmtId="0" fontId="7" fillId="0" borderId="0" xfId="0" applyFont="1"/>
    <xf numFmtId="0" fontId="2" fillId="3" borderId="1" xfId="0" applyFont="1" applyFill="1" applyBorder="1"/>
    <xf numFmtId="4" fontId="0" fillId="9" borderId="1" xfId="0" applyNumberFormat="1" applyFill="1" applyBorder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9" fillId="2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2" borderId="3" xfId="0" applyFont="1" applyFill="1" applyBorder="1" applyAlignment="1">
      <alignment vertical="top" wrapText="1"/>
    </xf>
    <xf numFmtId="0" fontId="9" fillId="5" borderId="4" xfId="0" applyFont="1" applyFill="1" applyBorder="1" applyAlignment="1">
      <alignment vertical="top" wrapText="1"/>
    </xf>
    <xf numFmtId="14" fontId="9" fillId="7" borderId="3" xfId="0" applyNumberFormat="1" applyFont="1" applyFill="1" applyBorder="1" applyAlignment="1">
      <alignment horizontal="center"/>
    </xf>
    <xf numFmtId="0" fontId="9" fillId="3" borderId="1" xfId="0" applyFont="1" applyFill="1" applyBorder="1"/>
    <xf numFmtId="0" fontId="9" fillId="6" borderId="1" xfId="0" applyFont="1" applyFill="1" applyBorder="1"/>
    <xf numFmtId="4" fontId="9" fillId="5" borderId="4" xfId="0" applyNumberFormat="1" applyFont="1" applyFill="1" applyBorder="1"/>
    <xf numFmtId="0" fontId="9" fillId="0" borderId="0" xfId="0" applyFont="1" applyAlignment="1">
      <alignment vertical="top" wrapText="1"/>
    </xf>
    <xf numFmtId="4" fontId="9" fillId="0" borderId="0" xfId="0" applyNumberFormat="1" applyFont="1"/>
    <xf numFmtId="4" fontId="9" fillId="3" borderId="1" xfId="0" applyNumberFormat="1" applyFont="1" applyFill="1" applyBorder="1" applyAlignment="1">
      <alignment vertical="top" wrapText="1"/>
    </xf>
    <xf numFmtId="4" fontId="9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/>
    <xf numFmtId="0" fontId="2" fillId="11" borderId="1" xfId="0" applyFont="1" applyFill="1" applyBorder="1"/>
    <xf numFmtId="0" fontId="0" fillId="0" borderId="0" xfId="0" applyFill="1"/>
    <xf numFmtId="0" fontId="2" fillId="11" borderId="2" xfId="0" applyFont="1" applyFill="1" applyBorder="1"/>
    <xf numFmtId="0" fontId="0" fillId="3" borderId="7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2" fillId="11" borderId="8" xfId="0" applyFont="1" applyFill="1" applyBorder="1"/>
    <xf numFmtId="0" fontId="2" fillId="11" borderId="9" xfId="0" applyFont="1" applyFill="1" applyBorder="1"/>
    <xf numFmtId="0" fontId="2" fillId="11" borderId="10" xfId="0" applyFont="1" applyFill="1" applyBorder="1" applyAlignment="1">
      <alignment horizontal="right"/>
    </xf>
    <xf numFmtId="0" fontId="2" fillId="11" borderId="11" xfId="0" applyFont="1" applyFill="1" applyBorder="1"/>
    <xf numFmtId="0" fontId="2" fillId="11" borderId="12" xfId="0" applyFont="1" applyFill="1" applyBorder="1" applyAlignment="1">
      <alignment horizontal="right"/>
    </xf>
    <xf numFmtId="0" fontId="2" fillId="11" borderId="13" xfId="0" applyFont="1" applyFill="1" applyBorder="1"/>
    <xf numFmtId="0" fontId="2" fillId="11" borderId="14" xfId="0" applyFont="1" applyFill="1" applyBorder="1"/>
    <xf numFmtId="0" fontId="2" fillId="11" borderId="15" xfId="0" applyFont="1" applyFill="1" applyBorder="1" applyAlignment="1">
      <alignment horizontal="right"/>
    </xf>
    <xf numFmtId="0" fontId="1" fillId="0" borderId="6" xfId="0" applyFont="1" applyFill="1" applyBorder="1"/>
    <xf numFmtId="0" fontId="0" fillId="0" borderId="0" xfId="0" applyFont="1" applyFill="1" applyBorder="1"/>
    <xf numFmtId="0" fontId="10" fillId="0" borderId="1" xfId="0" applyFont="1" applyFill="1" applyBorder="1"/>
    <xf numFmtId="4" fontId="2" fillId="9" borderId="1" xfId="0" applyNumberFormat="1" applyFont="1" applyFill="1" applyBorder="1"/>
    <xf numFmtId="4" fontId="0" fillId="9" borderId="7" xfId="0" applyNumberFormat="1" applyFill="1" applyBorder="1"/>
    <xf numFmtId="4" fontId="2" fillId="9" borderId="16" xfId="0" applyNumberFormat="1" applyFont="1" applyFill="1" applyBorder="1"/>
    <xf numFmtId="4" fontId="0" fillId="9" borderId="17" xfId="0" applyNumberFormat="1" applyFill="1" applyBorder="1"/>
    <xf numFmtId="4" fontId="0" fillId="9" borderId="18" xfId="0" applyNumberFormat="1" applyFill="1" applyBorder="1"/>
    <xf numFmtId="4" fontId="0" fillId="9" borderId="19" xfId="0" applyNumberFormat="1" applyFill="1" applyBorder="1"/>
    <xf numFmtId="14" fontId="9" fillId="7" borderId="20" xfId="0" applyNumberFormat="1" applyFont="1" applyFill="1" applyBorder="1" applyAlignment="1">
      <alignment horizontal="center"/>
    </xf>
    <xf numFmtId="0" fontId="9" fillId="0" borderId="7" xfId="0" applyFont="1" applyBorder="1"/>
    <xf numFmtId="0" fontId="9" fillId="6" borderId="7" xfId="0" applyFont="1" applyFill="1" applyBorder="1"/>
    <xf numFmtId="0" fontId="9" fillId="0" borderId="1" xfId="0" applyFont="1" applyBorder="1" applyAlignment="1">
      <alignment horizontal="right"/>
    </xf>
    <xf numFmtId="0" fontId="9" fillId="10" borderId="1" xfId="0" applyFont="1" applyFill="1" applyBorder="1" applyAlignment="1">
      <alignment wrapText="1"/>
    </xf>
    <xf numFmtId="0" fontId="9" fillId="10" borderId="1" xfId="0" applyFont="1" applyFill="1" applyBorder="1" applyAlignment="1">
      <alignment vertical="top" wrapText="1"/>
    </xf>
    <xf numFmtId="0" fontId="9" fillId="10" borderId="1" xfId="0" applyFont="1" applyFill="1" applyBorder="1" applyAlignment="1">
      <alignment horizontal="right"/>
    </xf>
    <xf numFmtId="0" fontId="11" fillId="0" borderId="7" xfId="0" applyFont="1" applyBorder="1"/>
    <xf numFmtId="0" fontId="11" fillId="3" borderId="7" xfId="0" applyFont="1" applyFill="1" applyBorder="1"/>
    <xf numFmtId="4" fontId="12" fillId="0" borderId="1" xfId="0" applyNumberFormat="1" applyFont="1" applyBorder="1"/>
    <xf numFmtId="4" fontId="12" fillId="0" borderId="7" xfId="0" applyNumberFormat="1" applyFont="1" applyBorder="1"/>
    <xf numFmtId="4" fontId="11" fillId="3" borderId="1" xfId="0" applyNumberFormat="1" applyFont="1" applyFill="1" applyBorder="1" applyAlignment="1">
      <alignment vertical="top" wrapText="1"/>
    </xf>
    <xf numFmtId="4" fontId="11" fillId="0" borderId="1" xfId="0" applyNumberFormat="1" applyFont="1" applyBorder="1"/>
    <xf numFmtId="4" fontId="11" fillId="0" borderId="1" xfId="0" applyNumberFormat="1" applyFont="1" applyBorder="1" applyAlignment="1">
      <alignment vertical="top" wrapText="1"/>
    </xf>
    <xf numFmtId="0" fontId="0" fillId="0" borderId="20" xfId="0" applyFont="1" applyFill="1" applyBorder="1"/>
    <xf numFmtId="0" fontId="0" fillId="0" borderId="20" xfId="0" applyFont="1" applyBorder="1"/>
    <xf numFmtId="0" fontId="0" fillId="0" borderId="20" xfId="0" applyBorder="1"/>
    <xf numFmtId="0" fontId="0" fillId="0" borderId="22" xfId="0" applyBorder="1"/>
    <xf numFmtId="0" fontId="0" fillId="0" borderId="0" xfId="0" applyFont="1" applyBorder="1"/>
    <xf numFmtId="0" fontId="0" fillId="0" borderId="23" xfId="0" applyBorder="1"/>
    <xf numFmtId="0" fontId="0" fillId="0" borderId="6" xfId="0" applyBorder="1"/>
    <xf numFmtId="0" fontId="0" fillId="0" borderId="24" xfId="0" applyBorder="1"/>
    <xf numFmtId="0" fontId="0" fillId="0" borderId="5" xfId="0" applyBorder="1"/>
    <xf numFmtId="0" fontId="0" fillId="0" borderId="25" xfId="0" applyBorder="1"/>
    <xf numFmtId="0" fontId="1" fillId="0" borderId="21" xfId="0" applyFont="1" applyFill="1" applyBorder="1"/>
    <xf numFmtId="0" fontId="0" fillId="0" borderId="5" xfId="0" applyFill="1" applyBorder="1"/>
    <xf numFmtId="4" fontId="2" fillId="9" borderId="25" xfId="0" applyNumberFormat="1" applyFont="1" applyFill="1" applyBorder="1"/>
    <xf numFmtId="4" fontId="2" fillId="9" borderId="26" xfId="0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</xdr:row>
      <xdr:rowOff>66675</xdr:rowOff>
    </xdr:from>
    <xdr:to>
      <xdr:col>12</xdr:col>
      <xdr:colOff>542925</xdr:colOff>
      <xdr:row>18</xdr:row>
      <xdr:rowOff>28575</xdr:rowOff>
    </xdr:to>
    <xdr:sp macro="" textlink="">
      <xdr:nvSpPr>
        <xdr:cNvPr id="2" name="TextBox 1"/>
        <xdr:cNvSpPr txBox="1"/>
      </xdr:nvSpPr>
      <xdr:spPr>
        <a:xfrm>
          <a:off x="514350" y="904875"/>
          <a:ext cx="7753350" cy="262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17.05.22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Доброго времени суток. Помогите связать воедино приход продуктов, расход по заказанным блюдам с выводом остатков. Есть ассортимент рецептов, расположенных на отдельном листе, есть лист продуктов, которые поступают допустим ежедневно. 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Как связать листы в приложенном файле эксель, чтобы при занесении в конце смены количества блюд в лист </a:t>
          </a:r>
          <a:r>
            <a:rPr lang="ru-RU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"График продаж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", на  листе "</a:t>
          </a:r>
          <a:r>
            <a:rPr lang="ru-RU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Расход продуктов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отображался расход за день и остатки на листе "Баланс продуктов"? Возможно я неграмотно расположил графы. Предполагается увеличение количества рецептов и продуктов (напитки и расходные материалы) - поэтому желательно с пояснением. Спасибо.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18.05.22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Приходы записываются вручную по факту доставки и могут быть разные. Смысл всей таблицы - это автоматически отслеживать</a:t>
          </a:r>
        </a:p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Только нужно отслеживать вес и штучность продуктов. Все что связано со стоимостью только усложняет и не требуется вовсе. В Вашей таблице нет отслеживания по весу. И как добавлять новые рецепты. Их около 40. Остатки. Остатки и важны мне.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21</xdr:row>
      <xdr:rowOff>190500</xdr:rowOff>
    </xdr:from>
    <xdr:to>
      <xdr:col>18</xdr:col>
      <xdr:colOff>428625</xdr:colOff>
      <xdr:row>27</xdr:row>
      <xdr:rowOff>66675</xdr:rowOff>
    </xdr:to>
    <xdr:sp macro="" textlink="">
      <xdr:nvSpPr>
        <xdr:cNvPr id="2" name="Стрелка вниз 1"/>
        <xdr:cNvSpPr/>
      </xdr:nvSpPr>
      <xdr:spPr>
        <a:xfrm>
          <a:off x="15201900" y="4914900"/>
          <a:ext cx="323850" cy="1028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R33"/>
  <sheetViews>
    <sheetView tabSelected="1" workbookViewId="0">
      <selection activeCell="B21" sqref="B21"/>
    </sheetView>
  </sheetViews>
  <sheetFormatPr defaultRowHeight="15" x14ac:dyDescent="0.25"/>
  <cols>
    <col min="5" max="5" width="12.7109375" customWidth="1"/>
    <col min="6" max="6" width="11.7109375" customWidth="1"/>
  </cols>
  <sheetData>
    <row r="3" spans="2:7" ht="21" x14ac:dyDescent="0.35">
      <c r="B3" s="13" t="s">
        <v>23</v>
      </c>
      <c r="G3" s="14" t="s">
        <v>22</v>
      </c>
    </row>
    <row r="21" spans="2:18" x14ac:dyDescent="0.25">
      <c r="B21" s="5" t="s">
        <v>44</v>
      </c>
    </row>
    <row r="22" spans="2:18" x14ac:dyDescent="0.25">
      <c r="B22" s="83" t="s">
        <v>43</v>
      </c>
      <c r="C22" s="73" t="s">
        <v>59</v>
      </c>
      <c r="D22" s="73"/>
      <c r="E22" s="73"/>
      <c r="F22" s="73"/>
      <c r="G22" s="73"/>
      <c r="H22" s="73"/>
      <c r="I22" s="73"/>
      <c r="J22" s="73"/>
      <c r="K22" s="73"/>
      <c r="L22" s="73"/>
      <c r="M22" s="74"/>
      <c r="N22" s="74"/>
      <c r="O22" s="75"/>
      <c r="P22" s="75"/>
      <c r="Q22" s="75"/>
      <c r="R22" s="76"/>
    </row>
    <row r="23" spans="2:18" x14ac:dyDescent="0.25">
      <c r="B23" s="79"/>
      <c r="C23" s="51" t="s">
        <v>60</v>
      </c>
      <c r="D23" s="51"/>
      <c r="E23" s="51"/>
      <c r="F23" s="51"/>
      <c r="G23" s="51"/>
      <c r="H23" s="51"/>
      <c r="I23" s="51"/>
      <c r="J23" s="51"/>
      <c r="K23" s="51"/>
      <c r="L23" s="51"/>
      <c r="M23" s="77"/>
      <c r="N23" s="77"/>
      <c r="O23" s="17"/>
      <c r="P23" s="17"/>
      <c r="Q23" s="17"/>
      <c r="R23" s="78"/>
    </row>
    <row r="24" spans="2:18" x14ac:dyDescent="0.25">
      <c r="B24" s="79"/>
      <c r="C24" s="51" t="s">
        <v>62</v>
      </c>
      <c r="D24" s="51"/>
      <c r="E24" s="51"/>
      <c r="F24" s="51"/>
      <c r="G24" s="51"/>
      <c r="H24" s="51"/>
      <c r="I24" s="51"/>
      <c r="J24" s="51"/>
      <c r="K24" s="51"/>
      <c r="L24" s="51"/>
      <c r="M24" s="77"/>
      <c r="N24" s="77"/>
      <c r="O24" s="17"/>
      <c r="P24" s="17"/>
      <c r="Q24" s="17"/>
      <c r="R24" s="78"/>
    </row>
    <row r="25" spans="2:18" x14ac:dyDescent="0.25">
      <c r="B25" s="50" t="s">
        <v>45</v>
      </c>
      <c r="C25" s="17" t="s">
        <v>48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78"/>
    </row>
    <row r="26" spans="2:18" x14ac:dyDescent="0.25">
      <c r="B26" s="50" t="s">
        <v>47</v>
      </c>
      <c r="C26" s="17" t="s">
        <v>61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78"/>
    </row>
    <row r="27" spans="2:18" x14ac:dyDescent="0.25">
      <c r="B27" s="50" t="s">
        <v>49</v>
      </c>
      <c r="C27" s="17" t="s">
        <v>50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78"/>
    </row>
    <row r="28" spans="2:18" x14ac:dyDescent="0.25">
      <c r="B28" s="79"/>
      <c r="C28" s="17" t="s">
        <v>51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78"/>
    </row>
    <row r="29" spans="2:18" x14ac:dyDescent="0.25">
      <c r="B29" s="79"/>
      <c r="C29" s="17" t="s">
        <v>52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78"/>
    </row>
    <row r="30" spans="2:18" x14ac:dyDescent="0.25">
      <c r="B30" s="50" t="s">
        <v>53</v>
      </c>
      <c r="C30" s="17" t="s">
        <v>54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78"/>
    </row>
    <row r="31" spans="2:18" x14ac:dyDescent="0.25">
      <c r="B31" s="79"/>
      <c r="C31" s="17" t="s">
        <v>56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78"/>
    </row>
    <row r="32" spans="2:18" x14ac:dyDescent="0.25">
      <c r="B32" s="79"/>
      <c r="C32" s="17" t="s">
        <v>55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78"/>
    </row>
    <row r="33" spans="2:18" x14ac:dyDescent="0.25">
      <c r="B33" s="80"/>
      <c r="C33" s="84" t="s">
        <v>63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3:P20"/>
  <sheetViews>
    <sheetView workbookViewId="0">
      <selection activeCell="F9" sqref="F9"/>
    </sheetView>
  </sheetViews>
  <sheetFormatPr defaultRowHeight="15" x14ac:dyDescent="0.25"/>
  <cols>
    <col min="1" max="1" width="6.85546875" customWidth="1"/>
    <col min="2" max="2" width="13.5703125" customWidth="1"/>
    <col min="3" max="3" width="22" customWidth="1"/>
    <col min="4" max="4" width="12.85546875" customWidth="1"/>
    <col min="5" max="5" width="11.140625" customWidth="1"/>
    <col min="6" max="6" width="5.85546875" customWidth="1"/>
  </cols>
  <sheetData>
    <row r="3" spans="2:16" ht="18.75" x14ac:dyDescent="0.3">
      <c r="B3" s="8" t="s">
        <v>21</v>
      </c>
    </row>
    <row r="5" spans="2:16" ht="63" customHeight="1" x14ac:dyDescent="0.25">
      <c r="B5" s="2" t="s">
        <v>14</v>
      </c>
      <c r="C5" s="2" t="s">
        <v>15</v>
      </c>
      <c r="D5" s="3">
        <v>44682</v>
      </c>
      <c r="E5" s="3">
        <v>44683</v>
      </c>
      <c r="F5" s="3">
        <v>44684</v>
      </c>
      <c r="G5" s="3">
        <v>44685</v>
      </c>
      <c r="H5" s="3">
        <v>44686</v>
      </c>
      <c r="I5" s="3">
        <v>44687</v>
      </c>
      <c r="J5" s="3">
        <v>44688</v>
      </c>
      <c r="K5" s="3">
        <v>44689</v>
      </c>
      <c r="L5" s="3">
        <v>44690</v>
      </c>
      <c r="M5" s="3">
        <v>44691</v>
      </c>
      <c r="N5" s="3">
        <v>44692</v>
      </c>
      <c r="O5" s="3">
        <v>44693</v>
      </c>
      <c r="P5" s="3">
        <v>44694</v>
      </c>
    </row>
    <row r="6" spans="2:16" x14ac:dyDescent="0.25">
      <c r="B6" s="1">
        <v>1</v>
      </c>
      <c r="C6" s="1" t="s">
        <v>0</v>
      </c>
      <c r="D6" s="1">
        <v>10</v>
      </c>
      <c r="E6" s="1">
        <v>12</v>
      </c>
      <c r="F6" s="1">
        <v>11</v>
      </c>
      <c r="G6" s="1">
        <v>12</v>
      </c>
      <c r="H6" s="1">
        <v>10</v>
      </c>
      <c r="I6" s="1">
        <v>8</v>
      </c>
      <c r="J6" s="1">
        <v>11</v>
      </c>
      <c r="K6" s="1">
        <v>14</v>
      </c>
      <c r="L6" s="1">
        <v>17</v>
      </c>
      <c r="M6" s="1">
        <v>20</v>
      </c>
      <c r="N6" s="1">
        <v>23</v>
      </c>
      <c r="O6" s="1">
        <v>26</v>
      </c>
      <c r="P6" s="1">
        <v>29</v>
      </c>
    </row>
    <row r="7" spans="2:16" x14ac:dyDescent="0.25">
      <c r="B7" s="1">
        <v>2</v>
      </c>
      <c r="C7" s="1" t="s">
        <v>8</v>
      </c>
      <c r="D7" s="1">
        <v>9</v>
      </c>
      <c r="E7" s="1">
        <v>13</v>
      </c>
      <c r="F7" s="1">
        <v>12</v>
      </c>
      <c r="G7" s="1">
        <v>13</v>
      </c>
      <c r="H7" s="1">
        <v>14</v>
      </c>
      <c r="I7" s="1">
        <v>15</v>
      </c>
      <c r="J7" s="1">
        <v>16</v>
      </c>
      <c r="K7" s="1">
        <v>17</v>
      </c>
      <c r="L7" s="1">
        <v>18</v>
      </c>
      <c r="M7" s="1">
        <v>19</v>
      </c>
      <c r="N7" s="1">
        <v>20</v>
      </c>
      <c r="O7" s="1">
        <v>21</v>
      </c>
      <c r="P7" s="1">
        <v>22</v>
      </c>
    </row>
    <row r="8" spans="2:16" x14ac:dyDescent="0.25">
      <c r="B8" s="52">
        <v>3</v>
      </c>
      <c r="C8" s="52" t="s">
        <v>24</v>
      </c>
      <c r="D8" s="52">
        <v>5</v>
      </c>
      <c r="E8" s="52">
        <v>6</v>
      </c>
      <c r="F8" s="52">
        <v>7</v>
      </c>
      <c r="G8" s="52">
        <v>8</v>
      </c>
      <c r="H8" s="52">
        <v>9</v>
      </c>
      <c r="I8" s="52">
        <v>10</v>
      </c>
      <c r="J8" s="52">
        <v>11</v>
      </c>
      <c r="K8" s="52">
        <v>12</v>
      </c>
      <c r="L8" s="52">
        <v>13</v>
      </c>
      <c r="M8" s="52">
        <v>14</v>
      </c>
      <c r="N8" s="52">
        <v>15</v>
      </c>
      <c r="O8" s="52">
        <v>16</v>
      </c>
      <c r="P8" s="52">
        <v>17</v>
      </c>
    </row>
    <row r="9" spans="2:16" x14ac:dyDescent="0.25">
      <c r="B9" s="6">
        <v>4</v>
      </c>
      <c r="C9" s="6" t="s">
        <v>41</v>
      </c>
      <c r="D9" s="6"/>
      <c r="E9" s="6"/>
      <c r="F9" s="15">
        <v>5</v>
      </c>
      <c r="G9" s="6"/>
      <c r="H9" s="6"/>
      <c r="I9" s="15">
        <v>7</v>
      </c>
      <c r="J9" s="6"/>
      <c r="K9" s="6"/>
      <c r="L9" s="15">
        <v>9</v>
      </c>
      <c r="M9" s="6"/>
      <c r="N9" s="6"/>
      <c r="O9" s="6"/>
      <c r="P9" s="6"/>
    </row>
    <row r="10" spans="2:16" x14ac:dyDescent="0.25">
      <c r="B10" s="1">
        <v>5</v>
      </c>
      <c r="C10" s="1" t="s">
        <v>46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x14ac:dyDescent="0.25">
      <c r="B11" s="1">
        <v>6</v>
      </c>
      <c r="C11" s="1" t="s">
        <v>46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x14ac:dyDescent="0.25">
      <c r="B12" s="1">
        <v>7</v>
      </c>
      <c r="C12" s="1" t="s">
        <v>46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x14ac:dyDescent="0.25">
      <c r="B13" s="1">
        <v>8</v>
      </c>
      <c r="C13" s="1" t="s">
        <v>46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x14ac:dyDescent="0.25">
      <c r="B14" s="1">
        <v>9</v>
      </c>
      <c r="C14" s="1" t="s">
        <v>46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25">
      <c r="B15" s="1">
        <v>10</v>
      </c>
      <c r="C15" s="1" t="s">
        <v>46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x14ac:dyDescent="0.25">
      <c r="B16" s="1">
        <v>11</v>
      </c>
      <c r="C16" s="1" t="s">
        <v>46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5">
      <c r="B17" s="1">
        <v>12</v>
      </c>
      <c r="C17" s="1" t="s">
        <v>46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x14ac:dyDescent="0.25">
      <c r="B18" s="1">
        <v>13</v>
      </c>
      <c r="C18" s="1" t="s">
        <v>46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5">
      <c r="B19" s="1">
        <v>14</v>
      </c>
      <c r="C19" s="1" t="s">
        <v>46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5">
      <c r="B20" s="1">
        <v>15</v>
      </c>
      <c r="C20" s="1" t="s">
        <v>46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</sheetData>
  <dataValidations count="1">
    <dataValidation type="list" allowBlank="1" showInputMessage="1" showErrorMessage="1" sqref="C6:C20">
      <formula1>рецепты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W28"/>
  <sheetViews>
    <sheetView workbookViewId="0">
      <selection activeCell="B6" sqref="B6"/>
    </sheetView>
  </sheetViews>
  <sheetFormatPr defaultRowHeight="15" x14ac:dyDescent="0.25"/>
  <cols>
    <col min="1" max="1" width="25.85546875" customWidth="1"/>
    <col min="2" max="2" width="17.42578125" customWidth="1"/>
    <col min="3" max="3" width="26.7109375" customWidth="1"/>
    <col min="4" max="4" width="23.42578125" customWidth="1"/>
    <col min="5" max="5" width="13" customWidth="1"/>
  </cols>
  <sheetData>
    <row r="2" spans="1:6" ht="45" x14ac:dyDescent="0.25">
      <c r="A2" s="11" t="s">
        <v>57</v>
      </c>
      <c r="B2" s="11" t="s">
        <v>36</v>
      </c>
      <c r="C2" s="11" t="s">
        <v>17</v>
      </c>
      <c r="D2" s="11" t="s">
        <v>1</v>
      </c>
      <c r="E2" s="11" t="s">
        <v>29</v>
      </c>
      <c r="F2" s="11" t="s">
        <v>18</v>
      </c>
    </row>
    <row r="3" spans="1:6" x14ac:dyDescent="0.25">
      <c r="A3" t="s">
        <v>46</v>
      </c>
      <c r="B3" s="7" t="s">
        <v>37</v>
      </c>
      <c r="C3" s="7" t="s">
        <v>0</v>
      </c>
      <c r="D3" s="1" t="s">
        <v>2</v>
      </c>
      <c r="E3" s="1">
        <v>0.03</v>
      </c>
      <c r="F3" s="10" t="s">
        <v>30</v>
      </c>
    </row>
    <row r="4" spans="1:6" x14ac:dyDescent="0.25">
      <c r="A4" t="s">
        <v>0</v>
      </c>
      <c r="B4" s="7" t="s">
        <v>37</v>
      </c>
      <c r="C4" s="7" t="s">
        <v>0</v>
      </c>
      <c r="D4" s="1" t="s">
        <v>3</v>
      </c>
      <c r="E4" s="1">
        <v>3.5000000000000003E-2</v>
      </c>
      <c r="F4" s="10" t="s">
        <v>30</v>
      </c>
    </row>
    <row r="5" spans="1:6" x14ac:dyDescent="0.25">
      <c r="A5" t="s">
        <v>8</v>
      </c>
      <c r="B5" s="7" t="s">
        <v>37</v>
      </c>
      <c r="C5" s="7" t="s">
        <v>0</v>
      </c>
      <c r="D5" s="1" t="s">
        <v>4</v>
      </c>
      <c r="E5" s="1">
        <v>0.2</v>
      </c>
      <c r="F5" s="10" t="s">
        <v>30</v>
      </c>
    </row>
    <row r="6" spans="1:6" x14ac:dyDescent="0.25">
      <c r="A6" t="s">
        <v>24</v>
      </c>
      <c r="B6" s="7" t="s">
        <v>37</v>
      </c>
      <c r="C6" s="7" t="s">
        <v>0</v>
      </c>
      <c r="D6" s="1" t="s">
        <v>5</v>
      </c>
      <c r="E6" s="1">
        <v>1</v>
      </c>
      <c r="F6" s="10" t="s">
        <v>19</v>
      </c>
    </row>
    <row r="7" spans="1:6" x14ac:dyDescent="0.25">
      <c r="A7" t="s">
        <v>41</v>
      </c>
      <c r="B7" s="7" t="s">
        <v>37</v>
      </c>
      <c r="C7" s="7" t="s">
        <v>0</v>
      </c>
      <c r="D7" s="1" t="s">
        <v>6</v>
      </c>
      <c r="E7" s="1">
        <v>5.0000000000000001E-3</v>
      </c>
      <c r="F7" s="10" t="s">
        <v>30</v>
      </c>
    </row>
    <row r="8" spans="1:6" x14ac:dyDescent="0.25">
      <c r="B8" s="7" t="s">
        <v>37</v>
      </c>
      <c r="C8" s="7" t="s">
        <v>0</v>
      </c>
      <c r="D8" s="1" t="s">
        <v>7</v>
      </c>
      <c r="E8" s="1">
        <v>5.5E-2</v>
      </c>
      <c r="F8" s="10" t="s">
        <v>30</v>
      </c>
    </row>
    <row r="9" spans="1:6" x14ac:dyDescent="0.25">
      <c r="B9" s="9" t="s">
        <v>38</v>
      </c>
      <c r="C9" s="9" t="s">
        <v>8</v>
      </c>
      <c r="D9" s="1" t="s">
        <v>3</v>
      </c>
      <c r="E9" s="1">
        <v>3.5000000000000003E-2</v>
      </c>
      <c r="F9" s="10" t="s">
        <v>30</v>
      </c>
    </row>
    <row r="10" spans="1:6" x14ac:dyDescent="0.25">
      <c r="B10" s="9" t="s">
        <v>38</v>
      </c>
      <c r="C10" s="9" t="s">
        <v>8</v>
      </c>
      <c r="D10" s="1" t="s">
        <v>9</v>
      </c>
      <c r="E10" s="1">
        <v>0.2</v>
      </c>
      <c r="F10" s="10" t="s">
        <v>30</v>
      </c>
    </row>
    <row r="11" spans="1:6" x14ac:dyDescent="0.25">
      <c r="B11" s="9" t="s">
        <v>38</v>
      </c>
      <c r="C11" s="9" t="s">
        <v>8</v>
      </c>
      <c r="D11" s="1" t="s">
        <v>5</v>
      </c>
      <c r="E11" s="1">
        <v>1</v>
      </c>
      <c r="F11" s="10" t="s">
        <v>19</v>
      </c>
    </row>
    <row r="12" spans="1:6" x14ac:dyDescent="0.25">
      <c r="B12" s="9" t="s">
        <v>38</v>
      </c>
      <c r="C12" s="9" t="s">
        <v>8</v>
      </c>
      <c r="D12" s="1" t="s">
        <v>6</v>
      </c>
      <c r="E12" s="1">
        <v>1E-3</v>
      </c>
      <c r="F12" s="10" t="s">
        <v>30</v>
      </c>
    </row>
    <row r="13" spans="1:6" x14ac:dyDescent="0.25">
      <c r="B13" s="9" t="s">
        <v>38</v>
      </c>
      <c r="C13" s="9" t="s">
        <v>8</v>
      </c>
      <c r="D13" s="1" t="s">
        <v>10</v>
      </c>
      <c r="E13" s="1">
        <v>5.0000000000000001E-3</v>
      </c>
      <c r="F13" s="10" t="s">
        <v>30</v>
      </c>
    </row>
    <row r="14" spans="1:6" x14ac:dyDescent="0.25">
      <c r="B14" s="9" t="s">
        <v>38</v>
      </c>
      <c r="C14" s="9" t="s">
        <v>8</v>
      </c>
      <c r="D14" s="1" t="s">
        <v>11</v>
      </c>
      <c r="E14" s="1">
        <v>0.02</v>
      </c>
      <c r="F14" s="10" t="s">
        <v>30</v>
      </c>
    </row>
    <row r="15" spans="1:6" x14ac:dyDescent="0.25">
      <c r="B15" s="9" t="s">
        <v>38</v>
      </c>
      <c r="C15" s="9" t="s">
        <v>8</v>
      </c>
      <c r="D15" s="1" t="s">
        <v>12</v>
      </c>
      <c r="E15" s="1">
        <v>0.03</v>
      </c>
      <c r="F15" s="10" t="s">
        <v>30</v>
      </c>
    </row>
    <row r="16" spans="1:6" x14ac:dyDescent="0.25">
      <c r="B16" s="9" t="s">
        <v>38</v>
      </c>
      <c r="C16" s="9" t="s">
        <v>8</v>
      </c>
      <c r="D16" s="1" t="s">
        <v>13</v>
      </c>
      <c r="E16" s="1">
        <v>1.4999999999999999E-2</v>
      </c>
      <c r="F16" s="10" t="s">
        <v>30</v>
      </c>
    </row>
    <row r="17" spans="2:23" x14ac:dyDescent="0.25">
      <c r="B17" s="4" t="s">
        <v>39</v>
      </c>
      <c r="C17" s="4" t="s">
        <v>24</v>
      </c>
      <c r="D17" s="1" t="s">
        <v>6</v>
      </c>
      <c r="E17" s="1">
        <v>0.04</v>
      </c>
      <c r="F17" s="10" t="s">
        <v>30</v>
      </c>
    </row>
    <row r="18" spans="2:23" x14ac:dyDescent="0.25">
      <c r="B18" s="4" t="s">
        <v>39</v>
      </c>
      <c r="C18" s="4" t="s">
        <v>24</v>
      </c>
      <c r="D18" s="1" t="s">
        <v>7</v>
      </c>
      <c r="E18" s="1">
        <v>6.0000000000000001E-3</v>
      </c>
      <c r="F18" s="10" t="s">
        <v>30</v>
      </c>
    </row>
    <row r="19" spans="2:23" x14ac:dyDescent="0.25">
      <c r="B19" s="4" t="s">
        <v>39</v>
      </c>
      <c r="C19" s="4" t="s">
        <v>24</v>
      </c>
      <c r="D19" s="1" t="s">
        <v>11</v>
      </c>
      <c r="E19" s="1">
        <v>0.02</v>
      </c>
      <c r="F19" s="10" t="s">
        <v>30</v>
      </c>
    </row>
    <row r="20" spans="2:23" x14ac:dyDescent="0.25">
      <c r="B20" s="4" t="s">
        <v>39</v>
      </c>
      <c r="C20" s="4" t="s">
        <v>24</v>
      </c>
      <c r="D20" s="1" t="s">
        <v>12</v>
      </c>
      <c r="E20" s="1">
        <v>0.03</v>
      </c>
      <c r="F20" s="10" t="s">
        <v>30</v>
      </c>
    </row>
    <row r="21" spans="2:23" x14ac:dyDescent="0.25">
      <c r="B21" s="4" t="s">
        <v>39</v>
      </c>
      <c r="C21" s="4" t="s">
        <v>24</v>
      </c>
      <c r="D21" s="1" t="s">
        <v>13</v>
      </c>
      <c r="E21" s="1">
        <v>1.4999999999999999E-2</v>
      </c>
      <c r="F21" s="10" t="s">
        <v>30</v>
      </c>
    </row>
    <row r="22" spans="2:23" ht="15.75" thickBot="1" x14ac:dyDescent="0.3">
      <c r="B22" s="4" t="s">
        <v>39</v>
      </c>
      <c r="C22" s="39" t="s">
        <v>24</v>
      </c>
      <c r="D22" s="40" t="s">
        <v>5</v>
      </c>
      <c r="E22" s="40">
        <v>1</v>
      </c>
      <c r="F22" s="41" t="s">
        <v>30</v>
      </c>
    </row>
    <row r="23" spans="2:23" x14ac:dyDescent="0.25">
      <c r="B23" s="38" t="s">
        <v>40</v>
      </c>
      <c r="C23" s="42" t="s">
        <v>41</v>
      </c>
      <c r="D23" s="43" t="s">
        <v>2</v>
      </c>
      <c r="E23" s="43">
        <v>0.05</v>
      </c>
      <c r="F23" s="44" t="s">
        <v>30</v>
      </c>
      <c r="S23" s="37"/>
      <c r="T23" s="37"/>
      <c r="U23" s="37"/>
      <c r="V23" s="37"/>
      <c r="W23" s="37"/>
    </row>
    <row r="24" spans="2:23" x14ac:dyDescent="0.25">
      <c r="B24" s="38" t="s">
        <v>40</v>
      </c>
      <c r="C24" s="45" t="s">
        <v>41</v>
      </c>
      <c r="D24" s="36" t="s">
        <v>3</v>
      </c>
      <c r="E24" s="36">
        <v>3.5000000000000003E-2</v>
      </c>
      <c r="F24" s="46" t="s">
        <v>30</v>
      </c>
      <c r="S24" s="37"/>
      <c r="T24" s="37"/>
      <c r="U24" s="37"/>
      <c r="V24" s="37"/>
      <c r="W24" s="37"/>
    </row>
    <row r="25" spans="2:23" x14ac:dyDescent="0.25">
      <c r="B25" s="38" t="s">
        <v>40</v>
      </c>
      <c r="C25" s="45" t="s">
        <v>41</v>
      </c>
      <c r="D25" s="36" t="s">
        <v>4</v>
      </c>
      <c r="E25" s="36">
        <v>0.2</v>
      </c>
      <c r="F25" s="46" t="s">
        <v>30</v>
      </c>
      <c r="S25" s="37"/>
      <c r="T25" s="37"/>
      <c r="U25" s="37"/>
      <c r="V25" s="37"/>
      <c r="W25" s="37"/>
    </row>
    <row r="26" spans="2:23" x14ac:dyDescent="0.25">
      <c r="B26" s="38" t="s">
        <v>40</v>
      </c>
      <c r="C26" s="45" t="s">
        <v>41</v>
      </c>
      <c r="D26" s="36" t="s">
        <v>5</v>
      </c>
      <c r="E26" s="36">
        <v>1</v>
      </c>
      <c r="F26" s="46" t="s">
        <v>19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2:23" x14ac:dyDescent="0.25">
      <c r="B27" s="38" t="s">
        <v>40</v>
      </c>
      <c r="C27" s="45" t="s">
        <v>41</v>
      </c>
      <c r="D27" s="36" t="s">
        <v>42</v>
      </c>
      <c r="E27" s="36">
        <v>7.4999999999999997E-2</v>
      </c>
      <c r="F27" s="46" t="s">
        <v>30</v>
      </c>
    </row>
    <row r="28" spans="2:23" ht="15.75" thickBot="1" x14ac:dyDescent="0.3">
      <c r="B28" s="38" t="s">
        <v>40</v>
      </c>
      <c r="C28" s="47" t="s">
        <v>41</v>
      </c>
      <c r="D28" s="48" t="s">
        <v>7</v>
      </c>
      <c r="E28" s="48">
        <v>5.5E-2</v>
      </c>
      <c r="F28" s="49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R28"/>
  <sheetViews>
    <sheetView workbookViewId="0">
      <pane ySplit="2" topLeftCell="A3" activePane="bottomLeft" state="frozen"/>
      <selection pane="bottomLeft" activeCell="G6" sqref="G6"/>
    </sheetView>
  </sheetViews>
  <sheetFormatPr defaultRowHeight="15" x14ac:dyDescent="0.25"/>
  <cols>
    <col min="1" max="1" width="3.5703125" customWidth="1"/>
    <col min="2" max="2" width="23" customWidth="1"/>
    <col min="3" max="3" width="16.28515625" bestFit="1" customWidth="1"/>
    <col min="4" max="4" width="23" customWidth="1"/>
    <col min="5" max="5" width="17.5703125" bestFit="1" customWidth="1"/>
    <col min="6" max="6" width="19.140625" customWidth="1"/>
    <col min="7" max="7" width="17.5703125" bestFit="1" customWidth="1"/>
    <col min="8" max="8" width="14.85546875" customWidth="1"/>
  </cols>
  <sheetData>
    <row r="1" spans="2:18" x14ac:dyDescent="0.25">
      <c r="F1" s="95" t="s">
        <v>31</v>
      </c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2:18" ht="71.25" customHeight="1" x14ac:dyDescent="0.25">
      <c r="B2" s="11" t="s">
        <v>17</v>
      </c>
      <c r="C2" s="11" t="s">
        <v>1</v>
      </c>
      <c r="D2" s="11" t="s">
        <v>29</v>
      </c>
      <c r="E2" s="11" t="s">
        <v>18</v>
      </c>
      <c r="F2" s="12">
        <v>44682</v>
      </c>
      <c r="G2" s="12">
        <v>44683</v>
      </c>
      <c r="H2" s="12">
        <v>44684</v>
      </c>
      <c r="I2" s="12">
        <v>44685</v>
      </c>
      <c r="J2" s="12">
        <v>44686</v>
      </c>
      <c r="K2" s="12">
        <v>44687</v>
      </c>
      <c r="L2" s="12">
        <v>44688</v>
      </c>
      <c r="M2" s="12">
        <v>44689</v>
      </c>
      <c r="N2" s="12">
        <v>44690</v>
      </c>
      <c r="O2" s="12">
        <v>44691</v>
      </c>
      <c r="P2" s="12">
        <v>44692</v>
      </c>
      <c r="Q2" s="12">
        <v>44693</v>
      </c>
      <c r="R2" s="12">
        <v>44694</v>
      </c>
    </row>
    <row r="3" spans="2:18" x14ac:dyDescent="0.25">
      <c r="B3" s="7" t="s">
        <v>0</v>
      </c>
      <c r="C3" s="1" t="s">
        <v>2</v>
      </c>
      <c r="D3" s="1">
        <v>0.03</v>
      </c>
      <c r="E3" s="10" t="s">
        <v>30</v>
      </c>
      <c r="F3" s="16">
        <v>0.3</v>
      </c>
      <c r="G3" s="16">
        <v>0.36</v>
      </c>
      <c r="H3" s="16">
        <v>0.32999999999999996</v>
      </c>
      <c r="I3" s="16">
        <v>0.36</v>
      </c>
      <c r="J3" s="16">
        <v>0.3</v>
      </c>
      <c r="K3" s="16">
        <v>0.24</v>
      </c>
      <c r="L3" s="16">
        <v>0.32999999999999996</v>
      </c>
      <c r="M3" s="16">
        <v>0.42</v>
      </c>
      <c r="N3" s="16">
        <v>0.51</v>
      </c>
      <c r="O3" s="16">
        <v>0.6</v>
      </c>
      <c r="P3" s="16">
        <v>0.69</v>
      </c>
      <c r="Q3" s="16">
        <v>0.78</v>
      </c>
      <c r="R3" s="16">
        <v>0.87</v>
      </c>
    </row>
    <row r="4" spans="2:18" x14ac:dyDescent="0.25">
      <c r="B4" s="7" t="s">
        <v>0</v>
      </c>
      <c r="C4" s="1" t="s">
        <v>3</v>
      </c>
      <c r="D4" s="1">
        <v>3.5000000000000003E-2</v>
      </c>
      <c r="E4" s="10" t="s">
        <v>30</v>
      </c>
      <c r="F4" s="16">
        <v>0.35000000000000003</v>
      </c>
      <c r="G4" s="16">
        <v>0.42000000000000004</v>
      </c>
      <c r="H4" s="16">
        <v>0.38500000000000001</v>
      </c>
      <c r="I4" s="16">
        <v>0.42000000000000004</v>
      </c>
      <c r="J4" s="16">
        <v>0.35000000000000003</v>
      </c>
      <c r="K4" s="16">
        <v>0.28000000000000003</v>
      </c>
      <c r="L4" s="16">
        <v>0.38500000000000001</v>
      </c>
      <c r="M4" s="16">
        <v>0.49000000000000005</v>
      </c>
      <c r="N4" s="16">
        <v>0.59500000000000008</v>
      </c>
      <c r="O4" s="16">
        <v>0.70000000000000007</v>
      </c>
      <c r="P4" s="16">
        <v>0.80500000000000005</v>
      </c>
      <c r="Q4" s="16">
        <v>0.91000000000000014</v>
      </c>
      <c r="R4" s="16">
        <v>1.0150000000000001</v>
      </c>
    </row>
    <row r="5" spans="2:18" x14ac:dyDescent="0.25">
      <c r="B5" s="7" t="s">
        <v>0</v>
      </c>
      <c r="C5" s="1" t="s">
        <v>4</v>
      </c>
      <c r="D5" s="1">
        <v>0.2</v>
      </c>
      <c r="E5" s="10" t="s">
        <v>30</v>
      </c>
      <c r="F5" s="16">
        <v>2</v>
      </c>
      <c r="G5" s="16">
        <v>2.4000000000000004</v>
      </c>
      <c r="H5" s="16">
        <v>2.2000000000000002</v>
      </c>
      <c r="I5" s="16">
        <v>2.4000000000000004</v>
      </c>
      <c r="J5" s="16">
        <v>2</v>
      </c>
      <c r="K5" s="16">
        <v>1.6</v>
      </c>
      <c r="L5" s="16">
        <v>2.2000000000000002</v>
      </c>
      <c r="M5" s="16">
        <v>2.8000000000000003</v>
      </c>
      <c r="N5" s="16">
        <v>3.4000000000000004</v>
      </c>
      <c r="O5" s="16">
        <v>4</v>
      </c>
      <c r="P5" s="16">
        <v>4.6000000000000005</v>
      </c>
      <c r="Q5" s="16">
        <v>5.2</v>
      </c>
      <c r="R5" s="16">
        <v>5.8000000000000007</v>
      </c>
    </row>
    <row r="6" spans="2:18" x14ac:dyDescent="0.25">
      <c r="B6" s="7" t="s">
        <v>0</v>
      </c>
      <c r="C6" s="1" t="s">
        <v>5</v>
      </c>
      <c r="D6" s="1">
        <v>1</v>
      </c>
      <c r="E6" s="10" t="s">
        <v>19</v>
      </c>
      <c r="F6" s="16">
        <v>10</v>
      </c>
      <c r="G6" s="16">
        <v>12</v>
      </c>
      <c r="H6" s="16">
        <v>11</v>
      </c>
      <c r="I6" s="16">
        <v>12</v>
      </c>
      <c r="J6" s="16">
        <v>10</v>
      </c>
      <c r="K6" s="16">
        <v>8</v>
      </c>
      <c r="L6" s="16">
        <v>11</v>
      </c>
      <c r="M6" s="16">
        <v>14</v>
      </c>
      <c r="N6" s="16">
        <v>17</v>
      </c>
      <c r="O6" s="16">
        <v>20</v>
      </c>
      <c r="P6" s="16">
        <v>23</v>
      </c>
      <c r="Q6" s="16">
        <v>26</v>
      </c>
      <c r="R6" s="16">
        <v>29</v>
      </c>
    </row>
    <row r="7" spans="2:18" x14ac:dyDescent="0.25">
      <c r="B7" s="7" t="s">
        <v>0</v>
      </c>
      <c r="C7" s="1" t="s">
        <v>6</v>
      </c>
      <c r="D7" s="1">
        <v>5.0000000000000001E-3</v>
      </c>
      <c r="E7" s="10" t="s">
        <v>30</v>
      </c>
      <c r="F7" s="16">
        <v>0.05</v>
      </c>
      <c r="G7" s="16">
        <v>0.06</v>
      </c>
      <c r="H7" s="16">
        <v>5.5E-2</v>
      </c>
      <c r="I7" s="16">
        <v>0.06</v>
      </c>
      <c r="J7" s="16">
        <v>0.05</v>
      </c>
      <c r="K7" s="16">
        <v>0.04</v>
      </c>
      <c r="L7" s="16">
        <v>5.5E-2</v>
      </c>
      <c r="M7" s="16">
        <v>7.0000000000000007E-2</v>
      </c>
      <c r="N7" s="16">
        <v>8.5000000000000006E-2</v>
      </c>
      <c r="O7" s="16">
        <v>0.1</v>
      </c>
      <c r="P7" s="16">
        <v>0.115</v>
      </c>
      <c r="Q7" s="16">
        <v>0.13</v>
      </c>
      <c r="R7" s="16">
        <v>0.14499999999999999</v>
      </c>
    </row>
    <row r="8" spans="2:18" x14ac:dyDescent="0.25">
      <c r="B8" s="7" t="s">
        <v>0</v>
      </c>
      <c r="C8" s="1" t="s">
        <v>7</v>
      </c>
      <c r="D8" s="1">
        <v>5.5E-2</v>
      </c>
      <c r="E8" s="10" t="s">
        <v>30</v>
      </c>
      <c r="F8" s="16">
        <v>0.55000000000000004</v>
      </c>
      <c r="G8" s="16">
        <v>0.66</v>
      </c>
      <c r="H8" s="16">
        <v>0.60499999999999998</v>
      </c>
      <c r="I8" s="16">
        <v>0.66</v>
      </c>
      <c r="J8" s="16">
        <v>0.55000000000000004</v>
      </c>
      <c r="K8" s="16">
        <v>0.44</v>
      </c>
      <c r="L8" s="16">
        <v>0.60499999999999998</v>
      </c>
      <c r="M8" s="16">
        <v>0.77</v>
      </c>
      <c r="N8" s="16">
        <v>0.93500000000000005</v>
      </c>
      <c r="O8" s="16">
        <v>1.1000000000000001</v>
      </c>
      <c r="P8" s="16">
        <v>1.2649999999999999</v>
      </c>
      <c r="Q8" s="16">
        <v>1.43</v>
      </c>
      <c r="R8" s="16">
        <v>1.595</v>
      </c>
    </row>
    <row r="9" spans="2:18" x14ac:dyDescent="0.25">
      <c r="B9" s="9" t="s">
        <v>8</v>
      </c>
      <c r="C9" s="1" t="s">
        <v>3</v>
      </c>
      <c r="D9" s="1">
        <v>3.5000000000000003E-2</v>
      </c>
      <c r="E9" s="10" t="s">
        <v>30</v>
      </c>
      <c r="F9" s="16">
        <v>0.31500000000000006</v>
      </c>
      <c r="G9" s="16">
        <v>0.45500000000000007</v>
      </c>
      <c r="H9" s="16">
        <v>0.42000000000000004</v>
      </c>
      <c r="I9" s="16">
        <v>0.45500000000000007</v>
      </c>
      <c r="J9" s="16">
        <v>0.49000000000000005</v>
      </c>
      <c r="K9" s="16">
        <v>0.52500000000000002</v>
      </c>
      <c r="L9" s="16">
        <v>0.56000000000000005</v>
      </c>
      <c r="M9" s="16">
        <v>0.59500000000000008</v>
      </c>
      <c r="N9" s="16">
        <v>0.63000000000000012</v>
      </c>
      <c r="O9" s="16">
        <v>0.66500000000000004</v>
      </c>
      <c r="P9" s="16">
        <v>0.70000000000000007</v>
      </c>
      <c r="Q9" s="16">
        <v>0.7350000000000001</v>
      </c>
      <c r="R9" s="16">
        <v>0.77</v>
      </c>
    </row>
    <row r="10" spans="2:18" x14ac:dyDescent="0.25">
      <c r="B10" s="9" t="s">
        <v>8</v>
      </c>
      <c r="C10" s="1" t="s">
        <v>9</v>
      </c>
      <c r="D10" s="1">
        <v>0.2</v>
      </c>
      <c r="E10" s="10" t="s">
        <v>30</v>
      </c>
      <c r="F10" s="16">
        <v>1.8</v>
      </c>
      <c r="G10" s="16">
        <v>2.6</v>
      </c>
      <c r="H10" s="16">
        <v>2.4000000000000004</v>
      </c>
      <c r="I10" s="16">
        <v>2.6</v>
      </c>
      <c r="J10" s="16">
        <v>2.8000000000000003</v>
      </c>
      <c r="K10" s="16">
        <v>3</v>
      </c>
      <c r="L10" s="16">
        <v>3.2</v>
      </c>
      <c r="M10" s="16">
        <v>3.4000000000000004</v>
      </c>
      <c r="N10" s="16">
        <v>3.6</v>
      </c>
      <c r="O10" s="16">
        <v>3.8000000000000003</v>
      </c>
      <c r="P10" s="16">
        <v>4</v>
      </c>
      <c r="Q10" s="16">
        <v>4.2</v>
      </c>
      <c r="R10" s="16">
        <v>4.4000000000000004</v>
      </c>
    </row>
    <row r="11" spans="2:18" x14ac:dyDescent="0.25">
      <c r="B11" s="9" t="s">
        <v>8</v>
      </c>
      <c r="C11" s="1" t="s">
        <v>5</v>
      </c>
      <c r="D11" s="1">
        <v>1</v>
      </c>
      <c r="E11" s="10" t="s">
        <v>19</v>
      </c>
      <c r="F11" s="16">
        <v>9</v>
      </c>
      <c r="G11" s="16">
        <v>13</v>
      </c>
      <c r="H11" s="16">
        <v>12</v>
      </c>
      <c r="I11" s="16">
        <v>13</v>
      </c>
      <c r="J11" s="16">
        <v>14</v>
      </c>
      <c r="K11" s="16">
        <v>15</v>
      </c>
      <c r="L11" s="16">
        <v>16</v>
      </c>
      <c r="M11" s="16">
        <v>17</v>
      </c>
      <c r="N11" s="16">
        <v>18</v>
      </c>
      <c r="O11" s="16">
        <v>19</v>
      </c>
      <c r="P11" s="16">
        <v>20</v>
      </c>
      <c r="Q11" s="16">
        <v>21</v>
      </c>
      <c r="R11" s="16">
        <v>22</v>
      </c>
    </row>
    <row r="12" spans="2:18" x14ac:dyDescent="0.25">
      <c r="B12" s="9" t="s">
        <v>8</v>
      </c>
      <c r="C12" s="1" t="s">
        <v>6</v>
      </c>
      <c r="D12" s="1">
        <v>1E-3</v>
      </c>
      <c r="E12" s="10" t="s">
        <v>30</v>
      </c>
      <c r="F12" s="16">
        <v>9.0000000000000011E-3</v>
      </c>
      <c r="G12" s="16">
        <v>1.3000000000000001E-2</v>
      </c>
      <c r="H12" s="16">
        <v>1.2E-2</v>
      </c>
      <c r="I12" s="16">
        <v>1.3000000000000001E-2</v>
      </c>
      <c r="J12" s="16">
        <v>1.4E-2</v>
      </c>
      <c r="K12" s="16">
        <v>1.4999999999999999E-2</v>
      </c>
      <c r="L12" s="16">
        <v>1.6E-2</v>
      </c>
      <c r="M12" s="16">
        <v>1.7000000000000001E-2</v>
      </c>
      <c r="N12" s="16">
        <v>1.8000000000000002E-2</v>
      </c>
      <c r="O12" s="16">
        <v>1.9E-2</v>
      </c>
      <c r="P12" s="16">
        <v>0.02</v>
      </c>
      <c r="Q12" s="16">
        <v>2.1000000000000001E-2</v>
      </c>
      <c r="R12" s="16">
        <v>2.1999999999999999E-2</v>
      </c>
    </row>
    <row r="13" spans="2:18" x14ac:dyDescent="0.25">
      <c r="B13" s="9" t="s">
        <v>8</v>
      </c>
      <c r="C13" s="1" t="s">
        <v>10</v>
      </c>
      <c r="D13" s="1">
        <v>5.0000000000000001E-3</v>
      </c>
      <c r="E13" s="10" t="s">
        <v>30</v>
      </c>
      <c r="F13" s="16">
        <v>4.4999999999999998E-2</v>
      </c>
      <c r="G13" s="16">
        <v>6.5000000000000002E-2</v>
      </c>
      <c r="H13" s="16">
        <v>0.06</v>
      </c>
      <c r="I13" s="16">
        <v>6.5000000000000002E-2</v>
      </c>
      <c r="J13" s="16">
        <v>7.0000000000000007E-2</v>
      </c>
      <c r="K13" s="16">
        <v>7.4999999999999997E-2</v>
      </c>
      <c r="L13" s="16">
        <v>0.08</v>
      </c>
      <c r="M13" s="16">
        <v>8.5000000000000006E-2</v>
      </c>
      <c r="N13" s="16">
        <v>0.09</v>
      </c>
      <c r="O13" s="16">
        <v>9.5000000000000001E-2</v>
      </c>
      <c r="P13" s="16">
        <v>0.1</v>
      </c>
      <c r="Q13" s="16">
        <v>0.105</v>
      </c>
      <c r="R13" s="16">
        <v>0.11</v>
      </c>
    </row>
    <row r="14" spans="2:18" x14ac:dyDescent="0.25">
      <c r="B14" s="9" t="s">
        <v>8</v>
      </c>
      <c r="C14" s="1" t="s">
        <v>11</v>
      </c>
      <c r="D14" s="1">
        <v>0.02</v>
      </c>
      <c r="E14" s="10" t="s">
        <v>30</v>
      </c>
      <c r="F14" s="16">
        <v>0.18</v>
      </c>
      <c r="G14" s="16">
        <v>0.26</v>
      </c>
      <c r="H14" s="16">
        <v>0.24</v>
      </c>
      <c r="I14" s="16">
        <v>0.26</v>
      </c>
      <c r="J14" s="16">
        <v>0.28000000000000003</v>
      </c>
      <c r="K14" s="16">
        <v>0.3</v>
      </c>
      <c r="L14" s="16">
        <v>0.32</v>
      </c>
      <c r="M14" s="16">
        <v>0.34</v>
      </c>
      <c r="N14" s="16">
        <v>0.36</v>
      </c>
      <c r="O14" s="16">
        <v>0.38</v>
      </c>
      <c r="P14" s="16">
        <v>0.4</v>
      </c>
      <c r="Q14" s="16">
        <v>0.42</v>
      </c>
      <c r="R14" s="16">
        <v>0.44</v>
      </c>
    </row>
    <row r="15" spans="2:18" x14ac:dyDescent="0.25">
      <c r="B15" s="9" t="s">
        <v>8</v>
      </c>
      <c r="C15" s="1" t="s">
        <v>12</v>
      </c>
      <c r="D15" s="1">
        <v>0.03</v>
      </c>
      <c r="E15" s="10" t="s">
        <v>30</v>
      </c>
      <c r="F15" s="16">
        <v>0.27</v>
      </c>
      <c r="G15" s="16">
        <v>0.39</v>
      </c>
      <c r="H15" s="16">
        <v>0.36</v>
      </c>
      <c r="I15" s="16">
        <v>0.39</v>
      </c>
      <c r="J15" s="16">
        <v>0.42</v>
      </c>
      <c r="K15" s="16">
        <v>0.44999999999999996</v>
      </c>
      <c r="L15" s="16">
        <v>0.48</v>
      </c>
      <c r="M15" s="16">
        <v>0.51</v>
      </c>
      <c r="N15" s="16">
        <v>0.54</v>
      </c>
      <c r="O15" s="16">
        <v>0.56999999999999995</v>
      </c>
      <c r="P15" s="16">
        <v>0.6</v>
      </c>
      <c r="Q15" s="16">
        <v>0.63</v>
      </c>
      <c r="R15" s="16">
        <v>0.65999999999999992</v>
      </c>
    </row>
    <row r="16" spans="2:18" x14ac:dyDescent="0.25">
      <c r="B16" s="9" t="s">
        <v>8</v>
      </c>
      <c r="C16" s="1" t="s">
        <v>13</v>
      </c>
      <c r="D16" s="1">
        <v>1.4999999999999999E-2</v>
      </c>
      <c r="E16" s="10" t="s">
        <v>30</v>
      </c>
      <c r="F16" s="16">
        <v>0.13500000000000001</v>
      </c>
      <c r="G16" s="16">
        <v>0.19500000000000001</v>
      </c>
      <c r="H16" s="16">
        <v>0.18</v>
      </c>
      <c r="I16" s="16">
        <v>0.19500000000000001</v>
      </c>
      <c r="J16" s="16">
        <v>0.21</v>
      </c>
      <c r="K16" s="16">
        <v>0.22499999999999998</v>
      </c>
      <c r="L16" s="16">
        <v>0.24</v>
      </c>
      <c r="M16" s="16">
        <v>0.255</v>
      </c>
      <c r="N16" s="16">
        <v>0.27</v>
      </c>
      <c r="O16" s="16">
        <v>0.28499999999999998</v>
      </c>
      <c r="P16" s="16">
        <v>0.3</v>
      </c>
      <c r="Q16" s="16">
        <v>0.315</v>
      </c>
      <c r="R16" s="16">
        <v>0.32999999999999996</v>
      </c>
    </row>
    <row r="17" spans="2:18" x14ac:dyDescent="0.25">
      <c r="B17" s="4" t="s">
        <v>24</v>
      </c>
      <c r="C17" s="1" t="s">
        <v>6</v>
      </c>
      <c r="D17" s="1">
        <v>0.04</v>
      </c>
      <c r="E17" s="10" t="s">
        <v>30</v>
      </c>
      <c r="F17" s="16">
        <v>0.2</v>
      </c>
      <c r="G17" s="16">
        <v>0.24</v>
      </c>
      <c r="H17" s="16">
        <v>0.28000000000000003</v>
      </c>
      <c r="I17" s="16">
        <v>0.32</v>
      </c>
      <c r="J17" s="16">
        <v>0.36</v>
      </c>
      <c r="K17" s="16">
        <v>0.4</v>
      </c>
      <c r="L17" s="16">
        <v>0.44</v>
      </c>
      <c r="M17" s="16">
        <v>0.48</v>
      </c>
      <c r="N17" s="16">
        <v>0.52</v>
      </c>
      <c r="O17" s="16">
        <v>0.56000000000000005</v>
      </c>
      <c r="P17" s="16">
        <v>0.6</v>
      </c>
      <c r="Q17" s="16">
        <v>0.64</v>
      </c>
      <c r="R17" s="16">
        <v>0.68</v>
      </c>
    </row>
    <row r="18" spans="2:18" x14ac:dyDescent="0.25">
      <c r="B18" s="4" t="s">
        <v>24</v>
      </c>
      <c r="C18" s="1" t="s">
        <v>7</v>
      </c>
      <c r="D18" s="1">
        <v>6.0000000000000001E-3</v>
      </c>
      <c r="E18" s="10" t="s">
        <v>30</v>
      </c>
      <c r="F18" s="16">
        <v>0.03</v>
      </c>
      <c r="G18" s="16">
        <v>3.6000000000000004E-2</v>
      </c>
      <c r="H18" s="16">
        <v>4.2000000000000003E-2</v>
      </c>
      <c r="I18" s="16">
        <v>4.8000000000000001E-2</v>
      </c>
      <c r="J18" s="16">
        <v>5.3999999999999999E-2</v>
      </c>
      <c r="K18" s="16">
        <v>0.06</v>
      </c>
      <c r="L18" s="16">
        <v>6.6000000000000003E-2</v>
      </c>
      <c r="M18" s="16">
        <v>7.2000000000000008E-2</v>
      </c>
      <c r="N18" s="16">
        <v>7.8E-2</v>
      </c>
      <c r="O18" s="16">
        <v>8.4000000000000005E-2</v>
      </c>
      <c r="P18" s="16">
        <v>0.09</v>
      </c>
      <c r="Q18" s="16">
        <v>9.6000000000000002E-2</v>
      </c>
      <c r="R18" s="16">
        <v>0.10200000000000001</v>
      </c>
    </row>
    <row r="19" spans="2:18" x14ac:dyDescent="0.25">
      <c r="B19" s="4" t="s">
        <v>24</v>
      </c>
      <c r="C19" s="1" t="s">
        <v>11</v>
      </c>
      <c r="D19" s="1">
        <v>0.02</v>
      </c>
      <c r="E19" s="10" t="s">
        <v>30</v>
      </c>
      <c r="F19" s="16">
        <v>0.1</v>
      </c>
      <c r="G19" s="16">
        <v>0.12</v>
      </c>
      <c r="H19" s="16">
        <v>0.14000000000000001</v>
      </c>
      <c r="I19" s="16">
        <v>0.16</v>
      </c>
      <c r="J19" s="16">
        <v>0.18</v>
      </c>
      <c r="K19" s="16">
        <v>0.2</v>
      </c>
      <c r="L19" s="16">
        <v>0.22</v>
      </c>
      <c r="M19" s="16">
        <v>0.24</v>
      </c>
      <c r="N19" s="16">
        <v>0.26</v>
      </c>
      <c r="O19" s="16">
        <v>0.28000000000000003</v>
      </c>
      <c r="P19" s="16">
        <v>0.3</v>
      </c>
      <c r="Q19" s="16">
        <v>0.32</v>
      </c>
      <c r="R19" s="16">
        <v>0.34</v>
      </c>
    </row>
    <row r="20" spans="2:18" x14ac:dyDescent="0.25">
      <c r="B20" s="4" t="s">
        <v>24</v>
      </c>
      <c r="C20" s="1" t="s">
        <v>12</v>
      </c>
      <c r="D20" s="1">
        <v>0.03</v>
      </c>
      <c r="E20" s="10" t="s">
        <v>30</v>
      </c>
      <c r="F20" s="16">
        <v>0.15</v>
      </c>
      <c r="G20" s="16">
        <v>0.18</v>
      </c>
      <c r="H20" s="16">
        <v>0.21</v>
      </c>
      <c r="I20" s="16">
        <v>0.24</v>
      </c>
      <c r="J20" s="16">
        <v>0.27</v>
      </c>
      <c r="K20" s="16">
        <v>0.3</v>
      </c>
      <c r="L20" s="16">
        <v>0.32999999999999996</v>
      </c>
      <c r="M20" s="16">
        <v>0.36</v>
      </c>
      <c r="N20" s="16">
        <v>0.39</v>
      </c>
      <c r="O20" s="16">
        <v>0.42</v>
      </c>
      <c r="P20" s="16">
        <v>0.44999999999999996</v>
      </c>
      <c r="Q20" s="16">
        <v>0.48</v>
      </c>
      <c r="R20" s="16">
        <v>0.51</v>
      </c>
    </row>
    <row r="21" spans="2:18" ht="15.75" thickBot="1" x14ac:dyDescent="0.3">
      <c r="B21" s="4" t="s">
        <v>24</v>
      </c>
      <c r="C21" s="1" t="s">
        <v>13</v>
      </c>
      <c r="D21" s="1">
        <v>1.4999999999999999E-2</v>
      </c>
      <c r="E21" s="10" t="s">
        <v>30</v>
      </c>
      <c r="F21" s="54">
        <v>7.4999999999999997E-2</v>
      </c>
      <c r="G21" s="54">
        <v>0.09</v>
      </c>
      <c r="H21" s="54">
        <v>0.105</v>
      </c>
      <c r="I21" s="54">
        <v>0.12</v>
      </c>
      <c r="J21" s="54">
        <v>0.13500000000000001</v>
      </c>
      <c r="K21" s="54">
        <v>0.15</v>
      </c>
      <c r="L21" s="54">
        <v>0.16499999999999998</v>
      </c>
      <c r="M21" s="54">
        <v>0.18</v>
      </c>
      <c r="N21" s="54">
        <v>0.19500000000000001</v>
      </c>
      <c r="O21" s="54">
        <v>0.21</v>
      </c>
      <c r="P21" s="54">
        <v>0.22499999999999998</v>
      </c>
      <c r="Q21" s="54">
        <v>0.24</v>
      </c>
      <c r="R21" s="54">
        <v>0.255</v>
      </c>
    </row>
    <row r="22" spans="2:18" ht="15.75" thickBot="1" x14ac:dyDescent="0.3">
      <c r="B22" s="39" t="s">
        <v>24</v>
      </c>
      <c r="C22" s="40" t="s">
        <v>5</v>
      </c>
      <c r="D22" s="40">
        <v>1</v>
      </c>
      <c r="E22" s="41" t="s">
        <v>19</v>
      </c>
      <c r="F22" s="56">
        <v>5</v>
      </c>
      <c r="G22" s="57">
        <v>6</v>
      </c>
      <c r="H22" s="57">
        <v>7</v>
      </c>
      <c r="I22" s="57">
        <v>8</v>
      </c>
      <c r="J22" s="57">
        <v>9</v>
      </c>
      <c r="K22" s="57">
        <v>10</v>
      </c>
      <c r="L22" s="57">
        <v>11</v>
      </c>
      <c r="M22" s="57">
        <v>12</v>
      </c>
      <c r="N22" s="57">
        <v>13</v>
      </c>
      <c r="O22" s="57">
        <v>14</v>
      </c>
      <c r="P22" s="57">
        <v>15</v>
      </c>
      <c r="Q22" s="57">
        <v>16</v>
      </c>
      <c r="R22" s="58">
        <v>17</v>
      </c>
    </row>
    <row r="23" spans="2:18" x14ac:dyDescent="0.25">
      <c r="B23" s="87" t="s">
        <v>41</v>
      </c>
      <c r="C23" s="88" t="s">
        <v>2</v>
      </c>
      <c r="D23" s="88">
        <v>0.05</v>
      </c>
      <c r="E23" s="89" t="s">
        <v>30</v>
      </c>
      <c r="F23" s="85">
        <v>0</v>
      </c>
      <c r="G23" s="55">
        <v>0</v>
      </c>
      <c r="H23" s="55">
        <v>0.25</v>
      </c>
      <c r="I23" s="55">
        <v>0</v>
      </c>
      <c r="J23" s="55">
        <v>0</v>
      </c>
      <c r="K23" s="55">
        <v>0.35000000000000003</v>
      </c>
      <c r="L23" s="55">
        <v>0</v>
      </c>
      <c r="M23" s="55">
        <v>0</v>
      </c>
      <c r="N23" s="55">
        <v>0.45</v>
      </c>
      <c r="O23" s="55">
        <v>0</v>
      </c>
      <c r="P23" s="55">
        <v>0</v>
      </c>
      <c r="Q23" s="55">
        <v>0</v>
      </c>
      <c r="R23" s="55">
        <v>0</v>
      </c>
    </row>
    <row r="24" spans="2:18" x14ac:dyDescent="0.25">
      <c r="B24" s="90" t="s">
        <v>41</v>
      </c>
      <c r="C24" s="6" t="s">
        <v>3</v>
      </c>
      <c r="D24" s="6">
        <v>3.5000000000000003E-2</v>
      </c>
      <c r="E24" s="91" t="s">
        <v>30</v>
      </c>
      <c r="F24" s="86">
        <v>0</v>
      </c>
      <c r="G24" s="53">
        <v>0</v>
      </c>
      <c r="H24" s="53">
        <v>0.17500000000000002</v>
      </c>
      <c r="I24" s="53">
        <v>0</v>
      </c>
      <c r="J24" s="53">
        <v>0</v>
      </c>
      <c r="K24" s="53">
        <v>0.24500000000000002</v>
      </c>
      <c r="L24" s="53">
        <v>0</v>
      </c>
      <c r="M24" s="53">
        <v>0</v>
      </c>
      <c r="N24" s="53">
        <v>0.31500000000000006</v>
      </c>
      <c r="O24" s="53">
        <v>0</v>
      </c>
      <c r="P24" s="53">
        <v>0</v>
      </c>
      <c r="Q24" s="53">
        <v>0</v>
      </c>
      <c r="R24" s="53">
        <v>0</v>
      </c>
    </row>
    <row r="25" spans="2:18" x14ac:dyDescent="0.25">
      <c r="B25" s="90" t="s">
        <v>41</v>
      </c>
      <c r="C25" s="6" t="s">
        <v>4</v>
      </c>
      <c r="D25" s="6">
        <v>0.2</v>
      </c>
      <c r="E25" s="91" t="s">
        <v>30</v>
      </c>
      <c r="F25" s="86">
        <v>0</v>
      </c>
      <c r="G25" s="53">
        <v>0</v>
      </c>
      <c r="H25" s="53">
        <v>1</v>
      </c>
      <c r="I25" s="53">
        <v>0</v>
      </c>
      <c r="J25" s="53">
        <v>0</v>
      </c>
      <c r="K25" s="53">
        <v>1.4000000000000001</v>
      </c>
      <c r="L25" s="53">
        <v>0</v>
      </c>
      <c r="M25" s="53">
        <v>0</v>
      </c>
      <c r="N25" s="53">
        <v>1.8</v>
      </c>
      <c r="O25" s="53">
        <v>0</v>
      </c>
      <c r="P25" s="53">
        <v>0</v>
      </c>
      <c r="Q25" s="53">
        <v>0</v>
      </c>
      <c r="R25" s="53">
        <v>0</v>
      </c>
    </row>
    <row r="26" spans="2:18" x14ac:dyDescent="0.25">
      <c r="B26" s="90" t="s">
        <v>41</v>
      </c>
      <c r="C26" s="6" t="s">
        <v>5</v>
      </c>
      <c r="D26" s="6">
        <v>1</v>
      </c>
      <c r="E26" s="91" t="s">
        <v>19</v>
      </c>
      <c r="F26" s="86">
        <v>0</v>
      </c>
      <c r="G26" s="53">
        <v>0</v>
      </c>
      <c r="H26" s="53">
        <v>5</v>
      </c>
      <c r="I26" s="53">
        <v>0</v>
      </c>
      <c r="J26" s="53">
        <v>0</v>
      </c>
      <c r="K26" s="53">
        <v>7</v>
      </c>
      <c r="L26" s="53">
        <v>0</v>
      </c>
      <c r="M26" s="53">
        <v>0</v>
      </c>
      <c r="N26" s="53">
        <v>9</v>
      </c>
      <c r="O26" s="53">
        <v>0</v>
      </c>
      <c r="P26" s="53">
        <v>0</v>
      </c>
      <c r="Q26" s="53">
        <v>0</v>
      </c>
      <c r="R26" s="53">
        <v>0</v>
      </c>
    </row>
    <row r="27" spans="2:18" x14ac:dyDescent="0.25">
      <c r="B27" s="90" t="s">
        <v>41</v>
      </c>
      <c r="C27" s="6" t="s">
        <v>42</v>
      </c>
      <c r="D27" s="6">
        <v>7.4999999999999997E-2</v>
      </c>
      <c r="E27" s="91" t="s">
        <v>30</v>
      </c>
      <c r="F27" s="86">
        <v>0</v>
      </c>
      <c r="G27" s="53">
        <v>0</v>
      </c>
      <c r="H27" s="53">
        <v>0.375</v>
      </c>
      <c r="I27" s="53">
        <v>0</v>
      </c>
      <c r="J27" s="53">
        <v>0</v>
      </c>
      <c r="K27" s="53">
        <v>0.52500000000000002</v>
      </c>
      <c r="L27" s="53">
        <v>0</v>
      </c>
      <c r="M27" s="53">
        <v>0</v>
      </c>
      <c r="N27" s="53">
        <v>0.67499999999999993</v>
      </c>
      <c r="O27" s="53">
        <v>0</v>
      </c>
      <c r="P27" s="53">
        <v>0</v>
      </c>
      <c r="Q27" s="53">
        <v>0</v>
      </c>
      <c r="R27" s="53">
        <v>0</v>
      </c>
    </row>
    <row r="28" spans="2:18" ht="15.75" thickBot="1" x14ac:dyDescent="0.3">
      <c r="B28" s="92" t="s">
        <v>41</v>
      </c>
      <c r="C28" s="93" t="s">
        <v>7</v>
      </c>
      <c r="D28" s="93">
        <v>5.5E-2</v>
      </c>
      <c r="E28" s="94" t="s">
        <v>30</v>
      </c>
      <c r="F28" s="86">
        <v>0</v>
      </c>
      <c r="G28" s="53">
        <v>0</v>
      </c>
      <c r="H28" s="53">
        <v>0.27500000000000002</v>
      </c>
      <c r="I28" s="53">
        <v>0</v>
      </c>
      <c r="J28" s="53">
        <v>0</v>
      </c>
      <c r="K28" s="53">
        <v>0.38500000000000001</v>
      </c>
      <c r="L28" s="53">
        <v>0</v>
      </c>
      <c r="M28" s="53">
        <v>0</v>
      </c>
      <c r="N28" s="53">
        <v>0.495</v>
      </c>
      <c r="O28" s="53">
        <v>0</v>
      </c>
      <c r="P28" s="53">
        <v>0</v>
      </c>
      <c r="Q28" s="53">
        <v>0</v>
      </c>
      <c r="R28" s="53">
        <v>0</v>
      </c>
    </row>
  </sheetData>
  <autoFilter ref="B2:H16"/>
  <mergeCells count="1">
    <mergeCell ref="F1:R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3:AF63"/>
  <sheetViews>
    <sheetView workbookViewId="0">
      <pane ySplit="6" topLeftCell="A7" activePane="bottomLeft" state="frozen"/>
      <selection pane="bottomLeft" activeCell="H6" sqref="H6"/>
    </sheetView>
  </sheetViews>
  <sheetFormatPr defaultRowHeight="12" x14ac:dyDescent="0.2"/>
  <cols>
    <col min="1" max="1" width="4.28515625" style="19" customWidth="1"/>
    <col min="2" max="2" width="12.5703125" style="19" customWidth="1"/>
    <col min="3" max="3" width="16.7109375" style="19" bestFit="1" customWidth="1"/>
    <col min="4" max="4" width="16.7109375" style="19" customWidth="1"/>
    <col min="5" max="5" width="17.28515625" style="19" customWidth="1"/>
    <col min="6" max="6" width="16.85546875" style="19" customWidth="1"/>
    <col min="7" max="7" width="14.28515625" style="19" customWidth="1"/>
    <col min="8" max="8" width="20.5703125" style="19" customWidth="1"/>
    <col min="9" max="9" width="18.28515625" style="32" customWidth="1"/>
    <col min="10" max="10" width="16.140625" style="32" customWidth="1"/>
    <col min="11" max="11" width="11.5703125" style="32" customWidth="1"/>
    <col min="12" max="12" width="13.42578125" style="32" customWidth="1"/>
    <col min="13" max="14" width="11.28515625" style="32" customWidth="1"/>
    <col min="15" max="15" width="13.28515625" style="32" customWidth="1"/>
    <col min="16" max="16" width="11.7109375" style="32" customWidth="1"/>
    <col min="17" max="18" width="11.28515625" style="32" customWidth="1"/>
    <col min="19" max="19" width="10.5703125" style="32" customWidth="1"/>
    <col min="20" max="20" width="11" style="19" customWidth="1"/>
    <col min="21" max="16384" width="9.140625" style="19"/>
  </cols>
  <sheetData>
    <row r="3" spans="2:32" x14ac:dyDescent="0.2">
      <c r="B3" s="18" t="s">
        <v>20</v>
      </c>
    </row>
    <row r="4" spans="2:32" x14ac:dyDescent="0.2">
      <c r="B4" s="18" t="s">
        <v>33</v>
      </c>
      <c r="AF4" s="19" t="str">
        <f t="shared" ref="AF4" si="0">SUBSTITUTE(ADDRESS(1,7,4),1,"")</f>
        <v>G</v>
      </c>
    </row>
    <row r="6" spans="2:32" ht="36" customHeight="1" x14ac:dyDescent="0.2">
      <c r="B6" s="20" t="s">
        <v>32</v>
      </c>
      <c r="C6" s="20" t="s">
        <v>16</v>
      </c>
      <c r="D6" s="20" t="s">
        <v>18</v>
      </c>
      <c r="E6" s="21" t="s">
        <v>27</v>
      </c>
      <c r="F6" s="22" t="s">
        <v>34</v>
      </c>
      <c r="G6" s="23" t="s">
        <v>28</v>
      </c>
      <c r="H6" s="63" t="s">
        <v>58</v>
      </c>
      <c r="I6" s="33" t="s">
        <v>5</v>
      </c>
      <c r="J6" s="33" t="s">
        <v>2</v>
      </c>
      <c r="K6" s="33" t="s">
        <v>3</v>
      </c>
      <c r="L6" s="33" t="s">
        <v>4</v>
      </c>
      <c r="M6" s="33" t="s">
        <v>6</v>
      </c>
      <c r="N6" s="33" t="s">
        <v>7</v>
      </c>
      <c r="O6" s="33" t="s">
        <v>9</v>
      </c>
      <c r="P6" s="33" t="s">
        <v>10</v>
      </c>
      <c r="Q6" s="33" t="s">
        <v>11</v>
      </c>
      <c r="R6" s="33" t="s">
        <v>12</v>
      </c>
      <c r="S6" s="33" t="s">
        <v>13</v>
      </c>
      <c r="T6" s="70" t="s">
        <v>42</v>
      </c>
    </row>
    <row r="7" spans="2:32" s="31" customFormat="1" ht="48" x14ac:dyDescent="0.25">
      <c r="B7" s="25"/>
      <c r="C7" s="20"/>
      <c r="D7" s="20"/>
      <c r="E7" s="21"/>
      <c r="F7" s="22"/>
      <c r="G7" s="26"/>
      <c r="H7" s="64"/>
      <c r="I7" s="34" t="s">
        <v>64</v>
      </c>
      <c r="J7" s="34" t="s">
        <v>35</v>
      </c>
      <c r="K7" s="34" t="s">
        <v>35</v>
      </c>
      <c r="L7" s="34" t="s">
        <v>35</v>
      </c>
      <c r="M7" s="34" t="s">
        <v>35</v>
      </c>
      <c r="N7" s="34" t="s">
        <v>35</v>
      </c>
      <c r="O7" s="34" t="s">
        <v>35</v>
      </c>
      <c r="P7" s="34" t="s">
        <v>35</v>
      </c>
      <c r="Q7" s="34" t="s">
        <v>35</v>
      </c>
      <c r="R7" s="34" t="s">
        <v>35</v>
      </c>
      <c r="S7" s="34" t="s">
        <v>35</v>
      </c>
      <c r="T7" s="72" t="s">
        <v>35</v>
      </c>
    </row>
    <row r="8" spans="2:32" x14ac:dyDescent="0.2">
      <c r="B8" s="27">
        <v>44682</v>
      </c>
      <c r="C8" s="24" t="s">
        <v>5</v>
      </c>
      <c r="D8" s="24" t="s">
        <v>25</v>
      </c>
      <c r="E8" s="28">
        <v>60</v>
      </c>
      <c r="F8" s="29">
        <v>24</v>
      </c>
      <c r="G8" s="30">
        <v>36</v>
      </c>
      <c r="H8" s="65" t="s">
        <v>65</v>
      </c>
      <c r="I8" s="68">
        <v>36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71">
        <v>0</v>
      </c>
    </row>
    <row r="9" spans="2:32" x14ac:dyDescent="0.2">
      <c r="B9" s="27">
        <v>44682</v>
      </c>
      <c r="C9" s="24" t="s">
        <v>2</v>
      </c>
      <c r="D9" s="24" t="s">
        <v>26</v>
      </c>
      <c r="E9" s="28">
        <v>10</v>
      </c>
      <c r="F9" s="29">
        <v>0.3</v>
      </c>
      <c r="G9" s="30">
        <v>9.6999999999999993</v>
      </c>
      <c r="H9" s="65" t="s">
        <v>65</v>
      </c>
      <c r="I9" s="68">
        <v>36</v>
      </c>
      <c r="J9" s="68">
        <v>9.6999999999999993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71">
        <v>0</v>
      </c>
    </row>
    <row r="10" spans="2:32" x14ac:dyDescent="0.2">
      <c r="B10" s="27">
        <v>44682</v>
      </c>
      <c r="C10" s="24" t="s">
        <v>3</v>
      </c>
      <c r="D10" s="24" t="s">
        <v>26</v>
      </c>
      <c r="E10" s="28">
        <v>10</v>
      </c>
      <c r="F10" s="29">
        <v>0.66500000000000004</v>
      </c>
      <c r="G10" s="30">
        <v>9.3350000000000009</v>
      </c>
      <c r="H10" s="65" t="s">
        <v>65</v>
      </c>
      <c r="I10" s="68">
        <v>36</v>
      </c>
      <c r="J10" s="68">
        <v>9.6999999999999993</v>
      </c>
      <c r="K10" s="68">
        <v>9.3350000000000009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71">
        <v>0</v>
      </c>
    </row>
    <row r="11" spans="2:32" x14ac:dyDescent="0.2">
      <c r="B11" s="27">
        <v>44682</v>
      </c>
      <c r="C11" s="24" t="s">
        <v>4</v>
      </c>
      <c r="D11" s="24" t="s">
        <v>26</v>
      </c>
      <c r="E11" s="28">
        <v>50</v>
      </c>
      <c r="F11" s="29">
        <v>2</v>
      </c>
      <c r="G11" s="30">
        <v>48</v>
      </c>
      <c r="H11" s="65" t="s">
        <v>65</v>
      </c>
      <c r="I11" s="68">
        <v>36</v>
      </c>
      <c r="J11" s="68">
        <v>9.6999999999999993</v>
      </c>
      <c r="K11" s="68">
        <v>9.3350000000000009</v>
      </c>
      <c r="L11" s="68">
        <v>48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71">
        <v>0</v>
      </c>
    </row>
    <row r="12" spans="2:32" x14ac:dyDescent="0.2">
      <c r="B12" s="27">
        <v>44682</v>
      </c>
      <c r="C12" s="24" t="s">
        <v>6</v>
      </c>
      <c r="D12" s="24" t="s">
        <v>26</v>
      </c>
      <c r="E12" s="28">
        <v>10</v>
      </c>
      <c r="F12" s="29">
        <v>0.25900000000000001</v>
      </c>
      <c r="G12" s="30">
        <v>9.7409999999999997</v>
      </c>
      <c r="H12" s="65" t="s">
        <v>65</v>
      </c>
      <c r="I12" s="68">
        <v>36</v>
      </c>
      <c r="J12" s="68">
        <v>9.6999999999999993</v>
      </c>
      <c r="K12" s="68">
        <v>9.3350000000000009</v>
      </c>
      <c r="L12" s="68">
        <v>48</v>
      </c>
      <c r="M12" s="68">
        <v>9.7409999999999997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71">
        <v>0</v>
      </c>
    </row>
    <row r="13" spans="2:32" x14ac:dyDescent="0.2">
      <c r="B13" s="27">
        <v>44682</v>
      </c>
      <c r="C13" s="24" t="s">
        <v>7</v>
      </c>
      <c r="D13" s="24" t="s">
        <v>26</v>
      </c>
      <c r="E13" s="28">
        <v>5</v>
      </c>
      <c r="F13" s="29">
        <v>0.58000000000000007</v>
      </c>
      <c r="G13" s="30">
        <v>4.42</v>
      </c>
      <c r="H13" s="65" t="s">
        <v>65</v>
      </c>
      <c r="I13" s="68">
        <v>36</v>
      </c>
      <c r="J13" s="68">
        <v>9.6999999999999993</v>
      </c>
      <c r="K13" s="68">
        <v>9.3350000000000009</v>
      </c>
      <c r="L13" s="68">
        <v>48</v>
      </c>
      <c r="M13" s="68">
        <v>9.7409999999999997</v>
      </c>
      <c r="N13" s="68">
        <v>4.42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71">
        <v>0</v>
      </c>
    </row>
    <row r="14" spans="2:32" x14ac:dyDescent="0.2">
      <c r="B14" s="27">
        <v>44682</v>
      </c>
      <c r="C14" s="24" t="s">
        <v>9</v>
      </c>
      <c r="D14" s="24" t="s">
        <v>26</v>
      </c>
      <c r="E14" s="28">
        <v>50</v>
      </c>
      <c r="F14" s="29">
        <v>1.8</v>
      </c>
      <c r="G14" s="30">
        <v>48.2</v>
      </c>
      <c r="H14" s="65" t="s">
        <v>65</v>
      </c>
      <c r="I14" s="68">
        <v>36</v>
      </c>
      <c r="J14" s="68">
        <v>9.6999999999999993</v>
      </c>
      <c r="K14" s="68">
        <v>9.3350000000000009</v>
      </c>
      <c r="L14" s="68">
        <v>48</v>
      </c>
      <c r="M14" s="68">
        <v>9.7409999999999997</v>
      </c>
      <c r="N14" s="68">
        <v>4.42</v>
      </c>
      <c r="O14" s="68">
        <v>48.2</v>
      </c>
      <c r="P14" s="68">
        <v>0</v>
      </c>
      <c r="Q14" s="68">
        <v>0</v>
      </c>
      <c r="R14" s="68">
        <v>0</v>
      </c>
      <c r="S14" s="68">
        <v>0</v>
      </c>
      <c r="T14" s="71">
        <v>0</v>
      </c>
    </row>
    <row r="15" spans="2:32" x14ac:dyDescent="0.2">
      <c r="B15" s="27">
        <v>44682</v>
      </c>
      <c r="C15" s="24" t="s">
        <v>10</v>
      </c>
      <c r="D15" s="24" t="s">
        <v>26</v>
      </c>
      <c r="E15" s="28">
        <v>20</v>
      </c>
      <c r="F15" s="29">
        <v>4.4999999999999998E-2</v>
      </c>
      <c r="G15" s="30">
        <v>19.954999999999998</v>
      </c>
      <c r="H15" s="65" t="s">
        <v>65</v>
      </c>
      <c r="I15" s="68">
        <v>36</v>
      </c>
      <c r="J15" s="68">
        <v>9.6999999999999993</v>
      </c>
      <c r="K15" s="68">
        <v>9.3350000000000009</v>
      </c>
      <c r="L15" s="68">
        <v>48</v>
      </c>
      <c r="M15" s="68">
        <v>9.7409999999999997</v>
      </c>
      <c r="N15" s="68">
        <v>4.42</v>
      </c>
      <c r="O15" s="68">
        <v>48.2</v>
      </c>
      <c r="P15" s="68">
        <v>19.954999999999998</v>
      </c>
      <c r="Q15" s="68">
        <v>0</v>
      </c>
      <c r="R15" s="68">
        <v>0</v>
      </c>
      <c r="S15" s="68">
        <v>0</v>
      </c>
      <c r="T15" s="71">
        <v>0</v>
      </c>
    </row>
    <row r="16" spans="2:32" x14ac:dyDescent="0.2">
      <c r="B16" s="27">
        <v>44682</v>
      </c>
      <c r="C16" s="24" t="s">
        <v>11</v>
      </c>
      <c r="D16" s="24" t="s">
        <v>26</v>
      </c>
      <c r="E16" s="28">
        <v>20</v>
      </c>
      <c r="F16" s="29">
        <v>0.28000000000000003</v>
      </c>
      <c r="G16" s="30">
        <v>19.72</v>
      </c>
      <c r="H16" s="65" t="s">
        <v>65</v>
      </c>
      <c r="I16" s="68">
        <v>36</v>
      </c>
      <c r="J16" s="68">
        <v>9.6999999999999993</v>
      </c>
      <c r="K16" s="68">
        <v>9.3350000000000009</v>
      </c>
      <c r="L16" s="68">
        <v>48</v>
      </c>
      <c r="M16" s="68">
        <v>9.7409999999999997</v>
      </c>
      <c r="N16" s="68">
        <v>4.42</v>
      </c>
      <c r="O16" s="68">
        <v>48.2</v>
      </c>
      <c r="P16" s="68">
        <v>19.954999999999998</v>
      </c>
      <c r="Q16" s="68">
        <v>19.72</v>
      </c>
      <c r="R16" s="68">
        <v>0</v>
      </c>
      <c r="S16" s="68">
        <v>0</v>
      </c>
      <c r="T16" s="71">
        <v>0</v>
      </c>
    </row>
    <row r="17" spans="2:20" x14ac:dyDescent="0.2">
      <c r="B17" s="27">
        <v>44682</v>
      </c>
      <c r="C17" s="24" t="s">
        <v>12</v>
      </c>
      <c r="D17" s="24" t="s">
        <v>26</v>
      </c>
      <c r="E17" s="28">
        <v>10</v>
      </c>
      <c r="F17" s="29">
        <v>0.42000000000000004</v>
      </c>
      <c r="G17" s="30">
        <v>9.58</v>
      </c>
      <c r="H17" s="65" t="s">
        <v>65</v>
      </c>
      <c r="I17" s="68">
        <v>36</v>
      </c>
      <c r="J17" s="68">
        <v>9.6999999999999993</v>
      </c>
      <c r="K17" s="68">
        <v>9.3350000000000009</v>
      </c>
      <c r="L17" s="68">
        <v>48</v>
      </c>
      <c r="M17" s="68">
        <v>9.7409999999999997</v>
      </c>
      <c r="N17" s="68">
        <v>4.42</v>
      </c>
      <c r="O17" s="68">
        <v>48.2</v>
      </c>
      <c r="P17" s="68">
        <v>19.954999999999998</v>
      </c>
      <c r="Q17" s="68">
        <v>19.72</v>
      </c>
      <c r="R17" s="68">
        <v>9.58</v>
      </c>
      <c r="S17" s="68">
        <v>0</v>
      </c>
      <c r="T17" s="71">
        <v>0</v>
      </c>
    </row>
    <row r="18" spans="2:20" x14ac:dyDescent="0.2">
      <c r="B18" s="27">
        <v>44682</v>
      </c>
      <c r="C18" s="24" t="s">
        <v>13</v>
      </c>
      <c r="D18" s="24" t="s">
        <v>26</v>
      </c>
      <c r="E18" s="28">
        <v>10</v>
      </c>
      <c r="F18" s="29">
        <v>0.21000000000000002</v>
      </c>
      <c r="G18" s="30">
        <v>9.7899999999999991</v>
      </c>
      <c r="H18" s="65" t="s">
        <v>65</v>
      </c>
      <c r="I18" s="68">
        <v>36</v>
      </c>
      <c r="J18" s="68">
        <v>9.6999999999999993</v>
      </c>
      <c r="K18" s="68">
        <v>9.3350000000000009</v>
      </c>
      <c r="L18" s="68">
        <v>48</v>
      </c>
      <c r="M18" s="68">
        <v>9.7409999999999997</v>
      </c>
      <c r="N18" s="68">
        <v>4.42</v>
      </c>
      <c r="O18" s="68">
        <v>48.2</v>
      </c>
      <c r="P18" s="68">
        <v>19.954999999999998</v>
      </c>
      <c r="Q18" s="68">
        <v>19.72</v>
      </c>
      <c r="R18" s="68">
        <v>9.58</v>
      </c>
      <c r="S18" s="68">
        <v>9.7899999999999991</v>
      </c>
      <c r="T18" s="71">
        <v>0</v>
      </c>
    </row>
    <row r="19" spans="2:20" x14ac:dyDescent="0.2">
      <c r="B19" s="27">
        <v>44683</v>
      </c>
      <c r="C19" s="24" t="s">
        <v>5</v>
      </c>
      <c r="D19" s="24" t="s">
        <v>25</v>
      </c>
      <c r="E19" s="28">
        <v>27</v>
      </c>
      <c r="F19" s="29">
        <v>31</v>
      </c>
      <c r="G19" s="30">
        <v>-4</v>
      </c>
      <c r="H19" s="65" t="s">
        <v>66</v>
      </c>
      <c r="I19" s="68">
        <v>32</v>
      </c>
      <c r="J19" s="68">
        <v>9.6999999999999993</v>
      </c>
      <c r="K19" s="68">
        <v>9.3350000000000009</v>
      </c>
      <c r="L19" s="68">
        <v>48</v>
      </c>
      <c r="M19" s="68">
        <v>9.7409999999999997</v>
      </c>
      <c r="N19" s="68">
        <v>4.42</v>
      </c>
      <c r="O19" s="68">
        <v>48.2</v>
      </c>
      <c r="P19" s="68">
        <v>19.954999999999998</v>
      </c>
      <c r="Q19" s="68">
        <v>19.72</v>
      </c>
      <c r="R19" s="68">
        <v>9.58</v>
      </c>
      <c r="S19" s="68">
        <v>9.7899999999999991</v>
      </c>
      <c r="T19" s="71">
        <v>0</v>
      </c>
    </row>
    <row r="20" spans="2:20" x14ac:dyDescent="0.2">
      <c r="B20" s="27">
        <v>44683</v>
      </c>
      <c r="C20" s="24" t="s">
        <v>2</v>
      </c>
      <c r="D20" s="24" t="s">
        <v>26</v>
      </c>
      <c r="E20" s="28">
        <v>10</v>
      </c>
      <c r="F20" s="29">
        <v>0.36</v>
      </c>
      <c r="G20" s="30">
        <v>9.64</v>
      </c>
      <c r="H20" s="65" t="s">
        <v>66</v>
      </c>
      <c r="I20" s="68">
        <v>32</v>
      </c>
      <c r="J20" s="68">
        <v>19.34</v>
      </c>
      <c r="K20" s="68">
        <v>9.3350000000000009</v>
      </c>
      <c r="L20" s="68">
        <v>48</v>
      </c>
      <c r="M20" s="68">
        <v>9.7409999999999997</v>
      </c>
      <c r="N20" s="68">
        <v>4.42</v>
      </c>
      <c r="O20" s="68">
        <v>48.2</v>
      </c>
      <c r="P20" s="68">
        <v>19.954999999999998</v>
      </c>
      <c r="Q20" s="68">
        <v>19.72</v>
      </c>
      <c r="R20" s="68">
        <v>9.58</v>
      </c>
      <c r="S20" s="68">
        <v>9.7899999999999991</v>
      </c>
      <c r="T20" s="71">
        <v>0</v>
      </c>
    </row>
    <row r="21" spans="2:20" x14ac:dyDescent="0.2">
      <c r="B21" s="27">
        <v>44683</v>
      </c>
      <c r="C21" s="24" t="s">
        <v>3</v>
      </c>
      <c r="D21" s="24" t="s">
        <v>26</v>
      </c>
      <c r="E21" s="28">
        <v>10</v>
      </c>
      <c r="F21" s="29">
        <v>0.87500000000000011</v>
      </c>
      <c r="G21" s="30">
        <v>9.125</v>
      </c>
      <c r="H21" s="65" t="s">
        <v>66</v>
      </c>
      <c r="I21" s="68">
        <v>32</v>
      </c>
      <c r="J21" s="68">
        <v>19.34</v>
      </c>
      <c r="K21" s="68">
        <v>18.46</v>
      </c>
      <c r="L21" s="68">
        <v>48</v>
      </c>
      <c r="M21" s="68">
        <v>9.7409999999999997</v>
      </c>
      <c r="N21" s="68">
        <v>4.42</v>
      </c>
      <c r="O21" s="68">
        <v>48.2</v>
      </c>
      <c r="P21" s="68">
        <v>19.954999999999998</v>
      </c>
      <c r="Q21" s="68">
        <v>19.72</v>
      </c>
      <c r="R21" s="68">
        <v>9.58</v>
      </c>
      <c r="S21" s="68">
        <v>9.7899999999999991</v>
      </c>
      <c r="T21" s="71">
        <v>0</v>
      </c>
    </row>
    <row r="22" spans="2:20" x14ac:dyDescent="0.2">
      <c r="B22" s="27">
        <v>44683</v>
      </c>
      <c r="C22" s="24" t="s">
        <v>4</v>
      </c>
      <c r="D22" s="24" t="s">
        <v>26</v>
      </c>
      <c r="E22" s="28">
        <v>50</v>
      </c>
      <c r="F22" s="29">
        <v>2.4000000000000004</v>
      </c>
      <c r="G22" s="30">
        <v>47.6</v>
      </c>
      <c r="H22" s="65" t="s">
        <v>66</v>
      </c>
      <c r="I22" s="68">
        <v>32</v>
      </c>
      <c r="J22" s="68">
        <v>19.34</v>
      </c>
      <c r="K22" s="68">
        <v>18.46</v>
      </c>
      <c r="L22" s="68">
        <v>95.6</v>
      </c>
      <c r="M22" s="68">
        <v>9.7409999999999997</v>
      </c>
      <c r="N22" s="68">
        <v>4.42</v>
      </c>
      <c r="O22" s="68">
        <v>48.2</v>
      </c>
      <c r="P22" s="68">
        <v>19.954999999999998</v>
      </c>
      <c r="Q22" s="68">
        <v>19.72</v>
      </c>
      <c r="R22" s="68">
        <v>9.58</v>
      </c>
      <c r="S22" s="68">
        <v>9.7899999999999991</v>
      </c>
      <c r="T22" s="71">
        <v>0</v>
      </c>
    </row>
    <row r="23" spans="2:20" x14ac:dyDescent="0.2">
      <c r="B23" s="27">
        <v>44683</v>
      </c>
      <c r="C23" s="24" t="s">
        <v>6</v>
      </c>
      <c r="D23" s="24" t="s">
        <v>26</v>
      </c>
      <c r="E23" s="28">
        <v>10</v>
      </c>
      <c r="F23" s="29">
        <v>0.313</v>
      </c>
      <c r="G23" s="30">
        <v>9.6869999999999994</v>
      </c>
      <c r="H23" s="65" t="s">
        <v>66</v>
      </c>
      <c r="I23" s="68">
        <v>32</v>
      </c>
      <c r="J23" s="68">
        <v>19.34</v>
      </c>
      <c r="K23" s="68">
        <v>18.46</v>
      </c>
      <c r="L23" s="68">
        <v>95.6</v>
      </c>
      <c r="M23" s="68">
        <v>19.428000000000001</v>
      </c>
      <c r="N23" s="68">
        <v>4.42</v>
      </c>
      <c r="O23" s="68">
        <v>48.2</v>
      </c>
      <c r="P23" s="68">
        <v>19.954999999999998</v>
      </c>
      <c r="Q23" s="68">
        <v>19.72</v>
      </c>
      <c r="R23" s="68">
        <v>9.58</v>
      </c>
      <c r="S23" s="68">
        <v>9.7899999999999991</v>
      </c>
      <c r="T23" s="71">
        <v>0</v>
      </c>
    </row>
    <row r="24" spans="2:20" x14ac:dyDescent="0.2">
      <c r="B24" s="27">
        <v>44683</v>
      </c>
      <c r="C24" s="24" t="s">
        <v>7</v>
      </c>
      <c r="D24" s="24" t="s">
        <v>26</v>
      </c>
      <c r="E24" s="28">
        <v>5</v>
      </c>
      <c r="F24" s="29">
        <v>0.69600000000000006</v>
      </c>
      <c r="G24" s="30">
        <v>4.3040000000000003</v>
      </c>
      <c r="H24" s="65" t="s">
        <v>66</v>
      </c>
      <c r="I24" s="68">
        <v>32</v>
      </c>
      <c r="J24" s="68">
        <v>19.34</v>
      </c>
      <c r="K24" s="68">
        <v>18.46</v>
      </c>
      <c r="L24" s="68">
        <v>95.6</v>
      </c>
      <c r="M24" s="68">
        <v>19.428000000000001</v>
      </c>
      <c r="N24" s="68">
        <v>8.7240000000000002</v>
      </c>
      <c r="O24" s="68">
        <v>48.2</v>
      </c>
      <c r="P24" s="68">
        <v>19.954999999999998</v>
      </c>
      <c r="Q24" s="68">
        <v>19.72</v>
      </c>
      <c r="R24" s="68">
        <v>9.58</v>
      </c>
      <c r="S24" s="68">
        <v>9.7899999999999991</v>
      </c>
      <c r="T24" s="71">
        <v>0</v>
      </c>
    </row>
    <row r="25" spans="2:20" x14ac:dyDescent="0.2">
      <c r="B25" s="27">
        <v>44683</v>
      </c>
      <c r="C25" s="24" t="s">
        <v>9</v>
      </c>
      <c r="D25" s="24" t="s">
        <v>26</v>
      </c>
      <c r="E25" s="28">
        <v>50</v>
      </c>
      <c r="F25" s="29">
        <v>2.6</v>
      </c>
      <c r="G25" s="30">
        <v>47.4</v>
      </c>
      <c r="H25" s="65" t="s">
        <v>66</v>
      </c>
      <c r="I25" s="68">
        <v>32</v>
      </c>
      <c r="J25" s="68">
        <v>19.34</v>
      </c>
      <c r="K25" s="68">
        <v>18.46</v>
      </c>
      <c r="L25" s="68">
        <v>95.6</v>
      </c>
      <c r="M25" s="68">
        <v>19.428000000000001</v>
      </c>
      <c r="N25" s="68">
        <v>8.7240000000000002</v>
      </c>
      <c r="O25" s="68">
        <v>95.6</v>
      </c>
      <c r="P25" s="68">
        <v>19.954999999999998</v>
      </c>
      <c r="Q25" s="68">
        <v>19.72</v>
      </c>
      <c r="R25" s="68">
        <v>9.58</v>
      </c>
      <c r="S25" s="68">
        <v>9.7899999999999991</v>
      </c>
      <c r="T25" s="71">
        <v>0</v>
      </c>
    </row>
    <row r="26" spans="2:20" x14ac:dyDescent="0.2">
      <c r="B26" s="27">
        <v>44683</v>
      </c>
      <c r="C26" s="24" t="s">
        <v>10</v>
      </c>
      <c r="D26" s="24" t="s">
        <v>26</v>
      </c>
      <c r="E26" s="28">
        <v>20</v>
      </c>
      <c r="F26" s="29">
        <v>6.5000000000000002E-2</v>
      </c>
      <c r="G26" s="30">
        <v>19.934999999999999</v>
      </c>
      <c r="H26" s="65" t="s">
        <v>66</v>
      </c>
      <c r="I26" s="68">
        <v>32</v>
      </c>
      <c r="J26" s="68">
        <v>19.34</v>
      </c>
      <c r="K26" s="68">
        <v>18.46</v>
      </c>
      <c r="L26" s="68">
        <v>95.6</v>
      </c>
      <c r="M26" s="68">
        <v>19.428000000000001</v>
      </c>
      <c r="N26" s="68">
        <v>8.7240000000000002</v>
      </c>
      <c r="O26" s="68">
        <v>95.6</v>
      </c>
      <c r="P26" s="68">
        <v>39.89</v>
      </c>
      <c r="Q26" s="68">
        <v>19.72</v>
      </c>
      <c r="R26" s="68">
        <v>9.58</v>
      </c>
      <c r="S26" s="68">
        <v>9.7899999999999991</v>
      </c>
      <c r="T26" s="71">
        <v>0</v>
      </c>
    </row>
    <row r="27" spans="2:20" x14ac:dyDescent="0.2">
      <c r="B27" s="27">
        <v>44683</v>
      </c>
      <c r="C27" s="24" t="s">
        <v>11</v>
      </c>
      <c r="D27" s="24" t="s">
        <v>26</v>
      </c>
      <c r="E27" s="28">
        <v>20</v>
      </c>
      <c r="F27" s="29">
        <v>0.38</v>
      </c>
      <c r="G27" s="30">
        <v>19.62</v>
      </c>
      <c r="H27" s="65" t="s">
        <v>66</v>
      </c>
      <c r="I27" s="68">
        <v>32</v>
      </c>
      <c r="J27" s="68">
        <v>19.34</v>
      </c>
      <c r="K27" s="68">
        <v>18.46</v>
      </c>
      <c r="L27" s="68">
        <v>95.6</v>
      </c>
      <c r="M27" s="68">
        <v>19.428000000000001</v>
      </c>
      <c r="N27" s="68">
        <v>8.7240000000000002</v>
      </c>
      <c r="O27" s="68">
        <v>95.6</v>
      </c>
      <c r="P27" s="68">
        <v>39.89</v>
      </c>
      <c r="Q27" s="68">
        <v>39.340000000000003</v>
      </c>
      <c r="R27" s="68">
        <v>9.58</v>
      </c>
      <c r="S27" s="68">
        <v>9.7899999999999991</v>
      </c>
      <c r="T27" s="71">
        <v>0</v>
      </c>
    </row>
    <row r="28" spans="2:20" x14ac:dyDescent="0.2">
      <c r="B28" s="27">
        <v>44683</v>
      </c>
      <c r="C28" s="24" t="s">
        <v>12</v>
      </c>
      <c r="D28" s="24" t="s">
        <v>26</v>
      </c>
      <c r="E28" s="28">
        <v>10</v>
      </c>
      <c r="F28" s="29">
        <v>0.57000000000000006</v>
      </c>
      <c r="G28" s="30">
        <v>9.43</v>
      </c>
      <c r="H28" s="65" t="s">
        <v>66</v>
      </c>
      <c r="I28" s="68">
        <v>32</v>
      </c>
      <c r="J28" s="68">
        <v>19.34</v>
      </c>
      <c r="K28" s="68">
        <v>18.46</v>
      </c>
      <c r="L28" s="68">
        <v>95.6</v>
      </c>
      <c r="M28" s="68">
        <v>19.428000000000001</v>
      </c>
      <c r="N28" s="68">
        <v>8.7240000000000002</v>
      </c>
      <c r="O28" s="68">
        <v>95.6</v>
      </c>
      <c r="P28" s="68">
        <v>39.89</v>
      </c>
      <c r="Q28" s="68">
        <v>39.340000000000003</v>
      </c>
      <c r="R28" s="68">
        <v>19.010000000000002</v>
      </c>
      <c r="S28" s="68">
        <v>9.7899999999999991</v>
      </c>
      <c r="T28" s="71">
        <v>0</v>
      </c>
    </row>
    <row r="29" spans="2:20" x14ac:dyDescent="0.2">
      <c r="B29" s="27">
        <v>44683</v>
      </c>
      <c r="C29" s="24" t="s">
        <v>13</v>
      </c>
      <c r="D29" s="24" t="s">
        <v>26</v>
      </c>
      <c r="E29" s="28">
        <v>10</v>
      </c>
      <c r="F29" s="29">
        <v>0.28500000000000003</v>
      </c>
      <c r="G29" s="30">
        <v>9.7149999999999999</v>
      </c>
      <c r="H29" s="65" t="s">
        <v>66</v>
      </c>
      <c r="I29" s="68">
        <v>32</v>
      </c>
      <c r="J29" s="68">
        <v>19.34</v>
      </c>
      <c r="K29" s="68">
        <v>18.46</v>
      </c>
      <c r="L29" s="68">
        <v>95.6</v>
      </c>
      <c r="M29" s="68">
        <v>19.428000000000001</v>
      </c>
      <c r="N29" s="68">
        <v>8.7240000000000002</v>
      </c>
      <c r="O29" s="68">
        <v>95.6</v>
      </c>
      <c r="P29" s="68">
        <v>39.89</v>
      </c>
      <c r="Q29" s="68">
        <v>39.340000000000003</v>
      </c>
      <c r="R29" s="68">
        <v>19.010000000000002</v>
      </c>
      <c r="S29" s="68">
        <v>19.504999999999999</v>
      </c>
      <c r="T29" s="71">
        <v>0</v>
      </c>
    </row>
    <row r="30" spans="2:20" x14ac:dyDescent="0.2">
      <c r="B30" s="27">
        <v>44684</v>
      </c>
      <c r="C30" s="24" t="s">
        <v>5</v>
      </c>
      <c r="D30" s="24" t="s">
        <v>25</v>
      </c>
      <c r="E30" s="28">
        <v>9</v>
      </c>
      <c r="F30" s="29">
        <v>35</v>
      </c>
      <c r="G30" s="30">
        <v>-26</v>
      </c>
      <c r="H30" s="65" t="s">
        <v>67</v>
      </c>
      <c r="I30" s="68">
        <v>6</v>
      </c>
      <c r="J30" s="68">
        <v>19.34</v>
      </c>
      <c r="K30" s="68">
        <v>18.46</v>
      </c>
      <c r="L30" s="68">
        <v>95.6</v>
      </c>
      <c r="M30" s="68">
        <v>19.428000000000001</v>
      </c>
      <c r="N30" s="68">
        <v>8.7240000000000002</v>
      </c>
      <c r="O30" s="68">
        <v>95.6</v>
      </c>
      <c r="P30" s="68">
        <v>39.89</v>
      </c>
      <c r="Q30" s="68">
        <v>39.340000000000003</v>
      </c>
      <c r="R30" s="68">
        <v>19.010000000000002</v>
      </c>
      <c r="S30" s="68">
        <v>19.504999999999999</v>
      </c>
      <c r="T30" s="71">
        <v>0</v>
      </c>
    </row>
    <row r="31" spans="2:20" x14ac:dyDescent="0.2">
      <c r="B31" s="27">
        <v>44684</v>
      </c>
      <c r="C31" s="24" t="s">
        <v>2</v>
      </c>
      <c r="D31" s="24" t="s">
        <v>26</v>
      </c>
      <c r="E31" s="28">
        <v>10</v>
      </c>
      <c r="F31" s="29">
        <v>0.57999999999999996</v>
      </c>
      <c r="G31" s="30">
        <v>9.42</v>
      </c>
      <c r="H31" s="65" t="s">
        <v>67</v>
      </c>
      <c r="I31" s="68">
        <v>6</v>
      </c>
      <c r="J31" s="68">
        <v>28.76</v>
      </c>
      <c r="K31" s="68">
        <v>18.46</v>
      </c>
      <c r="L31" s="68">
        <v>95.6</v>
      </c>
      <c r="M31" s="68">
        <v>19.428000000000001</v>
      </c>
      <c r="N31" s="68">
        <v>8.7240000000000002</v>
      </c>
      <c r="O31" s="68">
        <v>95.6</v>
      </c>
      <c r="P31" s="68">
        <v>39.89</v>
      </c>
      <c r="Q31" s="68">
        <v>39.340000000000003</v>
      </c>
      <c r="R31" s="68">
        <v>19.010000000000002</v>
      </c>
      <c r="S31" s="68">
        <v>19.504999999999999</v>
      </c>
      <c r="T31" s="71">
        <v>0</v>
      </c>
    </row>
    <row r="32" spans="2:20" x14ac:dyDescent="0.2">
      <c r="B32" s="27">
        <v>44684</v>
      </c>
      <c r="C32" s="24" t="s">
        <v>3</v>
      </c>
      <c r="D32" s="24" t="s">
        <v>26</v>
      </c>
      <c r="E32" s="28">
        <v>10</v>
      </c>
      <c r="F32" s="29">
        <v>0.98000000000000009</v>
      </c>
      <c r="G32" s="30">
        <v>9.02</v>
      </c>
      <c r="H32" s="65" t="s">
        <v>67</v>
      </c>
      <c r="I32" s="68">
        <v>6</v>
      </c>
      <c r="J32" s="68">
        <v>28.76</v>
      </c>
      <c r="K32" s="68">
        <v>27.48</v>
      </c>
      <c r="L32" s="68">
        <v>95.6</v>
      </c>
      <c r="M32" s="68">
        <v>19.428000000000001</v>
      </c>
      <c r="N32" s="68">
        <v>8.7240000000000002</v>
      </c>
      <c r="O32" s="68">
        <v>95.6</v>
      </c>
      <c r="P32" s="68">
        <v>39.89</v>
      </c>
      <c r="Q32" s="68">
        <v>39.340000000000003</v>
      </c>
      <c r="R32" s="68">
        <v>19.010000000000002</v>
      </c>
      <c r="S32" s="68">
        <v>19.504999999999999</v>
      </c>
      <c r="T32" s="71">
        <v>0</v>
      </c>
    </row>
    <row r="33" spans="2:20" x14ac:dyDescent="0.2">
      <c r="B33" s="27">
        <v>44684</v>
      </c>
      <c r="C33" s="24" t="s">
        <v>4</v>
      </c>
      <c r="D33" s="24" t="s">
        <v>26</v>
      </c>
      <c r="E33" s="28">
        <v>50</v>
      </c>
      <c r="F33" s="29">
        <v>3.2</v>
      </c>
      <c r="G33" s="30">
        <v>46.8</v>
      </c>
      <c r="H33" s="65" t="s">
        <v>67</v>
      </c>
      <c r="I33" s="68">
        <v>6</v>
      </c>
      <c r="J33" s="68">
        <v>28.76</v>
      </c>
      <c r="K33" s="68">
        <v>27.48</v>
      </c>
      <c r="L33" s="68">
        <v>142.4</v>
      </c>
      <c r="M33" s="68">
        <v>19.428000000000001</v>
      </c>
      <c r="N33" s="68">
        <v>8.7240000000000002</v>
      </c>
      <c r="O33" s="68">
        <v>95.6</v>
      </c>
      <c r="P33" s="68">
        <v>39.89</v>
      </c>
      <c r="Q33" s="68">
        <v>39.340000000000003</v>
      </c>
      <c r="R33" s="68">
        <v>19.010000000000002</v>
      </c>
      <c r="S33" s="68">
        <v>19.504999999999999</v>
      </c>
      <c r="T33" s="71">
        <v>0</v>
      </c>
    </row>
    <row r="34" spans="2:20" x14ac:dyDescent="0.2">
      <c r="B34" s="27">
        <v>44684</v>
      </c>
      <c r="C34" s="24" t="s">
        <v>6</v>
      </c>
      <c r="D34" s="24" t="s">
        <v>26</v>
      </c>
      <c r="E34" s="28">
        <v>10</v>
      </c>
      <c r="F34" s="29">
        <v>0.34700000000000003</v>
      </c>
      <c r="G34" s="30">
        <v>9.6530000000000005</v>
      </c>
      <c r="H34" s="65" t="s">
        <v>67</v>
      </c>
      <c r="I34" s="68">
        <v>6</v>
      </c>
      <c r="J34" s="68">
        <v>28.76</v>
      </c>
      <c r="K34" s="68">
        <v>27.48</v>
      </c>
      <c r="L34" s="68">
        <v>142.4</v>
      </c>
      <c r="M34" s="68">
        <v>29.081</v>
      </c>
      <c r="N34" s="68">
        <v>8.7240000000000002</v>
      </c>
      <c r="O34" s="68">
        <v>95.6</v>
      </c>
      <c r="P34" s="68">
        <v>39.89</v>
      </c>
      <c r="Q34" s="68">
        <v>39.340000000000003</v>
      </c>
      <c r="R34" s="68">
        <v>19.010000000000002</v>
      </c>
      <c r="S34" s="68">
        <v>19.504999999999999</v>
      </c>
      <c r="T34" s="71">
        <v>0</v>
      </c>
    </row>
    <row r="35" spans="2:20" x14ac:dyDescent="0.2">
      <c r="B35" s="27">
        <v>44684</v>
      </c>
      <c r="C35" s="24" t="s">
        <v>7</v>
      </c>
      <c r="D35" s="24" t="s">
        <v>26</v>
      </c>
      <c r="E35" s="28">
        <v>5</v>
      </c>
      <c r="F35" s="29">
        <v>0.92200000000000004</v>
      </c>
      <c r="G35" s="30">
        <v>4.0780000000000003</v>
      </c>
      <c r="H35" s="65" t="s">
        <v>67</v>
      </c>
      <c r="I35" s="68">
        <v>6</v>
      </c>
      <c r="J35" s="68">
        <v>28.76</v>
      </c>
      <c r="K35" s="68">
        <v>27.48</v>
      </c>
      <c r="L35" s="68">
        <v>142.4</v>
      </c>
      <c r="M35" s="68">
        <v>29.081</v>
      </c>
      <c r="N35" s="68">
        <v>12.802</v>
      </c>
      <c r="O35" s="68">
        <v>95.6</v>
      </c>
      <c r="P35" s="68">
        <v>39.89</v>
      </c>
      <c r="Q35" s="68">
        <v>39.340000000000003</v>
      </c>
      <c r="R35" s="68">
        <v>19.010000000000002</v>
      </c>
      <c r="S35" s="68">
        <v>19.504999999999999</v>
      </c>
      <c r="T35" s="71">
        <v>0</v>
      </c>
    </row>
    <row r="36" spans="2:20" x14ac:dyDescent="0.2">
      <c r="B36" s="27">
        <v>44684</v>
      </c>
      <c r="C36" s="24" t="s">
        <v>9</v>
      </c>
      <c r="D36" s="24" t="s">
        <v>26</v>
      </c>
      <c r="E36" s="28">
        <v>50</v>
      </c>
      <c r="F36" s="29">
        <v>2.4000000000000004</v>
      </c>
      <c r="G36" s="30">
        <v>47.6</v>
      </c>
      <c r="H36" s="65" t="s">
        <v>67</v>
      </c>
      <c r="I36" s="68">
        <v>6</v>
      </c>
      <c r="J36" s="68">
        <v>28.76</v>
      </c>
      <c r="K36" s="68">
        <v>27.48</v>
      </c>
      <c r="L36" s="68">
        <v>142.4</v>
      </c>
      <c r="M36" s="68">
        <v>29.081</v>
      </c>
      <c r="N36" s="68">
        <v>12.802</v>
      </c>
      <c r="O36" s="68">
        <v>143.19999999999999</v>
      </c>
      <c r="P36" s="68">
        <v>39.89</v>
      </c>
      <c r="Q36" s="68">
        <v>39.340000000000003</v>
      </c>
      <c r="R36" s="68">
        <v>19.010000000000002</v>
      </c>
      <c r="S36" s="68">
        <v>19.504999999999999</v>
      </c>
      <c r="T36" s="71">
        <v>0</v>
      </c>
    </row>
    <row r="37" spans="2:20" x14ac:dyDescent="0.2">
      <c r="B37" s="27">
        <v>44684</v>
      </c>
      <c r="C37" s="24" t="s">
        <v>10</v>
      </c>
      <c r="D37" s="24" t="s">
        <v>26</v>
      </c>
      <c r="E37" s="28">
        <v>20</v>
      </c>
      <c r="F37" s="29">
        <v>0.06</v>
      </c>
      <c r="G37" s="30">
        <v>19.940000000000001</v>
      </c>
      <c r="H37" s="65" t="s">
        <v>67</v>
      </c>
      <c r="I37" s="68">
        <v>6</v>
      </c>
      <c r="J37" s="68">
        <v>28.76</v>
      </c>
      <c r="K37" s="68">
        <v>27.48</v>
      </c>
      <c r="L37" s="68">
        <v>142.4</v>
      </c>
      <c r="M37" s="68">
        <v>29.081</v>
      </c>
      <c r="N37" s="68">
        <v>12.802</v>
      </c>
      <c r="O37" s="68">
        <v>143.19999999999999</v>
      </c>
      <c r="P37" s="68">
        <v>59.83</v>
      </c>
      <c r="Q37" s="68">
        <v>39.340000000000003</v>
      </c>
      <c r="R37" s="68">
        <v>19.010000000000002</v>
      </c>
      <c r="S37" s="68">
        <v>19.504999999999999</v>
      </c>
      <c r="T37" s="71">
        <v>0</v>
      </c>
    </row>
    <row r="38" spans="2:20" x14ac:dyDescent="0.2">
      <c r="B38" s="27">
        <v>44684</v>
      </c>
      <c r="C38" s="24" t="s">
        <v>11</v>
      </c>
      <c r="D38" s="24" t="s">
        <v>26</v>
      </c>
      <c r="E38" s="28">
        <v>20</v>
      </c>
      <c r="F38" s="29">
        <v>0.38</v>
      </c>
      <c r="G38" s="30">
        <v>19.62</v>
      </c>
      <c r="H38" s="65" t="s">
        <v>67</v>
      </c>
      <c r="I38" s="68">
        <v>6</v>
      </c>
      <c r="J38" s="68">
        <v>28.76</v>
      </c>
      <c r="K38" s="68">
        <v>27.48</v>
      </c>
      <c r="L38" s="68">
        <v>142.4</v>
      </c>
      <c r="M38" s="68">
        <v>29.081</v>
      </c>
      <c r="N38" s="68">
        <v>12.802</v>
      </c>
      <c r="O38" s="68">
        <v>143.19999999999999</v>
      </c>
      <c r="P38" s="68">
        <v>59.83</v>
      </c>
      <c r="Q38" s="68">
        <v>58.96</v>
      </c>
      <c r="R38" s="68">
        <v>19.010000000000002</v>
      </c>
      <c r="S38" s="68">
        <v>19.504999999999999</v>
      </c>
      <c r="T38" s="71">
        <v>0</v>
      </c>
    </row>
    <row r="39" spans="2:20" x14ac:dyDescent="0.2">
      <c r="B39" s="27">
        <v>44684</v>
      </c>
      <c r="C39" s="24" t="s">
        <v>12</v>
      </c>
      <c r="D39" s="24" t="s">
        <v>26</v>
      </c>
      <c r="E39" s="28">
        <v>10</v>
      </c>
      <c r="F39" s="29">
        <v>0.56999999999999995</v>
      </c>
      <c r="G39" s="30">
        <v>9.43</v>
      </c>
      <c r="H39" s="65" t="s">
        <v>67</v>
      </c>
      <c r="I39" s="68">
        <v>6</v>
      </c>
      <c r="J39" s="68">
        <v>28.76</v>
      </c>
      <c r="K39" s="68">
        <v>27.48</v>
      </c>
      <c r="L39" s="68">
        <v>142.4</v>
      </c>
      <c r="M39" s="68">
        <v>29.081</v>
      </c>
      <c r="N39" s="68">
        <v>12.802</v>
      </c>
      <c r="O39" s="68">
        <v>143.19999999999999</v>
      </c>
      <c r="P39" s="68">
        <v>59.83</v>
      </c>
      <c r="Q39" s="68">
        <v>58.96</v>
      </c>
      <c r="R39" s="68">
        <v>28.44</v>
      </c>
      <c r="S39" s="68">
        <v>19.504999999999999</v>
      </c>
      <c r="T39" s="71">
        <v>0</v>
      </c>
    </row>
    <row r="40" spans="2:20" x14ac:dyDescent="0.2">
      <c r="B40" s="27">
        <v>44684</v>
      </c>
      <c r="C40" s="24" t="s">
        <v>13</v>
      </c>
      <c r="D40" s="24" t="s">
        <v>26</v>
      </c>
      <c r="E40" s="28">
        <v>10</v>
      </c>
      <c r="F40" s="29">
        <v>0.28499999999999998</v>
      </c>
      <c r="G40" s="30">
        <v>9.7149999999999999</v>
      </c>
      <c r="H40" s="65" t="s">
        <v>67</v>
      </c>
      <c r="I40" s="68">
        <v>6</v>
      </c>
      <c r="J40" s="68">
        <v>28.76</v>
      </c>
      <c r="K40" s="68">
        <v>27.48</v>
      </c>
      <c r="L40" s="68">
        <v>142.4</v>
      </c>
      <c r="M40" s="68">
        <v>29.081</v>
      </c>
      <c r="N40" s="68">
        <v>12.802</v>
      </c>
      <c r="O40" s="68">
        <v>143.19999999999999</v>
      </c>
      <c r="P40" s="68">
        <v>59.83</v>
      </c>
      <c r="Q40" s="68">
        <v>58.96</v>
      </c>
      <c r="R40" s="68">
        <v>28.44</v>
      </c>
      <c r="S40" s="68">
        <v>29.22</v>
      </c>
      <c r="T40" s="71">
        <v>0</v>
      </c>
    </row>
    <row r="41" spans="2:20" x14ac:dyDescent="0.2">
      <c r="B41" s="59">
        <v>44684</v>
      </c>
      <c r="C41" s="66" t="s">
        <v>42</v>
      </c>
      <c r="D41" s="66" t="s">
        <v>26</v>
      </c>
      <c r="E41" s="67">
        <v>5</v>
      </c>
      <c r="F41" s="61">
        <v>0.375</v>
      </c>
      <c r="G41" s="30">
        <v>4.625</v>
      </c>
      <c r="H41" s="65" t="s">
        <v>67</v>
      </c>
      <c r="I41" s="69">
        <v>6</v>
      </c>
      <c r="J41" s="69">
        <v>28.76</v>
      </c>
      <c r="K41" s="69">
        <v>27.48</v>
      </c>
      <c r="L41" s="69">
        <v>142.4</v>
      </c>
      <c r="M41" s="69">
        <v>29.081</v>
      </c>
      <c r="N41" s="69">
        <v>12.802</v>
      </c>
      <c r="O41" s="69">
        <v>143.19999999999999</v>
      </c>
      <c r="P41" s="69">
        <v>59.83</v>
      </c>
      <c r="Q41" s="69">
        <v>58.96</v>
      </c>
      <c r="R41" s="69">
        <v>28.44</v>
      </c>
      <c r="S41" s="69">
        <v>29.22</v>
      </c>
      <c r="T41" s="71">
        <v>4.625</v>
      </c>
    </row>
    <row r="42" spans="2:20" x14ac:dyDescent="0.2">
      <c r="B42" s="24"/>
      <c r="C42" s="60"/>
      <c r="D42" s="24"/>
      <c r="E42" s="24"/>
      <c r="F42" s="24"/>
      <c r="G42" s="24"/>
      <c r="H42" s="62" t="str">
        <f ca="1">IF(C42&lt;&gt;"",SUBSTITUTE(ADDRESS(1,COLUMN(INDIRECT("'Расход продуктов'!"&amp;ADDRESS(ROW(),MATCH(B42,'Расход продуктов'!$A$2:$SR$2,0)))),4),1,""),"н/д")</f>
        <v>н/д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24"/>
    </row>
    <row r="43" spans="2:20" x14ac:dyDescent="0.2">
      <c r="B43" s="24"/>
      <c r="C43" s="24"/>
      <c r="D43" s="24"/>
      <c r="E43" s="24"/>
      <c r="F43" s="24"/>
      <c r="G43" s="24"/>
      <c r="H43" s="62" t="str">
        <f ca="1">IF(C43&lt;&gt;"",SUBSTITUTE(ADDRESS(1,COLUMN(INDIRECT("'Расход продуктов'!"&amp;ADDRESS(ROW(),MATCH(B43,'Расход продуктов'!$A$2:$SR$2,0)))),4),1,""),"н/д")</f>
        <v>н/д</v>
      </c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24"/>
    </row>
    <row r="44" spans="2:20" x14ac:dyDescent="0.2">
      <c r="B44" s="24"/>
      <c r="C44" s="24"/>
      <c r="D44" s="24"/>
      <c r="E44" s="24"/>
      <c r="F44" s="24"/>
      <c r="G44" s="24"/>
      <c r="H44" s="62" t="str">
        <f ca="1">IF(C44&lt;&gt;"",SUBSTITUTE(ADDRESS(1,COLUMN(INDIRECT("'Расход продуктов'!"&amp;ADDRESS(ROW(),MATCH(B44,'Расход продуктов'!$A$2:$SR$2,0)))),4),1,""),"н/д")</f>
        <v>н/д</v>
      </c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24"/>
    </row>
    <row r="45" spans="2:20" x14ac:dyDescent="0.2">
      <c r="B45" s="24"/>
      <c r="C45" s="24"/>
      <c r="D45" s="24"/>
      <c r="E45" s="24"/>
      <c r="F45" s="24"/>
      <c r="G45" s="24"/>
      <c r="H45" s="62" t="str">
        <f ca="1">IF(C45&lt;&gt;"",SUBSTITUTE(ADDRESS(1,COLUMN(INDIRECT("'Расход продуктов'!"&amp;ADDRESS(ROW(),MATCH(B45,'Расход продуктов'!$A$2:$SR$2,0)))),4),1,""),"н/д")</f>
        <v>н/д</v>
      </c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24"/>
    </row>
    <row r="46" spans="2:20" x14ac:dyDescent="0.2">
      <c r="B46" s="24"/>
      <c r="C46" s="24"/>
      <c r="D46" s="24"/>
      <c r="E46" s="24"/>
      <c r="F46" s="24"/>
      <c r="G46" s="24"/>
      <c r="H46" s="62" t="str">
        <f ca="1">IF(C46&lt;&gt;"",SUBSTITUTE(ADDRESS(1,COLUMN(INDIRECT("'Расход продуктов'!"&amp;ADDRESS(ROW(),MATCH(B46,'Расход продуктов'!$A$2:$SR$2,0)))),4),1,""),"н/д")</f>
        <v>н/д</v>
      </c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24"/>
    </row>
    <row r="47" spans="2:20" x14ac:dyDescent="0.2">
      <c r="B47" s="24"/>
      <c r="C47" s="24"/>
      <c r="D47" s="24"/>
      <c r="E47" s="24"/>
      <c r="F47" s="24"/>
      <c r="G47" s="24"/>
      <c r="H47" s="62" t="str">
        <f ca="1">IF(C47&lt;&gt;"",SUBSTITUTE(ADDRESS(1,COLUMN(INDIRECT("'Расход продуктов'!"&amp;ADDRESS(ROW(),MATCH(B47,'Расход продуктов'!$A$2:$SR$2,0)))),4),1,""),"н/д")</f>
        <v>н/д</v>
      </c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24"/>
    </row>
    <row r="48" spans="2:20" x14ac:dyDescent="0.2">
      <c r="B48" s="24"/>
      <c r="C48" s="24"/>
      <c r="D48" s="24"/>
      <c r="E48" s="24"/>
      <c r="F48" s="24"/>
      <c r="G48" s="24"/>
      <c r="H48" s="62" t="str">
        <f ca="1">IF(C48&lt;&gt;"",SUBSTITUTE(ADDRESS(1,COLUMN(INDIRECT("'Расход продуктов'!"&amp;ADDRESS(ROW(),MATCH(B48,'Расход продуктов'!$A$2:$SR$2,0)))),4),1,""),"н/д")</f>
        <v>н/д</v>
      </c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24"/>
    </row>
    <row r="49" spans="2:20" x14ac:dyDescent="0.2">
      <c r="B49" s="24"/>
      <c r="C49" s="24"/>
      <c r="D49" s="24"/>
      <c r="E49" s="24"/>
      <c r="F49" s="24"/>
      <c r="G49" s="24"/>
      <c r="H49" s="62" t="str">
        <f ca="1">IF(C49&lt;&gt;"",SUBSTITUTE(ADDRESS(1,COLUMN(INDIRECT("'Расход продуктов'!"&amp;ADDRESS(ROW(),MATCH(B49,'Расход продуктов'!$A$2:$SR$2,0)))),4),1,""),"н/д")</f>
        <v>н/д</v>
      </c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24"/>
    </row>
    <row r="50" spans="2:20" x14ac:dyDescent="0.2">
      <c r="B50" s="24"/>
      <c r="C50" s="24"/>
      <c r="D50" s="24"/>
      <c r="E50" s="24"/>
      <c r="F50" s="24"/>
      <c r="G50" s="24"/>
      <c r="H50" s="62" t="str">
        <f ca="1">IF(C50&lt;&gt;"",SUBSTITUTE(ADDRESS(1,COLUMN(INDIRECT("'Расход продуктов'!"&amp;ADDRESS(ROW(),MATCH(B50,'Расход продуктов'!$A$2:$SR$2,0)))),4),1,""),"н/д")</f>
        <v>н/д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24"/>
    </row>
    <row r="51" spans="2:20" x14ac:dyDescent="0.2">
      <c r="B51" s="24"/>
      <c r="C51" s="24"/>
      <c r="D51" s="24"/>
      <c r="E51" s="24"/>
      <c r="F51" s="24"/>
      <c r="G51" s="24"/>
      <c r="H51" s="62" t="str">
        <f ca="1">IF(C51&lt;&gt;"",SUBSTITUTE(ADDRESS(1,COLUMN(INDIRECT("'Расход продуктов'!"&amp;ADDRESS(ROW(),MATCH(B51,'Расход продуктов'!$A$2:$SR$2,0)))),4),1,""),"н/д")</f>
        <v>н/д</v>
      </c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24"/>
    </row>
    <row r="52" spans="2:20" x14ac:dyDescent="0.2">
      <c r="B52" s="24"/>
      <c r="C52" s="24"/>
      <c r="D52" s="24"/>
      <c r="E52" s="24"/>
      <c r="F52" s="24"/>
      <c r="G52" s="24"/>
      <c r="H52" s="62" t="str">
        <f ca="1">IF(C52&lt;&gt;"",SUBSTITUTE(ADDRESS(1,COLUMN(INDIRECT("'Расход продуктов'!"&amp;ADDRESS(ROW(),MATCH(B52,'Расход продуктов'!$A$2:$SR$2,0)))),4),1,""),"н/д")</f>
        <v>н/д</v>
      </c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24"/>
    </row>
    <row r="53" spans="2:20" x14ac:dyDescent="0.2">
      <c r="B53" s="24"/>
      <c r="C53" s="24"/>
      <c r="D53" s="24"/>
      <c r="E53" s="24"/>
      <c r="F53" s="24"/>
      <c r="G53" s="24"/>
      <c r="H53" s="62" t="str">
        <f ca="1">IF(C53&lt;&gt;"",SUBSTITUTE(ADDRESS(1,COLUMN(INDIRECT("'Расход продуктов'!"&amp;ADDRESS(ROW(),MATCH(B53,'Расход продуктов'!$A$2:$SR$2,0)))),4),1,""),"н/д")</f>
        <v>н/д</v>
      </c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24"/>
    </row>
    <row r="54" spans="2:20" x14ac:dyDescent="0.2">
      <c r="B54" s="24"/>
      <c r="C54" s="24"/>
      <c r="D54" s="24"/>
      <c r="E54" s="24"/>
      <c r="F54" s="24"/>
      <c r="G54" s="24"/>
      <c r="H54" s="62" t="str">
        <f ca="1">IF(C54&lt;&gt;"",SUBSTITUTE(ADDRESS(1,COLUMN(INDIRECT("'Расход продуктов'!"&amp;ADDRESS(ROW(),MATCH(B54,'Расход продуктов'!$A$2:$SR$2,0)))),4),1,""),"н/д")</f>
        <v>н/д</v>
      </c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24"/>
    </row>
    <row r="55" spans="2:20" x14ac:dyDescent="0.2">
      <c r="B55" s="24"/>
      <c r="C55" s="24"/>
      <c r="D55" s="24"/>
      <c r="E55" s="24"/>
      <c r="F55" s="24"/>
      <c r="G55" s="24"/>
      <c r="H55" s="62" t="str">
        <f ca="1">IF(C55&lt;&gt;"",SUBSTITUTE(ADDRESS(1,COLUMN(INDIRECT("'Расход продуктов'!"&amp;ADDRESS(ROW(),MATCH(B55,'Расход продуктов'!$A$2:$SR$2,0)))),4),1,""),"н/д")</f>
        <v>н/д</v>
      </c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24"/>
    </row>
    <row r="56" spans="2:20" x14ac:dyDescent="0.2">
      <c r="B56" s="24"/>
      <c r="C56" s="24"/>
      <c r="D56" s="24"/>
      <c r="E56" s="24"/>
      <c r="F56" s="24"/>
      <c r="G56" s="24"/>
      <c r="H56" s="62" t="str">
        <f ca="1">IF(C56&lt;&gt;"",SUBSTITUTE(ADDRESS(1,COLUMN(INDIRECT("'Расход продуктов'!"&amp;ADDRESS(ROW(),MATCH(B56,'Расход продуктов'!$A$2:$SR$2,0)))),4),1,""),"н/д")</f>
        <v>н/д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24"/>
    </row>
    <row r="57" spans="2:20" x14ac:dyDescent="0.2">
      <c r="B57" s="24"/>
      <c r="C57" s="24"/>
      <c r="D57" s="24"/>
      <c r="E57" s="24"/>
      <c r="F57" s="24"/>
      <c r="G57" s="24"/>
      <c r="H57" s="62" t="str">
        <f ca="1">IF(C57&lt;&gt;"",SUBSTITUTE(ADDRESS(1,COLUMN(INDIRECT("'Расход продуктов'!"&amp;ADDRESS(ROW(),MATCH(B57,'Расход продуктов'!$A$2:$SR$2,0)))),4),1,""),"н/д")</f>
        <v>н/д</v>
      </c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24"/>
    </row>
    <row r="58" spans="2:20" x14ac:dyDescent="0.2">
      <c r="B58" s="24"/>
      <c r="C58" s="24"/>
      <c r="D58" s="24"/>
      <c r="E58" s="24"/>
      <c r="F58" s="24"/>
      <c r="G58" s="24"/>
      <c r="H58" s="62" t="str">
        <f ca="1">IF(C58&lt;&gt;"",SUBSTITUTE(ADDRESS(1,COLUMN(INDIRECT("'Расход продуктов'!"&amp;ADDRESS(ROW(),MATCH(B58,'Расход продуктов'!$A$2:$SR$2,0)))),4),1,""),"н/д")</f>
        <v>н/д</v>
      </c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24"/>
    </row>
    <row r="59" spans="2:20" x14ac:dyDescent="0.2">
      <c r="B59" s="24"/>
      <c r="C59" s="24"/>
      <c r="D59" s="24"/>
      <c r="E59" s="24"/>
      <c r="F59" s="24"/>
      <c r="G59" s="24"/>
      <c r="H59" s="62" t="str">
        <f ca="1">IF(C59&lt;&gt;"",SUBSTITUTE(ADDRESS(1,COLUMN(INDIRECT("'Расход продуктов'!"&amp;ADDRESS(ROW(),MATCH(B59,'Расход продуктов'!$A$2:$SR$2,0)))),4),1,""),"н/д")</f>
        <v>н/д</v>
      </c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24"/>
    </row>
    <row r="60" spans="2:20" x14ac:dyDescent="0.2">
      <c r="B60" s="24"/>
      <c r="C60" s="24"/>
      <c r="D60" s="24"/>
      <c r="E60" s="24"/>
      <c r="F60" s="24"/>
      <c r="G60" s="24"/>
      <c r="H60" s="62" t="str">
        <f ca="1">IF(C60&lt;&gt;"",SUBSTITUTE(ADDRESS(1,COLUMN(INDIRECT("'Расход продуктов'!"&amp;ADDRESS(ROW(),MATCH(B60,'Расход продуктов'!$A$2:$SR$2,0)))),4),1,""),"н/д")</f>
        <v>н/д</v>
      </c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24"/>
    </row>
    <row r="61" spans="2:20" x14ac:dyDescent="0.2">
      <c r="B61" s="24"/>
      <c r="C61" s="24"/>
      <c r="D61" s="24"/>
      <c r="E61" s="24"/>
      <c r="F61" s="24"/>
      <c r="G61" s="24"/>
      <c r="H61" s="62" t="str">
        <f ca="1">IF(C61&lt;&gt;"",SUBSTITUTE(ADDRESS(1,COLUMN(INDIRECT("'Расход продуктов'!"&amp;ADDRESS(ROW(),MATCH(B61,'Расход продуктов'!$A$2:$SR$2,0)))),4),1,""),"н/д")</f>
        <v>н/д</v>
      </c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24"/>
    </row>
    <row r="62" spans="2:20" x14ac:dyDescent="0.2">
      <c r="B62" s="24"/>
      <c r="C62" s="24"/>
      <c r="D62" s="24"/>
      <c r="E62" s="24"/>
      <c r="F62" s="24"/>
      <c r="G62" s="24"/>
      <c r="H62" s="62" t="str">
        <f ca="1">IF(C62&lt;&gt;"",SUBSTITUTE(ADDRESS(1,COLUMN(INDIRECT("'Расход продуктов'!"&amp;ADDRESS(ROW(),MATCH(B62,'Расход продуктов'!$A$2:$SR$2,0)))),4),1,""),"н/д")</f>
        <v>н/д</v>
      </c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24"/>
    </row>
    <row r="63" spans="2:20" x14ac:dyDescent="0.2">
      <c r="B63" s="24"/>
      <c r="C63" s="24"/>
      <c r="D63" s="24"/>
      <c r="E63" s="24"/>
      <c r="F63" s="24"/>
      <c r="G63" s="24"/>
      <c r="H63" s="62" t="str">
        <f ca="1">IF(C63&lt;&gt;"",SUBSTITUTE(ADDRESS(1,COLUMN(INDIRECT("'Расход продуктов'!"&amp;ADDRESS(ROW(),MATCH(B63,'Расход продуктов'!$A$2:$SR$2,0)))),4),1,""),"н/д")</f>
        <v>н/д</v>
      </c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2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Задание</vt:lpstr>
      <vt:lpstr>График продаж</vt:lpstr>
      <vt:lpstr>Рецепты</vt:lpstr>
      <vt:lpstr>Расход продуктов</vt:lpstr>
      <vt:lpstr>Баланс продуктов</vt:lpstr>
      <vt:lpstr>рецепты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2022-05-20T05:56:49Z</dcterms:modified>
</cp:coreProperties>
</file>