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9555" activeTab="1"/>
  </bookViews>
  <sheets>
    <sheet name="новый реестр" sheetId="5" r:id="rId1"/>
    <sheet name="Итоговый реестр" sheetId="6" r:id="rId2"/>
    <sheet name="Акт приема-передачи" sheetId="7" r:id="rId3"/>
  </sheets>
  <calcPr calcId="145621"/>
</workbook>
</file>

<file path=xl/calcChain.xml><?xml version="1.0" encoding="utf-8"?>
<calcChain xmlns="http://schemas.openxmlformats.org/spreadsheetml/2006/main">
  <c r="H3" i="5" l="1"/>
  <c r="H4" i="5"/>
  <c r="H2" i="5"/>
  <c r="L5" i="5" l="1"/>
  <c r="K5" i="5"/>
  <c r="J5" i="5"/>
  <c r="A3" i="5" l="1"/>
  <c r="A4" i="5"/>
  <c r="A2" i="5"/>
  <c r="I5" i="5"/>
  <c r="C8" i="7" s="1"/>
  <c r="M5" i="5"/>
  <c r="C9" i="7" s="1"/>
  <c r="E9" i="7" s="1"/>
  <c r="N5" i="5"/>
  <c r="C10" i="7" s="1"/>
  <c r="E10" i="7" s="1"/>
  <c r="O5" i="5"/>
  <c r="C11" i="7" s="1"/>
  <c r="E11" i="7" s="1"/>
  <c r="P5" i="5"/>
  <c r="C12" i="7" s="1"/>
  <c r="E12" i="7" s="1"/>
  <c r="Q5" i="5"/>
  <c r="C13" i="7" s="1"/>
  <c r="E13" i="7" s="1"/>
  <c r="R5" i="5"/>
  <c r="C14" i="7" s="1"/>
  <c r="E14" i="7" s="1"/>
  <c r="S5" i="5"/>
  <c r="C15" i="7" s="1"/>
  <c r="E15" i="7" s="1"/>
  <c r="T5" i="5"/>
  <c r="C16" i="7" s="1"/>
  <c r="E16" i="7" s="1"/>
  <c r="U5" i="5"/>
  <c r="C17" i="7" s="1"/>
  <c r="E17" i="7" s="1"/>
  <c r="V5" i="5"/>
  <c r="C18" i="7" s="1"/>
  <c r="E18" i="7" s="1"/>
  <c r="W5" i="5"/>
  <c r="C19" i="7" s="1"/>
  <c r="E19" i="7" s="1"/>
  <c r="X5" i="5"/>
  <c r="C20" i="7" s="1"/>
  <c r="E20" i="7" s="1"/>
  <c r="Y5" i="5"/>
  <c r="C21" i="7" s="1"/>
  <c r="E21" i="7" s="1"/>
  <c r="Z5" i="5"/>
  <c r="C22" i="7" s="1"/>
  <c r="E22" i="7" s="1"/>
  <c r="AA5" i="5"/>
  <c r="C23" i="7" s="1"/>
  <c r="E23" i="7" s="1"/>
  <c r="AB5" i="5"/>
  <c r="C24" i="7" s="1"/>
  <c r="E24" i="7" s="1"/>
  <c r="AC5" i="5"/>
  <c r="C25" i="7" s="1"/>
  <c r="E25" i="7" s="1"/>
  <c r="AD5" i="5"/>
  <c r="C26" i="7" s="1"/>
  <c r="E26" i="7" s="1"/>
  <c r="AE5" i="5"/>
  <c r="C27" i="7" s="1"/>
  <c r="E27" i="7" s="1"/>
  <c r="AF5" i="5"/>
  <c r="C28" i="7" s="1"/>
  <c r="E28" i="7" s="1"/>
  <c r="AG5" i="5"/>
  <c r="C29" i="7" s="1"/>
  <c r="E29" i="7" s="1"/>
  <c r="AH5" i="5"/>
  <c r="C30" i="7" s="1"/>
  <c r="E30" i="7" s="1"/>
  <c r="AI5" i="5"/>
  <c r="C31" i="7" s="1"/>
  <c r="E31" i="7" s="1"/>
  <c r="AJ5" i="5"/>
  <c r="C32" i="7" s="1"/>
  <c r="E32" i="7" s="1"/>
  <c r="AK5" i="5"/>
  <c r="C33" i="7" s="1"/>
  <c r="E33" i="7" s="1"/>
  <c r="AL5" i="5"/>
  <c r="C34" i="7" s="1"/>
  <c r="E34" i="7" s="1"/>
  <c r="AM5" i="5"/>
  <c r="C35" i="7" s="1"/>
  <c r="E35" i="7" s="1"/>
  <c r="AN5" i="5"/>
  <c r="C36" i="7" s="1"/>
  <c r="E36" i="7" s="1"/>
  <c r="AO5" i="5"/>
  <c r="C37" i="7" s="1"/>
  <c r="E37" i="7" s="1"/>
  <c r="AP5" i="5"/>
  <c r="C38" i="7" s="1"/>
  <c r="E38" i="7" s="1"/>
  <c r="AQ5" i="5"/>
  <c r="C39" i="7" s="1"/>
  <c r="E39" i="7" s="1"/>
  <c r="AR5" i="5"/>
  <c r="C40" i="7" s="1"/>
  <c r="E40" i="7" s="1"/>
  <c r="AS5" i="5"/>
  <c r="C41" i="7" s="1"/>
  <c r="E41" i="7" s="1"/>
  <c r="AT5" i="5"/>
  <c r="C42" i="7" s="1"/>
  <c r="E42" i="7" s="1"/>
  <c r="AU5" i="5"/>
  <c r="C43" i="7" s="1"/>
  <c r="E43" i="7" s="1"/>
  <c r="AV5" i="5"/>
  <c r="C44" i="7" s="1"/>
  <c r="E44" i="7" s="1"/>
  <c r="AW5" i="5"/>
  <c r="C45" i="7" s="1"/>
  <c r="E45" i="7" s="1"/>
  <c r="AX5" i="5"/>
  <c r="C46" i="7" s="1"/>
  <c r="E46" i="7" s="1"/>
  <c r="AY5" i="5"/>
  <c r="C47" i="7" s="1"/>
  <c r="E47" i="7" s="1"/>
  <c r="AZ5" i="5"/>
  <c r="BA5" i="5"/>
  <c r="BB5" i="5"/>
  <c r="C50" i="7" s="1"/>
  <c r="E50" i="7" s="1"/>
  <c r="BC5" i="5"/>
  <c r="C51" i="7" s="1"/>
  <c r="E51" i="7" s="1"/>
  <c r="BD5" i="5"/>
  <c r="C52" i="7" s="1"/>
  <c r="E52" i="7" s="1"/>
  <c r="BE5" i="5"/>
  <c r="C53" i="7" s="1"/>
  <c r="E53" i="7" s="1"/>
  <c r="BF5" i="5"/>
  <c r="C54" i="7" s="1"/>
  <c r="E54" i="7" s="1"/>
  <c r="BG5" i="5"/>
  <c r="C55" i="7" s="1"/>
  <c r="E55" i="7" s="1"/>
  <c r="BH5" i="5"/>
  <c r="C56" i="7" s="1"/>
  <c r="E56" i="7" s="1"/>
  <c r="BI5" i="5"/>
  <c r="C57" i="7" s="1"/>
  <c r="E57" i="7" s="1"/>
  <c r="BJ5" i="5"/>
  <c r="C58" i="7" s="1"/>
  <c r="E58" i="7" s="1"/>
  <c r="BK5" i="5"/>
  <c r="C59" i="7" s="1"/>
  <c r="E59" i="7" s="1"/>
  <c r="BL5" i="5"/>
  <c r="C60" i="7" s="1"/>
  <c r="E60" i="7" s="1"/>
  <c r="BM5" i="5"/>
  <c r="C61" i="7" s="1"/>
  <c r="E61" i="7" s="1"/>
  <c r="BN5" i="5"/>
  <c r="C62" i="7" s="1"/>
  <c r="E62" i="7" s="1"/>
  <c r="BO5" i="5"/>
  <c r="C63" i="7" s="1"/>
  <c r="E63" i="7" s="1"/>
  <c r="BP5" i="5"/>
  <c r="C64" i="7" s="1"/>
  <c r="E64" i="7" s="1"/>
  <c r="BQ5" i="5"/>
  <c r="C65" i="7" s="1"/>
  <c r="E65" i="7" s="1"/>
  <c r="BR5" i="5"/>
  <c r="C66" i="7" s="1"/>
  <c r="E66" i="7" s="1"/>
  <c r="BS5" i="5"/>
  <c r="C67" i="7" s="1"/>
  <c r="E67" i="7" s="1"/>
  <c r="BT5" i="5"/>
  <c r="C68" i="7" s="1"/>
  <c r="E68" i="7" s="1"/>
  <c r="BU5" i="5"/>
  <c r="C69" i="7" s="1"/>
  <c r="E69" i="7" s="1"/>
  <c r="B9" i="6" l="1"/>
  <c r="G9" i="6"/>
  <c r="E9" i="6"/>
  <c r="C9" i="6"/>
  <c r="H9" i="6"/>
  <c r="D9" i="6"/>
  <c r="C49" i="7"/>
  <c r="E49" i="7" s="1"/>
  <c r="C48" i="7"/>
  <c r="E48" i="7" s="1"/>
  <c r="B382" i="6"/>
  <c r="D382" i="6"/>
  <c r="F382" i="6"/>
  <c r="H382" i="6"/>
  <c r="C383" i="6"/>
  <c r="E383" i="6"/>
  <c r="G383" i="6"/>
  <c r="B384" i="6"/>
  <c r="D384" i="6"/>
  <c r="F384" i="6"/>
  <c r="H384" i="6"/>
  <c r="C385" i="6"/>
  <c r="E385" i="6"/>
  <c r="G385" i="6"/>
  <c r="H381" i="6"/>
  <c r="F381" i="6"/>
  <c r="D381" i="6"/>
  <c r="B381" i="6"/>
  <c r="G380" i="6"/>
  <c r="E380" i="6"/>
  <c r="C380" i="6"/>
  <c r="H379" i="6"/>
  <c r="F379" i="6"/>
  <c r="D379" i="6"/>
  <c r="B379" i="6"/>
  <c r="G378" i="6"/>
  <c r="E378" i="6"/>
  <c r="C378" i="6"/>
  <c r="H377" i="6"/>
  <c r="F377" i="6"/>
  <c r="D377" i="6"/>
  <c r="B377" i="6"/>
  <c r="G376" i="6"/>
  <c r="E376" i="6"/>
  <c r="C376" i="6"/>
  <c r="H375" i="6"/>
  <c r="F375" i="6"/>
  <c r="D375" i="6"/>
  <c r="B375" i="6"/>
  <c r="G374" i="6"/>
  <c r="E374" i="6"/>
  <c r="C374" i="6"/>
  <c r="H373" i="6"/>
  <c r="F373" i="6"/>
  <c r="D373" i="6"/>
  <c r="B373" i="6"/>
  <c r="G372" i="6"/>
  <c r="E372" i="6"/>
  <c r="C372" i="6"/>
  <c r="H371" i="6"/>
  <c r="F371" i="6"/>
  <c r="D371" i="6"/>
  <c r="B371" i="6"/>
  <c r="G370" i="6"/>
  <c r="E370" i="6"/>
  <c r="C370" i="6"/>
  <c r="H369" i="6"/>
  <c r="F369" i="6"/>
  <c r="D369" i="6"/>
  <c r="B369" i="6"/>
  <c r="G368" i="6"/>
  <c r="E368" i="6"/>
  <c r="C368" i="6"/>
  <c r="H367" i="6"/>
  <c r="F367" i="6"/>
  <c r="D367" i="6"/>
  <c r="B367" i="6"/>
  <c r="G366" i="6"/>
  <c r="E366" i="6"/>
  <c r="C366" i="6"/>
  <c r="H365" i="6"/>
  <c r="F365" i="6"/>
  <c r="D365" i="6"/>
  <c r="C382" i="6"/>
  <c r="E382" i="6"/>
  <c r="G382" i="6"/>
  <c r="B383" i="6"/>
  <c r="D383" i="6"/>
  <c r="F383" i="6"/>
  <c r="H383" i="6"/>
  <c r="C384" i="6"/>
  <c r="E384" i="6"/>
  <c r="G384" i="6"/>
  <c r="B385" i="6"/>
  <c r="D385" i="6"/>
  <c r="F385" i="6"/>
  <c r="H385" i="6"/>
  <c r="G381" i="6"/>
  <c r="E381" i="6"/>
  <c r="C381" i="6"/>
  <c r="H380" i="6"/>
  <c r="F380" i="6"/>
  <c r="D380" i="6"/>
  <c r="B380" i="6"/>
  <c r="G379" i="6"/>
  <c r="E379" i="6"/>
  <c r="C379" i="6"/>
  <c r="H378" i="6"/>
  <c r="F378" i="6"/>
  <c r="D378" i="6"/>
  <c r="B378" i="6"/>
  <c r="G377" i="6"/>
  <c r="E377" i="6"/>
  <c r="C377" i="6"/>
  <c r="H376" i="6"/>
  <c r="F376" i="6"/>
  <c r="D376" i="6"/>
  <c r="B376" i="6"/>
  <c r="G375" i="6"/>
  <c r="E375" i="6"/>
  <c r="C375" i="6"/>
  <c r="H374" i="6"/>
  <c r="F374" i="6"/>
  <c r="D374" i="6"/>
  <c r="B374" i="6"/>
  <c r="G373" i="6"/>
  <c r="E373" i="6"/>
  <c r="C373" i="6"/>
  <c r="H372" i="6"/>
  <c r="F372" i="6"/>
  <c r="D372" i="6"/>
  <c r="B372" i="6"/>
  <c r="G371" i="6"/>
  <c r="E371" i="6"/>
  <c r="C371" i="6"/>
  <c r="H370" i="6"/>
  <c r="F370" i="6"/>
  <c r="D370" i="6"/>
  <c r="B370" i="6"/>
  <c r="G369" i="6"/>
  <c r="E369" i="6"/>
  <c r="C369" i="6"/>
  <c r="H368" i="6"/>
  <c r="F368" i="6"/>
  <c r="D368" i="6"/>
  <c r="B368" i="6"/>
  <c r="G367" i="6"/>
  <c r="E367" i="6"/>
  <c r="C367" i="6"/>
  <c r="H366" i="6"/>
  <c r="F366" i="6"/>
  <c r="D366" i="6"/>
  <c r="B366" i="6"/>
  <c r="G365" i="6"/>
  <c r="E365" i="6"/>
  <c r="C365" i="6"/>
  <c r="B365" i="6"/>
  <c r="E8" i="7"/>
  <c r="E70" i="7" s="1"/>
  <c r="C70" i="7"/>
  <c r="B11" i="6"/>
  <c r="D11" i="6"/>
  <c r="F11" i="6"/>
  <c r="H11" i="6"/>
  <c r="C12" i="6"/>
  <c r="E12" i="6"/>
  <c r="G12" i="6"/>
  <c r="B13" i="6"/>
  <c r="D13" i="6"/>
  <c r="F13" i="6"/>
  <c r="H13" i="6"/>
  <c r="C14" i="6"/>
  <c r="E14" i="6"/>
  <c r="G14" i="6"/>
  <c r="B15" i="6"/>
  <c r="D15" i="6"/>
  <c r="F15" i="6"/>
  <c r="H15" i="6"/>
  <c r="C16" i="6"/>
  <c r="E16" i="6"/>
  <c r="G16" i="6"/>
  <c r="B17" i="6"/>
  <c r="D17" i="6"/>
  <c r="F17" i="6"/>
  <c r="H17" i="6"/>
  <c r="C18" i="6"/>
  <c r="E18" i="6"/>
  <c r="G18" i="6"/>
  <c r="B19" i="6"/>
  <c r="D19" i="6"/>
  <c r="F19" i="6"/>
  <c r="H19" i="6"/>
  <c r="C20" i="6"/>
  <c r="E20" i="6"/>
  <c r="G20" i="6"/>
  <c r="B21" i="6"/>
  <c r="D21" i="6"/>
  <c r="F21" i="6"/>
  <c r="H21" i="6"/>
  <c r="C22" i="6"/>
  <c r="E22" i="6"/>
  <c r="G22" i="6"/>
  <c r="B23" i="6"/>
  <c r="D23" i="6"/>
  <c r="F23" i="6"/>
  <c r="H23" i="6"/>
  <c r="C24" i="6"/>
  <c r="E24" i="6"/>
  <c r="G24" i="6"/>
  <c r="B25" i="6"/>
  <c r="D25" i="6"/>
  <c r="F25" i="6"/>
  <c r="H25" i="6"/>
  <c r="C26" i="6"/>
  <c r="E26" i="6"/>
  <c r="G26" i="6"/>
  <c r="B27" i="6"/>
  <c r="D27" i="6"/>
  <c r="F27" i="6"/>
  <c r="H27" i="6"/>
  <c r="C28" i="6"/>
  <c r="E28" i="6"/>
  <c r="G28" i="6"/>
  <c r="B29" i="6"/>
  <c r="D29" i="6"/>
  <c r="F29" i="6"/>
  <c r="H29" i="6"/>
  <c r="C30" i="6"/>
  <c r="E30" i="6"/>
  <c r="G30" i="6"/>
  <c r="B31" i="6"/>
  <c r="D31" i="6"/>
  <c r="F31" i="6"/>
  <c r="H31" i="6"/>
  <c r="C32" i="6"/>
  <c r="E32" i="6"/>
  <c r="G32" i="6"/>
  <c r="B33" i="6"/>
  <c r="C11" i="6"/>
  <c r="E11" i="6"/>
  <c r="G11" i="6"/>
  <c r="B12" i="6"/>
  <c r="D12" i="6"/>
  <c r="F12" i="6"/>
  <c r="H12" i="6"/>
  <c r="C13" i="6"/>
  <c r="E13" i="6"/>
  <c r="G13" i="6"/>
  <c r="B14" i="6"/>
  <c r="D14" i="6"/>
  <c r="F14" i="6"/>
  <c r="H14" i="6"/>
  <c r="C15" i="6"/>
  <c r="E15" i="6"/>
  <c r="G15" i="6"/>
  <c r="B16" i="6"/>
  <c r="D16" i="6"/>
  <c r="F16" i="6"/>
  <c r="H16" i="6"/>
  <c r="C17" i="6"/>
  <c r="E17" i="6"/>
  <c r="G17" i="6"/>
  <c r="B18" i="6"/>
  <c r="D18" i="6"/>
  <c r="F18" i="6"/>
  <c r="H18" i="6"/>
  <c r="C19" i="6"/>
  <c r="E19" i="6"/>
  <c r="G19" i="6"/>
  <c r="B20" i="6"/>
  <c r="D20" i="6"/>
  <c r="F20" i="6"/>
  <c r="H20" i="6"/>
  <c r="C21" i="6"/>
  <c r="E21" i="6"/>
  <c r="G21" i="6"/>
  <c r="B22" i="6"/>
  <c r="D22" i="6"/>
  <c r="F22" i="6"/>
  <c r="H22" i="6"/>
  <c r="C23" i="6"/>
  <c r="E23" i="6"/>
  <c r="G23" i="6"/>
  <c r="B24" i="6"/>
  <c r="D24" i="6"/>
  <c r="F24" i="6"/>
  <c r="H24" i="6"/>
  <c r="C25" i="6"/>
  <c r="E25" i="6"/>
  <c r="G25" i="6"/>
  <c r="B26" i="6"/>
  <c r="D26" i="6"/>
  <c r="F26" i="6"/>
  <c r="H26" i="6"/>
  <c r="C27" i="6"/>
  <c r="E27" i="6"/>
  <c r="G27" i="6"/>
  <c r="B28" i="6"/>
  <c r="D28" i="6"/>
  <c r="F28" i="6"/>
  <c r="H28" i="6"/>
  <c r="C29" i="6"/>
  <c r="E29" i="6"/>
  <c r="G29" i="6"/>
  <c r="B30" i="6"/>
  <c r="D30" i="6"/>
  <c r="F30" i="6"/>
  <c r="H30" i="6"/>
  <c r="C31" i="6"/>
  <c r="E31" i="6"/>
  <c r="G31" i="6"/>
  <c r="B32" i="6"/>
  <c r="D32" i="6"/>
  <c r="H32" i="6"/>
  <c r="D33" i="6"/>
  <c r="F33" i="6"/>
  <c r="H33" i="6"/>
  <c r="C34" i="6"/>
  <c r="E34" i="6"/>
  <c r="G34" i="6"/>
  <c r="B35" i="6"/>
  <c r="D35" i="6"/>
  <c r="F35" i="6"/>
  <c r="H35" i="6"/>
  <c r="C36" i="6"/>
  <c r="E36" i="6"/>
  <c r="G36" i="6"/>
  <c r="B37" i="6"/>
  <c r="D37" i="6"/>
  <c r="F37" i="6"/>
  <c r="H37" i="6"/>
  <c r="C38" i="6"/>
  <c r="E38" i="6"/>
  <c r="G38" i="6"/>
  <c r="B39" i="6"/>
  <c r="D39" i="6"/>
  <c r="F39" i="6"/>
  <c r="H39" i="6"/>
  <c r="C40" i="6"/>
  <c r="E40" i="6"/>
  <c r="G40" i="6"/>
  <c r="B41" i="6"/>
  <c r="D41" i="6"/>
  <c r="F41" i="6"/>
  <c r="H41" i="6"/>
  <c r="C42" i="6"/>
  <c r="E42" i="6"/>
  <c r="G42" i="6"/>
  <c r="B43" i="6"/>
  <c r="D43" i="6"/>
  <c r="F43" i="6"/>
  <c r="H43" i="6"/>
  <c r="C44" i="6"/>
  <c r="E44" i="6"/>
  <c r="G44" i="6"/>
  <c r="B45" i="6"/>
  <c r="D45" i="6"/>
  <c r="F45" i="6"/>
  <c r="H45" i="6"/>
  <c r="C46" i="6"/>
  <c r="E46" i="6"/>
  <c r="G46" i="6"/>
  <c r="B47" i="6"/>
  <c r="D47" i="6"/>
  <c r="F47" i="6"/>
  <c r="H47" i="6"/>
  <c r="C48" i="6"/>
  <c r="E48" i="6"/>
  <c r="G48" i="6"/>
  <c r="B49" i="6"/>
  <c r="D49" i="6"/>
  <c r="F49" i="6"/>
  <c r="H49" i="6"/>
  <c r="C50" i="6"/>
  <c r="E50" i="6"/>
  <c r="G50" i="6"/>
  <c r="B51" i="6"/>
  <c r="D51" i="6"/>
  <c r="F51" i="6"/>
  <c r="H51" i="6"/>
  <c r="C52" i="6"/>
  <c r="E52" i="6"/>
  <c r="G52" i="6"/>
  <c r="B53" i="6"/>
  <c r="D53" i="6"/>
  <c r="F53" i="6"/>
  <c r="H53" i="6"/>
  <c r="C54" i="6"/>
  <c r="E54" i="6"/>
  <c r="G54" i="6"/>
  <c r="B55" i="6"/>
  <c r="D55" i="6"/>
  <c r="F55" i="6"/>
  <c r="H55" i="6"/>
  <c r="C56" i="6"/>
  <c r="E56" i="6"/>
  <c r="G56" i="6"/>
  <c r="B57" i="6"/>
  <c r="D57" i="6"/>
  <c r="F57" i="6"/>
  <c r="F32" i="6"/>
  <c r="C33" i="6"/>
  <c r="E33" i="6"/>
  <c r="G33" i="6"/>
  <c r="B34" i="6"/>
  <c r="D34" i="6"/>
  <c r="F34" i="6"/>
  <c r="H34" i="6"/>
  <c r="C35" i="6"/>
  <c r="E35" i="6"/>
  <c r="G35" i="6"/>
  <c r="B36" i="6"/>
  <c r="D36" i="6"/>
  <c r="F36" i="6"/>
  <c r="H36" i="6"/>
  <c r="C37" i="6"/>
  <c r="E37" i="6"/>
  <c r="G37" i="6"/>
  <c r="B38" i="6"/>
  <c r="D38" i="6"/>
  <c r="F38" i="6"/>
  <c r="H38" i="6"/>
  <c r="C39" i="6"/>
  <c r="E39" i="6"/>
  <c r="G39" i="6"/>
  <c r="B40" i="6"/>
  <c r="D40" i="6"/>
  <c r="F40" i="6"/>
  <c r="H40" i="6"/>
  <c r="C41" i="6"/>
  <c r="E41" i="6"/>
  <c r="G41" i="6"/>
  <c r="B42" i="6"/>
  <c r="D42" i="6"/>
  <c r="F42" i="6"/>
  <c r="H42" i="6"/>
  <c r="C43" i="6"/>
  <c r="E43" i="6"/>
  <c r="G43" i="6"/>
  <c r="B44" i="6"/>
  <c r="D44" i="6"/>
  <c r="F44" i="6"/>
  <c r="H44" i="6"/>
  <c r="C45" i="6"/>
  <c r="E45" i="6"/>
  <c r="G45" i="6"/>
  <c r="B46" i="6"/>
  <c r="D46" i="6"/>
  <c r="F46" i="6"/>
  <c r="H46" i="6"/>
  <c r="C47" i="6"/>
  <c r="E47" i="6"/>
  <c r="G47" i="6"/>
  <c r="B48" i="6"/>
  <c r="D48" i="6"/>
  <c r="F48" i="6"/>
  <c r="H48" i="6"/>
  <c r="C49" i="6"/>
  <c r="E49" i="6"/>
  <c r="G49" i="6"/>
  <c r="B50" i="6"/>
  <c r="D50" i="6"/>
  <c r="F50" i="6"/>
  <c r="H50" i="6"/>
  <c r="C51" i="6"/>
  <c r="E51" i="6"/>
  <c r="G51" i="6"/>
  <c r="B52" i="6"/>
  <c r="D52" i="6"/>
  <c r="F52" i="6"/>
  <c r="H52" i="6"/>
  <c r="C53" i="6"/>
  <c r="E53" i="6"/>
  <c r="G53" i="6"/>
  <c r="B54" i="6"/>
  <c r="D54" i="6"/>
  <c r="F54" i="6"/>
  <c r="H54" i="6"/>
  <c r="C55" i="6"/>
  <c r="E55" i="6"/>
  <c r="G55" i="6"/>
  <c r="B56" i="6"/>
  <c r="D56" i="6"/>
  <c r="F56" i="6"/>
  <c r="H56" i="6"/>
  <c r="C57" i="6"/>
  <c r="G57" i="6"/>
  <c r="B58" i="6"/>
  <c r="D58" i="6"/>
  <c r="F58" i="6"/>
  <c r="H58" i="6"/>
  <c r="C59" i="6"/>
  <c r="E59" i="6"/>
  <c r="G59" i="6"/>
  <c r="B60" i="6"/>
  <c r="D60" i="6"/>
  <c r="F60" i="6"/>
  <c r="H60" i="6"/>
  <c r="C61" i="6"/>
  <c r="E61" i="6"/>
  <c r="G61" i="6"/>
  <c r="B62" i="6"/>
  <c r="D62" i="6"/>
  <c r="F62" i="6"/>
  <c r="H62" i="6"/>
  <c r="C63" i="6"/>
  <c r="E63" i="6"/>
  <c r="G63" i="6"/>
  <c r="B64" i="6"/>
  <c r="D64" i="6"/>
  <c r="F64" i="6"/>
  <c r="H64" i="6"/>
  <c r="C65" i="6"/>
  <c r="E65" i="6"/>
  <c r="G65" i="6"/>
  <c r="B66" i="6"/>
  <c r="D66" i="6"/>
  <c r="F66" i="6"/>
  <c r="H66" i="6"/>
  <c r="C67" i="6"/>
  <c r="E67" i="6"/>
  <c r="G67" i="6"/>
  <c r="B68" i="6"/>
  <c r="D68" i="6"/>
  <c r="F68" i="6"/>
  <c r="H68" i="6"/>
  <c r="C69" i="6"/>
  <c r="E69" i="6"/>
  <c r="G69" i="6"/>
  <c r="B70" i="6"/>
  <c r="D70" i="6"/>
  <c r="F70" i="6"/>
  <c r="H70" i="6"/>
  <c r="C71" i="6"/>
  <c r="E71" i="6"/>
  <c r="G71" i="6"/>
  <c r="B72" i="6"/>
  <c r="D72" i="6"/>
  <c r="F72" i="6"/>
  <c r="H72" i="6"/>
  <c r="C73" i="6"/>
  <c r="E73" i="6"/>
  <c r="G73" i="6"/>
  <c r="B74" i="6"/>
  <c r="D74" i="6"/>
  <c r="F74" i="6"/>
  <c r="H74" i="6"/>
  <c r="C75" i="6"/>
  <c r="E75" i="6"/>
  <c r="G75" i="6"/>
  <c r="B76" i="6"/>
  <c r="D76" i="6"/>
  <c r="F76" i="6"/>
  <c r="H76" i="6"/>
  <c r="C77" i="6"/>
  <c r="E77" i="6"/>
  <c r="G77" i="6"/>
  <c r="B78" i="6"/>
  <c r="D78" i="6"/>
  <c r="F78" i="6"/>
  <c r="H78" i="6"/>
  <c r="C79" i="6"/>
  <c r="E79" i="6"/>
  <c r="G79" i="6"/>
  <c r="B80" i="6"/>
  <c r="D80" i="6"/>
  <c r="F80" i="6"/>
  <c r="H80" i="6"/>
  <c r="C81" i="6"/>
  <c r="E81" i="6"/>
  <c r="G81" i="6"/>
  <c r="B82" i="6"/>
  <c r="D82" i="6"/>
  <c r="F82" i="6"/>
  <c r="H82" i="6"/>
  <c r="C83" i="6"/>
  <c r="E83" i="6"/>
  <c r="G83" i="6"/>
  <c r="B84" i="6"/>
  <c r="D84" i="6"/>
  <c r="F84" i="6"/>
  <c r="H84" i="6"/>
  <c r="C85" i="6"/>
  <c r="E85" i="6"/>
  <c r="G85" i="6"/>
  <c r="B86" i="6"/>
  <c r="D86" i="6"/>
  <c r="F86" i="6"/>
  <c r="H86" i="6"/>
  <c r="C87" i="6"/>
  <c r="E87" i="6"/>
  <c r="G87" i="6"/>
  <c r="B88" i="6"/>
  <c r="D88" i="6"/>
  <c r="F88" i="6"/>
  <c r="H88" i="6"/>
  <c r="C89" i="6"/>
  <c r="E89" i="6"/>
  <c r="G89" i="6"/>
  <c r="B90" i="6"/>
  <c r="D90" i="6"/>
  <c r="F90" i="6"/>
  <c r="H90" i="6"/>
  <c r="C91" i="6"/>
  <c r="E91" i="6"/>
  <c r="G91" i="6"/>
  <c r="B92" i="6"/>
  <c r="D92" i="6"/>
  <c r="F92" i="6"/>
  <c r="H92" i="6"/>
  <c r="C93" i="6"/>
  <c r="E93" i="6"/>
  <c r="G93" i="6"/>
  <c r="B94" i="6"/>
  <c r="D94" i="6"/>
  <c r="F94" i="6"/>
  <c r="H94" i="6"/>
  <c r="C95" i="6"/>
  <c r="E95" i="6"/>
  <c r="G95" i="6"/>
  <c r="B96" i="6"/>
  <c r="D96" i="6"/>
  <c r="F96" i="6"/>
  <c r="H96" i="6"/>
  <c r="C97" i="6"/>
  <c r="E97" i="6"/>
  <c r="G97" i="6"/>
  <c r="B98" i="6"/>
  <c r="D98" i="6"/>
  <c r="F98" i="6"/>
  <c r="H98" i="6"/>
  <c r="C99" i="6"/>
  <c r="E99" i="6"/>
  <c r="G99" i="6"/>
  <c r="B100" i="6"/>
  <c r="D100" i="6"/>
  <c r="F100" i="6"/>
  <c r="H100" i="6"/>
  <c r="C101" i="6"/>
  <c r="E101" i="6"/>
  <c r="G101" i="6"/>
  <c r="B102" i="6"/>
  <c r="D102" i="6"/>
  <c r="F102" i="6"/>
  <c r="H102" i="6"/>
  <c r="C103" i="6"/>
  <c r="E103" i="6"/>
  <c r="G103" i="6"/>
  <c r="B104" i="6"/>
  <c r="D104" i="6"/>
  <c r="F104" i="6"/>
  <c r="H104" i="6"/>
  <c r="C105" i="6"/>
  <c r="E105" i="6"/>
  <c r="G105" i="6"/>
  <c r="E57" i="6"/>
  <c r="H57" i="6"/>
  <c r="C58" i="6"/>
  <c r="E58" i="6"/>
  <c r="G58" i="6"/>
  <c r="B59" i="6"/>
  <c r="D59" i="6"/>
  <c r="F59" i="6"/>
  <c r="H59" i="6"/>
  <c r="C60" i="6"/>
  <c r="E60" i="6"/>
  <c r="G60" i="6"/>
  <c r="B61" i="6"/>
  <c r="D61" i="6"/>
  <c r="F61" i="6"/>
  <c r="H61" i="6"/>
  <c r="C62" i="6"/>
  <c r="E62" i="6"/>
  <c r="G62" i="6"/>
  <c r="B63" i="6"/>
  <c r="D63" i="6"/>
  <c r="F63" i="6"/>
  <c r="H63" i="6"/>
  <c r="C64" i="6"/>
  <c r="E64" i="6"/>
  <c r="G64" i="6"/>
  <c r="B65" i="6"/>
  <c r="D65" i="6"/>
  <c r="F65" i="6"/>
  <c r="H65" i="6"/>
  <c r="C66" i="6"/>
  <c r="E66" i="6"/>
  <c r="G66" i="6"/>
  <c r="B67" i="6"/>
  <c r="D67" i="6"/>
  <c r="F67" i="6"/>
  <c r="H67" i="6"/>
  <c r="C68" i="6"/>
  <c r="E68" i="6"/>
  <c r="G68" i="6"/>
  <c r="B69" i="6"/>
  <c r="D69" i="6"/>
  <c r="F69" i="6"/>
  <c r="H69" i="6"/>
  <c r="C70" i="6"/>
  <c r="E70" i="6"/>
  <c r="G70" i="6"/>
  <c r="B71" i="6"/>
  <c r="D71" i="6"/>
  <c r="F71" i="6"/>
  <c r="H71" i="6"/>
  <c r="C72" i="6"/>
  <c r="E72" i="6"/>
  <c r="G72" i="6"/>
  <c r="B73" i="6"/>
  <c r="D73" i="6"/>
  <c r="F73" i="6"/>
  <c r="H73" i="6"/>
  <c r="C74" i="6"/>
  <c r="E74" i="6"/>
  <c r="G74" i="6"/>
  <c r="B75" i="6"/>
  <c r="D75" i="6"/>
  <c r="F75" i="6"/>
  <c r="H75" i="6"/>
  <c r="C76" i="6"/>
  <c r="E76" i="6"/>
  <c r="G76" i="6"/>
  <c r="B77" i="6"/>
  <c r="D77" i="6"/>
  <c r="F77" i="6"/>
  <c r="H77" i="6"/>
  <c r="C78" i="6"/>
  <c r="E78" i="6"/>
  <c r="G78" i="6"/>
  <c r="B79" i="6"/>
  <c r="D79" i="6"/>
  <c r="F79" i="6"/>
  <c r="H79" i="6"/>
  <c r="C80" i="6"/>
  <c r="E80" i="6"/>
  <c r="G80" i="6"/>
  <c r="B81" i="6"/>
  <c r="D81" i="6"/>
  <c r="F81" i="6"/>
  <c r="H81" i="6"/>
  <c r="C82" i="6"/>
  <c r="E82" i="6"/>
  <c r="G82" i="6"/>
  <c r="B83" i="6"/>
  <c r="D83" i="6"/>
  <c r="F83" i="6"/>
  <c r="H83" i="6"/>
  <c r="C84" i="6"/>
  <c r="E84" i="6"/>
  <c r="G84" i="6"/>
  <c r="B85" i="6"/>
  <c r="D85" i="6"/>
  <c r="F85" i="6"/>
  <c r="H85" i="6"/>
  <c r="C86" i="6"/>
  <c r="E86" i="6"/>
  <c r="G86" i="6"/>
  <c r="B87" i="6"/>
  <c r="D87" i="6"/>
  <c r="F87" i="6"/>
  <c r="H87" i="6"/>
  <c r="C88" i="6"/>
  <c r="E88" i="6"/>
  <c r="G88" i="6"/>
  <c r="B89" i="6"/>
  <c r="D89" i="6"/>
  <c r="F89" i="6"/>
  <c r="H89" i="6"/>
  <c r="C90" i="6"/>
  <c r="E90" i="6"/>
  <c r="G90" i="6"/>
  <c r="B91" i="6"/>
  <c r="D91" i="6"/>
  <c r="F91" i="6"/>
  <c r="H91" i="6"/>
  <c r="C92" i="6"/>
  <c r="E92" i="6"/>
  <c r="G92" i="6"/>
  <c r="B93" i="6"/>
  <c r="D93" i="6"/>
  <c r="F93" i="6"/>
  <c r="H93" i="6"/>
  <c r="C94" i="6"/>
  <c r="E94" i="6"/>
  <c r="G94" i="6"/>
  <c r="B95" i="6"/>
  <c r="D95" i="6"/>
  <c r="F95" i="6"/>
  <c r="H95" i="6"/>
  <c r="C96" i="6"/>
  <c r="E96" i="6"/>
  <c r="G96" i="6"/>
  <c r="B97" i="6"/>
  <c r="D97" i="6"/>
  <c r="F97" i="6"/>
  <c r="H97" i="6"/>
  <c r="C98" i="6"/>
  <c r="E98" i="6"/>
  <c r="G98" i="6"/>
  <c r="B99" i="6"/>
  <c r="D99" i="6"/>
  <c r="F99" i="6"/>
  <c r="H99" i="6"/>
  <c r="C100" i="6"/>
  <c r="E100" i="6"/>
  <c r="G100" i="6"/>
  <c r="B101" i="6"/>
  <c r="D101" i="6"/>
  <c r="F101" i="6"/>
  <c r="H101" i="6"/>
  <c r="C102" i="6"/>
  <c r="E102" i="6"/>
  <c r="G102" i="6"/>
  <c r="B103" i="6"/>
  <c r="D103" i="6"/>
  <c r="F103" i="6"/>
  <c r="C104" i="6"/>
  <c r="G104" i="6"/>
  <c r="D105" i="6"/>
  <c r="H105" i="6"/>
  <c r="C106" i="6"/>
  <c r="E106" i="6"/>
  <c r="G106" i="6"/>
  <c r="B107" i="6"/>
  <c r="D107" i="6"/>
  <c r="F107" i="6"/>
  <c r="H107" i="6"/>
  <c r="C108" i="6"/>
  <c r="E108" i="6"/>
  <c r="G108" i="6"/>
  <c r="B109" i="6"/>
  <c r="D109" i="6"/>
  <c r="F109" i="6"/>
  <c r="H109" i="6"/>
  <c r="C110" i="6"/>
  <c r="E110" i="6"/>
  <c r="G110" i="6"/>
  <c r="B111" i="6"/>
  <c r="D111" i="6"/>
  <c r="F111" i="6"/>
  <c r="H111" i="6"/>
  <c r="C112" i="6"/>
  <c r="E112" i="6"/>
  <c r="G112" i="6"/>
  <c r="B113" i="6"/>
  <c r="D113" i="6"/>
  <c r="F113" i="6"/>
  <c r="H113" i="6"/>
  <c r="C114" i="6"/>
  <c r="E114" i="6"/>
  <c r="G114" i="6"/>
  <c r="B115" i="6"/>
  <c r="D115" i="6"/>
  <c r="F115" i="6"/>
  <c r="H115" i="6"/>
  <c r="C116" i="6"/>
  <c r="E116" i="6"/>
  <c r="G116" i="6"/>
  <c r="B117" i="6"/>
  <c r="D117" i="6"/>
  <c r="F117" i="6"/>
  <c r="H117" i="6"/>
  <c r="C118" i="6"/>
  <c r="E118" i="6"/>
  <c r="G118" i="6"/>
  <c r="B119" i="6"/>
  <c r="D119" i="6"/>
  <c r="F119" i="6"/>
  <c r="H119" i="6"/>
  <c r="C120" i="6"/>
  <c r="E120" i="6"/>
  <c r="G120" i="6"/>
  <c r="B121" i="6"/>
  <c r="D121" i="6"/>
  <c r="F121" i="6"/>
  <c r="H121" i="6"/>
  <c r="C122" i="6"/>
  <c r="E122" i="6"/>
  <c r="G122" i="6"/>
  <c r="B123" i="6"/>
  <c r="D123" i="6"/>
  <c r="F123" i="6"/>
  <c r="H123" i="6"/>
  <c r="C124" i="6"/>
  <c r="E124" i="6"/>
  <c r="G124" i="6"/>
  <c r="B125" i="6"/>
  <c r="D125" i="6"/>
  <c r="F125" i="6"/>
  <c r="H125" i="6"/>
  <c r="C126" i="6"/>
  <c r="E126" i="6"/>
  <c r="G126" i="6"/>
  <c r="B127" i="6"/>
  <c r="D127" i="6"/>
  <c r="F127" i="6"/>
  <c r="H127" i="6"/>
  <c r="C128" i="6"/>
  <c r="E128" i="6"/>
  <c r="G128" i="6"/>
  <c r="B129" i="6"/>
  <c r="D129" i="6"/>
  <c r="F129" i="6"/>
  <c r="H129" i="6"/>
  <c r="C130" i="6"/>
  <c r="E130" i="6"/>
  <c r="G130" i="6"/>
  <c r="B131" i="6"/>
  <c r="D131" i="6"/>
  <c r="F131" i="6"/>
  <c r="H131" i="6"/>
  <c r="C132" i="6"/>
  <c r="E132" i="6"/>
  <c r="G132" i="6"/>
  <c r="B133" i="6"/>
  <c r="D133" i="6"/>
  <c r="F133" i="6"/>
  <c r="H133" i="6"/>
  <c r="C134" i="6"/>
  <c r="E134" i="6"/>
  <c r="G134" i="6"/>
  <c r="B135" i="6"/>
  <c r="D135" i="6"/>
  <c r="F135" i="6"/>
  <c r="H135" i="6"/>
  <c r="C136" i="6"/>
  <c r="E136" i="6"/>
  <c r="G136" i="6"/>
  <c r="B137" i="6"/>
  <c r="D137" i="6"/>
  <c r="F137" i="6"/>
  <c r="H137" i="6"/>
  <c r="C138" i="6"/>
  <c r="E138" i="6"/>
  <c r="G138" i="6"/>
  <c r="B139" i="6"/>
  <c r="D139" i="6"/>
  <c r="F139" i="6"/>
  <c r="H139" i="6"/>
  <c r="C140" i="6"/>
  <c r="E140" i="6"/>
  <c r="G140" i="6"/>
  <c r="B141" i="6"/>
  <c r="D141" i="6"/>
  <c r="F141" i="6"/>
  <c r="H141" i="6"/>
  <c r="C142" i="6"/>
  <c r="E142" i="6"/>
  <c r="G142" i="6"/>
  <c r="B143" i="6"/>
  <c r="D143" i="6"/>
  <c r="F143" i="6"/>
  <c r="H143" i="6"/>
  <c r="C144" i="6"/>
  <c r="E144" i="6"/>
  <c r="G144" i="6"/>
  <c r="B145" i="6"/>
  <c r="D145" i="6"/>
  <c r="F145" i="6"/>
  <c r="H145" i="6"/>
  <c r="C146" i="6"/>
  <c r="E146" i="6"/>
  <c r="G146" i="6"/>
  <c r="B147" i="6"/>
  <c r="D147" i="6"/>
  <c r="F147" i="6"/>
  <c r="H147" i="6"/>
  <c r="C148" i="6"/>
  <c r="E148" i="6"/>
  <c r="G148" i="6"/>
  <c r="B149" i="6"/>
  <c r="D149" i="6"/>
  <c r="F149" i="6"/>
  <c r="H149" i="6"/>
  <c r="C150" i="6"/>
  <c r="E150" i="6"/>
  <c r="G150" i="6"/>
  <c r="B151" i="6"/>
  <c r="D151" i="6"/>
  <c r="F151" i="6"/>
  <c r="H151" i="6"/>
  <c r="C152" i="6"/>
  <c r="E152" i="6"/>
  <c r="G152" i="6"/>
  <c r="B153" i="6"/>
  <c r="D153" i="6"/>
  <c r="F153" i="6"/>
  <c r="H153" i="6"/>
  <c r="C154" i="6"/>
  <c r="E154" i="6"/>
  <c r="G154" i="6"/>
  <c r="H103" i="6"/>
  <c r="E104" i="6"/>
  <c r="B105" i="6"/>
  <c r="F105" i="6"/>
  <c r="B106" i="6"/>
  <c r="D106" i="6"/>
  <c r="F106" i="6"/>
  <c r="H106" i="6"/>
  <c r="C107" i="6"/>
  <c r="E107" i="6"/>
  <c r="G107" i="6"/>
  <c r="B108" i="6"/>
  <c r="D108" i="6"/>
  <c r="F108" i="6"/>
  <c r="H108" i="6"/>
  <c r="C109" i="6"/>
  <c r="E109" i="6"/>
  <c r="G109" i="6"/>
  <c r="B110" i="6"/>
  <c r="D110" i="6"/>
  <c r="F110" i="6"/>
  <c r="H110" i="6"/>
  <c r="C111" i="6"/>
  <c r="E111" i="6"/>
  <c r="G111" i="6"/>
  <c r="B112" i="6"/>
  <c r="D112" i="6"/>
  <c r="F112" i="6"/>
  <c r="H112" i="6"/>
  <c r="C113" i="6"/>
  <c r="E113" i="6"/>
  <c r="G113" i="6"/>
  <c r="B114" i="6"/>
  <c r="D114" i="6"/>
  <c r="F114" i="6"/>
  <c r="H114" i="6"/>
  <c r="C115" i="6"/>
  <c r="E115" i="6"/>
  <c r="G115" i="6"/>
  <c r="B116" i="6"/>
  <c r="D116" i="6"/>
  <c r="F116" i="6"/>
  <c r="H116" i="6"/>
  <c r="C117" i="6"/>
  <c r="E117" i="6"/>
  <c r="G117" i="6"/>
  <c r="B118" i="6"/>
  <c r="D118" i="6"/>
  <c r="F118" i="6"/>
  <c r="H118" i="6"/>
  <c r="C119" i="6"/>
  <c r="E119" i="6"/>
  <c r="G119" i="6"/>
  <c r="B120" i="6"/>
  <c r="D120" i="6"/>
  <c r="F120" i="6"/>
  <c r="H120" i="6"/>
  <c r="C121" i="6"/>
  <c r="E121" i="6"/>
  <c r="G121" i="6"/>
  <c r="B122" i="6"/>
  <c r="D122" i="6"/>
  <c r="F122" i="6"/>
  <c r="H122" i="6"/>
  <c r="C123" i="6"/>
  <c r="E123" i="6"/>
  <c r="G123" i="6"/>
  <c r="B124" i="6"/>
  <c r="D124" i="6"/>
  <c r="F124" i="6"/>
  <c r="H124" i="6"/>
  <c r="C125" i="6"/>
  <c r="E125" i="6"/>
  <c r="G125" i="6"/>
  <c r="B126" i="6"/>
  <c r="D126" i="6"/>
  <c r="F126" i="6"/>
  <c r="H126" i="6"/>
  <c r="C127" i="6"/>
  <c r="E127" i="6"/>
  <c r="G127" i="6"/>
  <c r="B128" i="6"/>
  <c r="D128" i="6"/>
  <c r="F128" i="6"/>
  <c r="H128" i="6"/>
  <c r="C129" i="6"/>
  <c r="E129" i="6"/>
  <c r="G129" i="6"/>
  <c r="B130" i="6"/>
  <c r="D130" i="6"/>
  <c r="F130" i="6"/>
  <c r="H130" i="6"/>
  <c r="C131" i="6"/>
  <c r="E131" i="6"/>
  <c r="G131" i="6"/>
  <c r="B132" i="6"/>
  <c r="D132" i="6"/>
  <c r="F132" i="6"/>
  <c r="H132" i="6"/>
  <c r="C133" i="6"/>
  <c r="E133" i="6"/>
  <c r="G133" i="6"/>
  <c r="B134" i="6"/>
  <c r="D134" i="6"/>
  <c r="F134" i="6"/>
  <c r="H134" i="6"/>
  <c r="C135" i="6"/>
  <c r="E135" i="6"/>
  <c r="G135" i="6"/>
  <c r="B136" i="6"/>
  <c r="D136" i="6"/>
  <c r="F136" i="6"/>
  <c r="H136" i="6"/>
  <c r="C137" i="6"/>
  <c r="E137" i="6"/>
  <c r="G137" i="6"/>
  <c r="B138" i="6"/>
  <c r="D138" i="6"/>
  <c r="F138" i="6"/>
  <c r="H138" i="6"/>
  <c r="C139" i="6"/>
  <c r="E139" i="6"/>
  <c r="G139" i="6"/>
  <c r="B140" i="6"/>
  <c r="D140" i="6"/>
  <c r="F140" i="6"/>
  <c r="H140" i="6"/>
  <c r="C141" i="6"/>
  <c r="E141" i="6"/>
  <c r="G141" i="6"/>
  <c r="B142" i="6"/>
  <c r="D142" i="6"/>
  <c r="F142" i="6"/>
  <c r="H142" i="6"/>
  <c r="C143" i="6"/>
  <c r="E143" i="6"/>
  <c r="G143" i="6"/>
  <c r="B144" i="6"/>
  <c r="D144" i="6"/>
  <c r="F144" i="6"/>
  <c r="H144" i="6"/>
  <c r="C145" i="6"/>
  <c r="E145" i="6"/>
  <c r="G145" i="6"/>
  <c r="B146" i="6"/>
  <c r="D146" i="6"/>
  <c r="F146" i="6"/>
  <c r="H146" i="6"/>
  <c r="C147" i="6"/>
  <c r="E147" i="6"/>
  <c r="G147" i="6"/>
  <c r="B148" i="6"/>
  <c r="D148" i="6"/>
  <c r="F148" i="6"/>
  <c r="H148" i="6"/>
  <c r="C149" i="6"/>
  <c r="E149" i="6"/>
  <c r="G149" i="6"/>
  <c r="B150" i="6"/>
  <c r="D150" i="6"/>
  <c r="F150" i="6"/>
  <c r="H150" i="6"/>
  <c r="C151" i="6"/>
  <c r="E151" i="6"/>
  <c r="G151" i="6"/>
  <c r="B152" i="6"/>
  <c r="D152" i="6"/>
  <c r="F152" i="6"/>
  <c r="H152" i="6"/>
  <c r="C153" i="6"/>
  <c r="E153" i="6"/>
  <c r="B154" i="6"/>
  <c r="F154" i="6"/>
  <c r="B155" i="6"/>
  <c r="D155" i="6"/>
  <c r="F155" i="6"/>
  <c r="H155" i="6"/>
  <c r="C156" i="6"/>
  <c r="E156" i="6"/>
  <c r="G156" i="6"/>
  <c r="B157" i="6"/>
  <c r="D157" i="6"/>
  <c r="F157" i="6"/>
  <c r="H157" i="6"/>
  <c r="C158" i="6"/>
  <c r="E158" i="6"/>
  <c r="G158" i="6"/>
  <c r="B159" i="6"/>
  <c r="D159" i="6"/>
  <c r="F159" i="6"/>
  <c r="H159" i="6"/>
  <c r="C160" i="6"/>
  <c r="E160" i="6"/>
  <c r="G160" i="6"/>
  <c r="B161" i="6"/>
  <c r="D161" i="6"/>
  <c r="F161" i="6"/>
  <c r="H161" i="6"/>
  <c r="C162" i="6"/>
  <c r="E162" i="6"/>
  <c r="G162" i="6"/>
  <c r="B163" i="6"/>
  <c r="D163" i="6"/>
  <c r="F163" i="6"/>
  <c r="H163" i="6"/>
  <c r="C164" i="6"/>
  <c r="E164" i="6"/>
  <c r="G164" i="6"/>
  <c r="B165" i="6"/>
  <c r="D165" i="6"/>
  <c r="F165" i="6"/>
  <c r="H165" i="6"/>
  <c r="C166" i="6"/>
  <c r="E166" i="6"/>
  <c r="G166" i="6"/>
  <c r="B167" i="6"/>
  <c r="D167" i="6"/>
  <c r="F167" i="6"/>
  <c r="H167" i="6"/>
  <c r="C168" i="6"/>
  <c r="E168" i="6"/>
  <c r="G168" i="6"/>
  <c r="B169" i="6"/>
  <c r="D169" i="6"/>
  <c r="F169" i="6"/>
  <c r="H169" i="6"/>
  <c r="C170" i="6"/>
  <c r="E170" i="6"/>
  <c r="G170" i="6"/>
  <c r="B171" i="6"/>
  <c r="D171" i="6"/>
  <c r="F171" i="6"/>
  <c r="H171" i="6"/>
  <c r="C172" i="6"/>
  <c r="E172" i="6"/>
  <c r="G172" i="6"/>
  <c r="B173" i="6"/>
  <c r="D173" i="6"/>
  <c r="F173" i="6"/>
  <c r="H173" i="6"/>
  <c r="C174" i="6"/>
  <c r="E174" i="6"/>
  <c r="G174" i="6"/>
  <c r="B175" i="6"/>
  <c r="D175" i="6"/>
  <c r="F175" i="6"/>
  <c r="H175" i="6"/>
  <c r="C176" i="6"/>
  <c r="E176" i="6"/>
  <c r="G176" i="6"/>
  <c r="B177" i="6"/>
  <c r="D177" i="6"/>
  <c r="F177" i="6"/>
  <c r="H177" i="6"/>
  <c r="C178" i="6"/>
  <c r="E178" i="6"/>
  <c r="G178" i="6"/>
  <c r="B179" i="6"/>
  <c r="D179" i="6"/>
  <c r="F179" i="6"/>
  <c r="H179" i="6"/>
  <c r="C180" i="6"/>
  <c r="E180" i="6"/>
  <c r="G180" i="6"/>
  <c r="B181" i="6"/>
  <c r="D181" i="6"/>
  <c r="F181" i="6"/>
  <c r="H181" i="6"/>
  <c r="C182" i="6"/>
  <c r="E182" i="6"/>
  <c r="G182" i="6"/>
  <c r="B183" i="6"/>
  <c r="D183" i="6"/>
  <c r="F183" i="6"/>
  <c r="H183" i="6"/>
  <c r="C184" i="6"/>
  <c r="E184" i="6"/>
  <c r="G184" i="6"/>
  <c r="B185" i="6"/>
  <c r="D185" i="6"/>
  <c r="F185" i="6"/>
  <c r="H185" i="6"/>
  <c r="C186" i="6"/>
  <c r="E186" i="6"/>
  <c r="G186" i="6"/>
  <c r="B187" i="6"/>
  <c r="D187" i="6"/>
  <c r="F187" i="6"/>
  <c r="H187" i="6"/>
  <c r="C188" i="6"/>
  <c r="E188" i="6"/>
  <c r="G188" i="6"/>
  <c r="B189" i="6"/>
  <c r="D189" i="6"/>
  <c r="F189" i="6"/>
  <c r="H189" i="6"/>
  <c r="C190" i="6"/>
  <c r="E190" i="6"/>
  <c r="G190" i="6"/>
  <c r="B191" i="6"/>
  <c r="D191" i="6"/>
  <c r="F191" i="6"/>
  <c r="H191" i="6"/>
  <c r="C192" i="6"/>
  <c r="E192" i="6"/>
  <c r="G192" i="6"/>
  <c r="B193" i="6"/>
  <c r="D193" i="6"/>
  <c r="F193" i="6"/>
  <c r="H193" i="6"/>
  <c r="C194" i="6"/>
  <c r="E194" i="6"/>
  <c r="G194" i="6"/>
  <c r="B195" i="6"/>
  <c r="D195" i="6"/>
  <c r="F195" i="6"/>
  <c r="H195" i="6"/>
  <c r="C196" i="6"/>
  <c r="E196" i="6"/>
  <c r="G196" i="6"/>
  <c r="B197" i="6"/>
  <c r="D197" i="6"/>
  <c r="F197" i="6"/>
  <c r="H197" i="6"/>
  <c r="C198" i="6"/>
  <c r="E198" i="6"/>
  <c r="G198" i="6"/>
  <c r="B199" i="6"/>
  <c r="D199" i="6"/>
  <c r="F199" i="6"/>
  <c r="H199" i="6"/>
  <c r="C200" i="6"/>
  <c r="E200" i="6"/>
  <c r="G200" i="6"/>
  <c r="B201" i="6"/>
  <c r="D201" i="6"/>
  <c r="F201" i="6"/>
  <c r="H201" i="6"/>
  <c r="C202" i="6"/>
  <c r="E202" i="6"/>
  <c r="G202" i="6"/>
  <c r="B203" i="6"/>
  <c r="D203" i="6"/>
  <c r="F203" i="6"/>
  <c r="H203" i="6"/>
  <c r="C204" i="6"/>
  <c r="E204" i="6"/>
  <c r="G204" i="6"/>
  <c r="B205" i="6"/>
  <c r="D205" i="6"/>
  <c r="F205" i="6"/>
  <c r="H205" i="6"/>
  <c r="C206" i="6"/>
  <c r="E206" i="6"/>
  <c r="G206" i="6"/>
  <c r="B207" i="6"/>
  <c r="D207" i="6"/>
  <c r="F207" i="6"/>
  <c r="H207" i="6"/>
  <c r="C208" i="6"/>
  <c r="E208" i="6"/>
  <c r="G208" i="6"/>
  <c r="B209" i="6"/>
  <c r="D209" i="6"/>
  <c r="F209" i="6"/>
  <c r="H209" i="6"/>
  <c r="C210" i="6"/>
  <c r="E210" i="6"/>
  <c r="G210" i="6"/>
  <c r="B211" i="6"/>
  <c r="D211" i="6"/>
  <c r="F211" i="6"/>
  <c r="H211" i="6"/>
  <c r="C212" i="6"/>
  <c r="E212" i="6"/>
  <c r="G212" i="6"/>
  <c r="B213" i="6"/>
  <c r="D213" i="6"/>
  <c r="F213" i="6"/>
  <c r="H213" i="6"/>
  <c r="C214" i="6"/>
  <c r="E214" i="6"/>
  <c r="G214" i="6"/>
  <c r="B215" i="6"/>
  <c r="D215" i="6"/>
  <c r="F215" i="6"/>
  <c r="H215" i="6"/>
  <c r="C216" i="6"/>
  <c r="E216" i="6"/>
  <c r="G216" i="6"/>
  <c r="B217" i="6"/>
  <c r="D217" i="6"/>
  <c r="F217" i="6"/>
  <c r="H217" i="6"/>
  <c r="C218" i="6"/>
  <c r="E218" i="6"/>
  <c r="G218" i="6"/>
  <c r="B219" i="6"/>
  <c r="D219" i="6"/>
  <c r="F219" i="6"/>
  <c r="H219" i="6"/>
  <c r="C220" i="6"/>
  <c r="E220" i="6"/>
  <c r="G220" i="6"/>
  <c r="B221" i="6"/>
  <c r="D221" i="6"/>
  <c r="F221" i="6"/>
  <c r="H221" i="6"/>
  <c r="C222" i="6"/>
  <c r="E222" i="6"/>
  <c r="G222" i="6"/>
  <c r="B223" i="6"/>
  <c r="D223" i="6"/>
  <c r="F223" i="6"/>
  <c r="H223" i="6"/>
  <c r="C224" i="6"/>
  <c r="E224" i="6"/>
  <c r="G224" i="6"/>
  <c r="B225" i="6"/>
  <c r="D225" i="6"/>
  <c r="F225" i="6"/>
  <c r="H225" i="6"/>
  <c r="C226" i="6"/>
  <c r="E226" i="6"/>
  <c r="G226" i="6"/>
  <c r="B227" i="6"/>
  <c r="D227" i="6"/>
  <c r="F227" i="6"/>
  <c r="H227" i="6"/>
  <c r="C228" i="6"/>
  <c r="E228" i="6"/>
  <c r="G228" i="6"/>
  <c r="B229" i="6"/>
  <c r="D229" i="6"/>
  <c r="F229" i="6"/>
  <c r="H229" i="6"/>
  <c r="C230" i="6"/>
  <c r="E230" i="6"/>
  <c r="G230" i="6"/>
  <c r="B231" i="6"/>
  <c r="D231" i="6"/>
  <c r="F231" i="6"/>
  <c r="H231" i="6"/>
  <c r="C232" i="6"/>
  <c r="E232" i="6"/>
  <c r="G232" i="6"/>
  <c r="B233" i="6"/>
  <c r="D233" i="6"/>
  <c r="F233" i="6"/>
  <c r="H233" i="6"/>
  <c r="C234" i="6"/>
  <c r="E234" i="6"/>
  <c r="G234" i="6"/>
  <c r="B235" i="6"/>
  <c r="D235" i="6"/>
  <c r="F235" i="6"/>
  <c r="H235" i="6"/>
  <c r="C236" i="6"/>
  <c r="E236" i="6"/>
  <c r="G236" i="6"/>
  <c r="B237" i="6"/>
  <c r="D237" i="6"/>
  <c r="F237" i="6"/>
  <c r="H237" i="6"/>
  <c r="C238" i="6"/>
  <c r="E238" i="6"/>
  <c r="G238" i="6"/>
  <c r="B239" i="6"/>
  <c r="D239" i="6"/>
  <c r="F239" i="6"/>
  <c r="H239" i="6"/>
  <c r="C240" i="6"/>
  <c r="E240" i="6"/>
  <c r="G240" i="6"/>
  <c r="B241" i="6"/>
  <c r="D241" i="6"/>
  <c r="F241" i="6"/>
  <c r="H241" i="6"/>
  <c r="C242" i="6"/>
  <c r="E242" i="6"/>
  <c r="G242" i="6"/>
  <c r="B243" i="6"/>
  <c r="D243" i="6"/>
  <c r="F243" i="6"/>
  <c r="H243" i="6"/>
  <c r="C244" i="6"/>
  <c r="E244" i="6"/>
  <c r="G244" i="6"/>
  <c r="B245" i="6"/>
  <c r="D245" i="6"/>
  <c r="F245" i="6"/>
  <c r="H245" i="6"/>
  <c r="C246" i="6"/>
  <c r="E246" i="6"/>
  <c r="G246" i="6"/>
  <c r="B247" i="6"/>
  <c r="D247" i="6"/>
  <c r="F247" i="6"/>
  <c r="H247" i="6"/>
  <c r="C248" i="6"/>
  <c r="E248" i="6"/>
  <c r="G248" i="6"/>
  <c r="B249" i="6"/>
  <c r="D249" i="6"/>
  <c r="F249" i="6"/>
  <c r="H249" i="6"/>
  <c r="C250" i="6"/>
  <c r="E250" i="6"/>
  <c r="G250" i="6"/>
  <c r="B251" i="6"/>
  <c r="D251" i="6"/>
  <c r="G153" i="6"/>
  <c r="D154" i="6"/>
  <c r="H154" i="6"/>
  <c r="C155" i="6"/>
  <c r="E155" i="6"/>
  <c r="G155" i="6"/>
  <c r="B156" i="6"/>
  <c r="D156" i="6"/>
  <c r="F156" i="6"/>
  <c r="H156" i="6"/>
  <c r="C157" i="6"/>
  <c r="E157" i="6"/>
  <c r="G157" i="6"/>
  <c r="B158" i="6"/>
  <c r="D158" i="6"/>
  <c r="F158" i="6"/>
  <c r="H158" i="6"/>
  <c r="C159" i="6"/>
  <c r="E159" i="6"/>
  <c r="G159" i="6"/>
  <c r="B160" i="6"/>
  <c r="D160" i="6"/>
  <c r="F160" i="6"/>
  <c r="H160" i="6"/>
  <c r="C161" i="6"/>
  <c r="E161" i="6"/>
  <c r="G161" i="6"/>
  <c r="B162" i="6"/>
  <c r="D162" i="6"/>
  <c r="F162" i="6"/>
  <c r="H162" i="6"/>
  <c r="C163" i="6"/>
  <c r="E163" i="6"/>
  <c r="G163" i="6"/>
  <c r="B164" i="6"/>
  <c r="D164" i="6"/>
  <c r="F164" i="6"/>
  <c r="H164" i="6"/>
  <c r="C165" i="6"/>
  <c r="E165" i="6"/>
  <c r="G165" i="6"/>
  <c r="B166" i="6"/>
  <c r="D166" i="6"/>
  <c r="F166" i="6"/>
  <c r="H166" i="6"/>
  <c r="C167" i="6"/>
  <c r="E167" i="6"/>
  <c r="G167" i="6"/>
  <c r="B168" i="6"/>
  <c r="D168" i="6"/>
  <c r="F168" i="6"/>
  <c r="H168" i="6"/>
  <c r="C169" i="6"/>
  <c r="E169" i="6"/>
  <c r="G169" i="6"/>
  <c r="B170" i="6"/>
  <c r="D170" i="6"/>
  <c r="F170" i="6"/>
  <c r="H170" i="6"/>
  <c r="C171" i="6"/>
  <c r="E171" i="6"/>
  <c r="G171" i="6"/>
  <c r="B172" i="6"/>
  <c r="D172" i="6"/>
  <c r="F172" i="6"/>
  <c r="H172" i="6"/>
  <c r="C173" i="6"/>
  <c r="E173" i="6"/>
  <c r="G173" i="6"/>
  <c r="B174" i="6"/>
  <c r="D174" i="6"/>
  <c r="F174" i="6"/>
  <c r="H174" i="6"/>
  <c r="C175" i="6"/>
  <c r="E175" i="6"/>
  <c r="G175" i="6"/>
  <c r="B176" i="6"/>
  <c r="D176" i="6"/>
  <c r="F176" i="6"/>
  <c r="H176" i="6"/>
  <c r="C177" i="6"/>
  <c r="E177" i="6"/>
  <c r="G177" i="6"/>
  <c r="B178" i="6"/>
  <c r="D178" i="6"/>
  <c r="F178" i="6"/>
  <c r="H178" i="6"/>
  <c r="C179" i="6"/>
  <c r="E179" i="6"/>
  <c r="G179" i="6"/>
  <c r="B180" i="6"/>
  <c r="D180" i="6"/>
  <c r="F180" i="6"/>
  <c r="H180" i="6"/>
  <c r="C181" i="6"/>
  <c r="E181" i="6"/>
  <c r="G181" i="6"/>
  <c r="B182" i="6"/>
  <c r="D182" i="6"/>
  <c r="F182" i="6"/>
  <c r="H182" i="6"/>
  <c r="C183" i="6"/>
  <c r="E183" i="6"/>
  <c r="G183" i="6"/>
  <c r="B184" i="6"/>
  <c r="D184" i="6"/>
  <c r="F184" i="6"/>
  <c r="H184" i="6"/>
  <c r="C185" i="6"/>
  <c r="E185" i="6"/>
  <c r="G185" i="6"/>
  <c r="B186" i="6"/>
  <c r="D186" i="6"/>
  <c r="F186" i="6"/>
  <c r="H186" i="6"/>
  <c r="C187" i="6"/>
  <c r="E187" i="6"/>
  <c r="G187" i="6"/>
  <c r="B188" i="6"/>
  <c r="D188" i="6"/>
  <c r="F188" i="6"/>
  <c r="H188" i="6"/>
  <c r="C189" i="6"/>
  <c r="E189" i="6"/>
  <c r="G189" i="6"/>
  <c r="B190" i="6"/>
  <c r="D190" i="6"/>
  <c r="F190" i="6"/>
  <c r="H190" i="6"/>
  <c r="C191" i="6"/>
  <c r="E191" i="6"/>
  <c r="G191" i="6"/>
  <c r="B192" i="6"/>
  <c r="D192" i="6"/>
  <c r="F192" i="6"/>
  <c r="H192" i="6"/>
  <c r="C193" i="6"/>
  <c r="E193" i="6"/>
  <c r="G193" i="6"/>
  <c r="B194" i="6"/>
  <c r="D194" i="6"/>
  <c r="F194" i="6"/>
  <c r="H194" i="6"/>
  <c r="C195" i="6"/>
  <c r="E195" i="6"/>
  <c r="G195" i="6"/>
  <c r="B196" i="6"/>
  <c r="D196" i="6"/>
  <c r="F196" i="6"/>
  <c r="H196" i="6"/>
  <c r="C197" i="6"/>
  <c r="E197" i="6"/>
  <c r="G197" i="6"/>
  <c r="B198" i="6"/>
  <c r="D198" i="6"/>
  <c r="F198" i="6"/>
  <c r="H198" i="6"/>
  <c r="C199" i="6"/>
  <c r="E199" i="6"/>
  <c r="G199" i="6"/>
  <c r="B200" i="6"/>
  <c r="D200" i="6"/>
  <c r="F200" i="6"/>
  <c r="H200" i="6"/>
  <c r="C201" i="6"/>
  <c r="E201" i="6"/>
  <c r="G201" i="6"/>
  <c r="B202" i="6"/>
  <c r="D202" i="6"/>
  <c r="F202" i="6"/>
  <c r="H202" i="6"/>
  <c r="C203" i="6"/>
  <c r="E203" i="6"/>
  <c r="G203" i="6"/>
  <c r="B204" i="6"/>
  <c r="D204" i="6"/>
  <c r="F204" i="6"/>
  <c r="H204" i="6"/>
  <c r="C205" i="6"/>
  <c r="E205" i="6"/>
  <c r="G205" i="6"/>
  <c r="B206" i="6"/>
  <c r="D206" i="6"/>
  <c r="F206" i="6"/>
  <c r="H206" i="6"/>
  <c r="C207" i="6"/>
  <c r="E207" i="6"/>
  <c r="G207" i="6"/>
  <c r="B208" i="6"/>
  <c r="D208" i="6"/>
  <c r="F208" i="6"/>
  <c r="H208" i="6"/>
  <c r="C209" i="6"/>
  <c r="E209" i="6"/>
  <c r="G209" i="6"/>
  <c r="B210" i="6"/>
  <c r="D210" i="6"/>
  <c r="F210" i="6"/>
  <c r="H210" i="6"/>
  <c r="C211" i="6"/>
  <c r="E211" i="6"/>
  <c r="G211" i="6"/>
  <c r="B212" i="6"/>
  <c r="D212" i="6"/>
  <c r="F212" i="6"/>
  <c r="H212" i="6"/>
  <c r="C213" i="6"/>
  <c r="E213" i="6"/>
  <c r="G213" i="6"/>
  <c r="B214" i="6"/>
  <c r="D214" i="6"/>
  <c r="F214" i="6"/>
  <c r="H214" i="6"/>
  <c r="C215" i="6"/>
  <c r="E215" i="6"/>
  <c r="G215" i="6"/>
  <c r="B216" i="6"/>
  <c r="D216" i="6"/>
  <c r="F216" i="6"/>
  <c r="H216" i="6"/>
  <c r="C217" i="6"/>
  <c r="E217" i="6"/>
  <c r="G217" i="6"/>
  <c r="B218" i="6"/>
  <c r="D218" i="6"/>
  <c r="F218" i="6"/>
  <c r="H218" i="6"/>
  <c r="C219" i="6"/>
  <c r="E219" i="6"/>
  <c r="G219" i="6"/>
  <c r="B220" i="6"/>
  <c r="D220" i="6"/>
  <c r="F220" i="6"/>
  <c r="H220" i="6"/>
  <c r="C221" i="6"/>
  <c r="E221" i="6"/>
  <c r="G221" i="6"/>
  <c r="B222" i="6"/>
  <c r="D222" i="6"/>
  <c r="F222" i="6"/>
  <c r="H222" i="6"/>
  <c r="C223" i="6"/>
  <c r="E223" i="6"/>
  <c r="G223" i="6"/>
  <c r="B224" i="6"/>
  <c r="D224" i="6"/>
  <c r="F224" i="6"/>
  <c r="H224" i="6"/>
  <c r="C225" i="6"/>
  <c r="E225" i="6"/>
  <c r="G225" i="6"/>
  <c r="B226" i="6"/>
  <c r="D226" i="6"/>
  <c r="F226" i="6"/>
  <c r="H226" i="6"/>
  <c r="C227" i="6"/>
  <c r="E227" i="6"/>
  <c r="G227" i="6"/>
  <c r="B228" i="6"/>
  <c r="D228" i="6"/>
  <c r="F228" i="6"/>
  <c r="H228" i="6"/>
  <c r="C229" i="6"/>
  <c r="E229" i="6"/>
  <c r="G229" i="6"/>
  <c r="B230" i="6"/>
  <c r="D230" i="6"/>
  <c r="F230" i="6"/>
  <c r="H230" i="6"/>
  <c r="C231" i="6"/>
  <c r="E231" i="6"/>
  <c r="G231" i="6"/>
  <c r="B232" i="6"/>
  <c r="D232" i="6"/>
  <c r="F232" i="6"/>
  <c r="H232" i="6"/>
  <c r="C233" i="6"/>
  <c r="E233" i="6"/>
  <c r="G233" i="6"/>
  <c r="B234" i="6"/>
  <c r="D234" i="6"/>
  <c r="F234" i="6"/>
  <c r="H234" i="6"/>
  <c r="C235" i="6"/>
  <c r="E235" i="6"/>
  <c r="G235" i="6"/>
  <c r="B236" i="6"/>
  <c r="D236" i="6"/>
  <c r="F236" i="6"/>
  <c r="H236" i="6"/>
  <c r="C237" i="6"/>
  <c r="E237" i="6"/>
  <c r="G237" i="6"/>
  <c r="B238" i="6"/>
  <c r="D238" i="6"/>
  <c r="F238" i="6"/>
  <c r="H238" i="6"/>
  <c r="C239" i="6"/>
  <c r="E239" i="6"/>
  <c r="G239" i="6"/>
  <c r="B240" i="6"/>
  <c r="D240" i="6"/>
  <c r="F240" i="6"/>
  <c r="H240" i="6"/>
  <c r="C241" i="6"/>
  <c r="E241" i="6"/>
  <c r="G241" i="6"/>
  <c r="B242" i="6"/>
  <c r="D242" i="6"/>
  <c r="F242" i="6"/>
  <c r="H242" i="6"/>
  <c r="C243" i="6"/>
  <c r="E243" i="6"/>
  <c r="G243" i="6"/>
  <c r="B244" i="6"/>
  <c r="D244" i="6"/>
  <c r="F244" i="6"/>
  <c r="H244" i="6"/>
  <c r="C245" i="6"/>
  <c r="E245" i="6"/>
  <c r="G245" i="6"/>
  <c r="B246" i="6"/>
  <c r="D246" i="6"/>
  <c r="F246" i="6"/>
  <c r="H246" i="6"/>
  <c r="C247" i="6"/>
  <c r="E247" i="6"/>
  <c r="G247" i="6"/>
  <c r="B248" i="6"/>
  <c r="F248" i="6"/>
  <c r="C249" i="6"/>
  <c r="G249" i="6"/>
  <c r="D250" i="6"/>
  <c r="H250" i="6"/>
  <c r="E251" i="6"/>
  <c r="G251" i="6"/>
  <c r="B252" i="6"/>
  <c r="D252" i="6"/>
  <c r="F252" i="6"/>
  <c r="H252" i="6"/>
  <c r="C253" i="6"/>
  <c r="E253" i="6"/>
  <c r="G253" i="6"/>
  <c r="B254" i="6"/>
  <c r="D254" i="6"/>
  <c r="F254" i="6"/>
  <c r="H254" i="6"/>
  <c r="C255" i="6"/>
  <c r="E255" i="6"/>
  <c r="G255" i="6"/>
  <c r="B256" i="6"/>
  <c r="D256" i="6"/>
  <c r="F256" i="6"/>
  <c r="H256" i="6"/>
  <c r="C257" i="6"/>
  <c r="E257" i="6"/>
  <c r="G257" i="6"/>
  <c r="B258" i="6"/>
  <c r="D258" i="6"/>
  <c r="F258" i="6"/>
  <c r="H258" i="6"/>
  <c r="C259" i="6"/>
  <c r="E259" i="6"/>
  <c r="G259" i="6"/>
  <c r="B260" i="6"/>
  <c r="D260" i="6"/>
  <c r="F260" i="6"/>
  <c r="H260" i="6"/>
  <c r="C261" i="6"/>
  <c r="E261" i="6"/>
  <c r="G261" i="6"/>
  <c r="B262" i="6"/>
  <c r="D262" i="6"/>
  <c r="F262" i="6"/>
  <c r="H262" i="6"/>
  <c r="C263" i="6"/>
  <c r="E263" i="6"/>
  <c r="G263" i="6"/>
  <c r="B264" i="6"/>
  <c r="D264" i="6"/>
  <c r="F264" i="6"/>
  <c r="H264" i="6"/>
  <c r="C265" i="6"/>
  <c r="E265" i="6"/>
  <c r="G265" i="6"/>
  <c r="B266" i="6"/>
  <c r="D266" i="6"/>
  <c r="F266" i="6"/>
  <c r="H266" i="6"/>
  <c r="C267" i="6"/>
  <c r="E267" i="6"/>
  <c r="G267" i="6"/>
  <c r="B268" i="6"/>
  <c r="D268" i="6"/>
  <c r="F268" i="6"/>
  <c r="H268" i="6"/>
  <c r="C269" i="6"/>
  <c r="E269" i="6"/>
  <c r="G269" i="6"/>
  <c r="B270" i="6"/>
  <c r="D270" i="6"/>
  <c r="F270" i="6"/>
  <c r="H270" i="6"/>
  <c r="C271" i="6"/>
  <c r="E271" i="6"/>
  <c r="G271" i="6"/>
  <c r="B272" i="6"/>
  <c r="D272" i="6"/>
  <c r="F272" i="6"/>
  <c r="H272" i="6"/>
  <c r="C273" i="6"/>
  <c r="E273" i="6"/>
  <c r="G273" i="6"/>
  <c r="B274" i="6"/>
  <c r="D274" i="6"/>
  <c r="F274" i="6"/>
  <c r="H274" i="6"/>
  <c r="C275" i="6"/>
  <c r="E275" i="6"/>
  <c r="G275" i="6"/>
  <c r="B276" i="6"/>
  <c r="D276" i="6"/>
  <c r="F276" i="6"/>
  <c r="H276" i="6"/>
  <c r="C277" i="6"/>
  <c r="E277" i="6"/>
  <c r="G277" i="6"/>
  <c r="B278" i="6"/>
  <c r="D278" i="6"/>
  <c r="F278" i="6"/>
  <c r="H278" i="6"/>
  <c r="C279" i="6"/>
  <c r="E279" i="6"/>
  <c r="G279" i="6"/>
  <c r="B280" i="6"/>
  <c r="D280" i="6"/>
  <c r="F280" i="6"/>
  <c r="H280" i="6"/>
  <c r="C281" i="6"/>
  <c r="E281" i="6"/>
  <c r="G281" i="6"/>
  <c r="B282" i="6"/>
  <c r="D282" i="6"/>
  <c r="F282" i="6"/>
  <c r="H282" i="6"/>
  <c r="C283" i="6"/>
  <c r="E283" i="6"/>
  <c r="G283" i="6"/>
  <c r="B284" i="6"/>
  <c r="D284" i="6"/>
  <c r="F284" i="6"/>
  <c r="H284" i="6"/>
  <c r="C285" i="6"/>
  <c r="E285" i="6"/>
  <c r="G285" i="6"/>
  <c r="B286" i="6"/>
  <c r="D286" i="6"/>
  <c r="F286" i="6"/>
  <c r="H286" i="6"/>
  <c r="C287" i="6"/>
  <c r="E287" i="6"/>
  <c r="G287" i="6"/>
  <c r="B288" i="6"/>
  <c r="D288" i="6"/>
  <c r="F288" i="6"/>
  <c r="H288" i="6"/>
  <c r="C289" i="6"/>
  <c r="E289" i="6"/>
  <c r="G289" i="6"/>
  <c r="B290" i="6"/>
  <c r="D290" i="6"/>
  <c r="F290" i="6"/>
  <c r="H290" i="6"/>
  <c r="C291" i="6"/>
  <c r="E291" i="6"/>
  <c r="G291" i="6"/>
  <c r="B292" i="6"/>
  <c r="D292" i="6"/>
  <c r="F292" i="6"/>
  <c r="H292" i="6"/>
  <c r="C293" i="6"/>
  <c r="E293" i="6"/>
  <c r="G293" i="6"/>
  <c r="B294" i="6"/>
  <c r="D294" i="6"/>
  <c r="F294" i="6"/>
  <c r="H294" i="6"/>
  <c r="C295" i="6"/>
  <c r="E295" i="6"/>
  <c r="G295" i="6"/>
  <c r="B296" i="6"/>
  <c r="D296" i="6"/>
  <c r="F296" i="6"/>
  <c r="H296" i="6"/>
  <c r="C297" i="6"/>
  <c r="E297" i="6"/>
  <c r="G297" i="6"/>
  <c r="B298" i="6"/>
  <c r="D298" i="6"/>
  <c r="F298" i="6"/>
  <c r="H298" i="6"/>
  <c r="C299" i="6"/>
  <c r="E299" i="6"/>
  <c r="G299" i="6"/>
  <c r="B300" i="6"/>
  <c r="D300" i="6"/>
  <c r="F300" i="6"/>
  <c r="H300" i="6"/>
  <c r="C301" i="6"/>
  <c r="E301" i="6"/>
  <c r="G301" i="6"/>
  <c r="B302" i="6"/>
  <c r="D302" i="6"/>
  <c r="F302" i="6"/>
  <c r="H302" i="6"/>
  <c r="C303" i="6"/>
  <c r="E303" i="6"/>
  <c r="G303" i="6"/>
  <c r="B304" i="6"/>
  <c r="D304" i="6"/>
  <c r="F304" i="6"/>
  <c r="H304" i="6"/>
  <c r="C305" i="6"/>
  <c r="E305" i="6"/>
  <c r="G305" i="6"/>
  <c r="B306" i="6"/>
  <c r="D306" i="6"/>
  <c r="F306" i="6"/>
  <c r="H306" i="6"/>
  <c r="C307" i="6"/>
  <c r="E307" i="6"/>
  <c r="G307" i="6"/>
  <c r="B308" i="6"/>
  <c r="D308" i="6"/>
  <c r="F308" i="6"/>
  <c r="H308" i="6"/>
  <c r="C309" i="6"/>
  <c r="E309" i="6"/>
  <c r="G309" i="6"/>
  <c r="B310" i="6"/>
  <c r="D310" i="6"/>
  <c r="F310" i="6"/>
  <c r="H310" i="6"/>
  <c r="C311" i="6"/>
  <c r="E311" i="6"/>
  <c r="G311" i="6"/>
  <c r="B312" i="6"/>
  <c r="D312" i="6"/>
  <c r="F312" i="6"/>
  <c r="H312" i="6"/>
  <c r="C313" i="6"/>
  <c r="E313" i="6"/>
  <c r="G313" i="6"/>
  <c r="B314" i="6"/>
  <c r="D314" i="6"/>
  <c r="F314" i="6"/>
  <c r="H314" i="6"/>
  <c r="C315" i="6"/>
  <c r="E315" i="6"/>
  <c r="G315" i="6"/>
  <c r="B316" i="6"/>
  <c r="D316" i="6"/>
  <c r="F316" i="6"/>
  <c r="H316" i="6"/>
  <c r="C317" i="6"/>
  <c r="E317" i="6"/>
  <c r="G317" i="6"/>
  <c r="B318" i="6"/>
  <c r="D318" i="6"/>
  <c r="F318" i="6"/>
  <c r="H318" i="6"/>
  <c r="C319" i="6"/>
  <c r="E319" i="6"/>
  <c r="G319" i="6"/>
  <c r="B320" i="6"/>
  <c r="D320" i="6"/>
  <c r="F320" i="6"/>
  <c r="H320" i="6"/>
  <c r="C321" i="6"/>
  <c r="E321" i="6"/>
  <c r="G321" i="6"/>
  <c r="B322" i="6"/>
  <c r="D322" i="6"/>
  <c r="F322" i="6"/>
  <c r="H322" i="6"/>
  <c r="C323" i="6"/>
  <c r="E323" i="6"/>
  <c r="G323" i="6"/>
  <c r="B324" i="6"/>
  <c r="D324" i="6"/>
  <c r="F324" i="6"/>
  <c r="H324" i="6"/>
  <c r="C325" i="6"/>
  <c r="E325" i="6"/>
  <c r="G325" i="6"/>
  <c r="B326" i="6"/>
  <c r="D326" i="6"/>
  <c r="F326" i="6"/>
  <c r="H326" i="6"/>
  <c r="C327" i="6"/>
  <c r="E327" i="6"/>
  <c r="G327" i="6"/>
  <c r="B328" i="6"/>
  <c r="D328" i="6"/>
  <c r="F328" i="6"/>
  <c r="H328" i="6"/>
  <c r="C329" i="6"/>
  <c r="E329" i="6"/>
  <c r="G329" i="6"/>
  <c r="B330" i="6"/>
  <c r="D330" i="6"/>
  <c r="F330" i="6"/>
  <c r="H330" i="6"/>
  <c r="C331" i="6"/>
  <c r="E331" i="6"/>
  <c r="G331" i="6"/>
  <c r="B332" i="6"/>
  <c r="D332" i="6"/>
  <c r="F332" i="6"/>
  <c r="H332" i="6"/>
  <c r="C333" i="6"/>
  <c r="E333" i="6"/>
  <c r="G333" i="6"/>
  <c r="B334" i="6"/>
  <c r="D334" i="6"/>
  <c r="F334" i="6"/>
  <c r="H334" i="6"/>
  <c r="C335" i="6"/>
  <c r="E335" i="6"/>
  <c r="G335" i="6"/>
  <c r="B336" i="6"/>
  <c r="D336" i="6"/>
  <c r="F336" i="6"/>
  <c r="H336" i="6"/>
  <c r="C337" i="6"/>
  <c r="E337" i="6"/>
  <c r="G337" i="6"/>
  <c r="B338" i="6"/>
  <c r="D338" i="6"/>
  <c r="F338" i="6"/>
  <c r="H338" i="6"/>
  <c r="C339" i="6"/>
  <c r="E339" i="6"/>
  <c r="G339" i="6"/>
  <c r="B340" i="6"/>
  <c r="D340" i="6"/>
  <c r="F340" i="6"/>
  <c r="H340" i="6"/>
  <c r="C341" i="6"/>
  <c r="E341" i="6"/>
  <c r="G341" i="6"/>
  <c r="B342" i="6"/>
  <c r="D342" i="6"/>
  <c r="F342" i="6"/>
  <c r="H342" i="6"/>
  <c r="C343" i="6"/>
  <c r="E343" i="6"/>
  <c r="G343" i="6"/>
  <c r="B344" i="6"/>
  <c r="D344" i="6"/>
  <c r="F344" i="6"/>
  <c r="H344" i="6"/>
  <c r="C345" i="6"/>
  <c r="E345" i="6"/>
  <c r="G345" i="6"/>
  <c r="B346" i="6"/>
  <c r="D346" i="6"/>
  <c r="F346" i="6"/>
  <c r="H346" i="6"/>
  <c r="C347" i="6"/>
  <c r="E347" i="6"/>
  <c r="G347" i="6"/>
  <c r="B348" i="6"/>
  <c r="D348" i="6"/>
  <c r="F348" i="6"/>
  <c r="H348" i="6"/>
  <c r="C349" i="6"/>
  <c r="E349" i="6"/>
  <c r="G349" i="6"/>
  <c r="B350" i="6"/>
  <c r="D350" i="6"/>
  <c r="F350" i="6"/>
  <c r="H350" i="6"/>
  <c r="C351" i="6"/>
  <c r="E351" i="6"/>
  <c r="D248" i="6"/>
  <c r="H248" i="6"/>
  <c r="E249" i="6"/>
  <c r="B250" i="6"/>
  <c r="F250" i="6"/>
  <c r="C251" i="6"/>
  <c r="F251" i="6"/>
  <c r="H251" i="6"/>
  <c r="C252" i="6"/>
  <c r="E252" i="6"/>
  <c r="G252" i="6"/>
  <c r="B253" i="6"/>
  <c r="D253" i="6"/>
  <c r="F253" i="6"/>
  <c r="H253" i="6"/>
  <c r="C254" i="6"/>
  <c r="E254" i="6"/>
  <c r="G254" i="6"/>
  <c r="B255" i="6"/>
  <c r="D255" i="6"/>
  <c r="F255" i="6"/>
  <c r="H255" i="6"/>
  <c r="C256" i="6"/>
  <c r="E256" i="6"/>
  <c r="G256" i="6"/>
  <c r="B257" i="6"/>
  <c r="D257" i="6"/>
  <c r="F257" i="6"/>
  <c r="H257" i="6"/>
  <c r="C258" i="6"/>
  <c r="E258" i="6"/>
  <c r="G258" i="6"/>
  <c r="B259" i="6"/>
  <c r="D259" i="6"/>
  <c r="F259" i="6"/>
  <c r="H259" i="6"/>
  <c r="C260" i="6"/>
  <c r="E260" i="6"/>
  <c r="G260" i="6"/>
  <c r="B261" i="6"/>
  <c r="D261" i="6"/>
  <c r="F261" i="6"/>
  <c r="H261" i="6"/>
  <c r="C262" i="6"/>
  <c r="E262" i="6"/>
  <c r="G262" i="6"/>
  <c r="B263" i="6"/>
  <c r="D263" i="6"/>
  <c r="F263" i="6"/>
  <c r="H263" i="6"/>
  <c r="C264" i="6"/>
  <c r="E264" i="6"/>
  <c r="G264" i="6"/>
  <c r="B265" i="6"/>
  <c r="D265" i="6"/>
  <c r="F265" i="6"/>
  <c r="H265" i="6"/>
  <c r="C266" i="6"/>
  <c r="E266" i="6"/>
  <c r="G266" i="6"/>
  <c r="B267" i="6"/>
  <c r="D267" i="6"/>
  <c r="F267" i="6"/>
  <c r="H267" i="6"/>
  <c r="C268" i="6"/>
  <c r="E268" i="6"/>
  <c r="G268" i="6"/>
  <c r="B269" i="6"/>
  <c r="D269" i="6"/>
  <c r="F269" i="6"/>
  <c r="H269" i="6"/>
  <c r="C270" i="6"/>
  <c r="E270" i="6"/>
  <c r="G270" i="6"/>
  <c r="B271" i="6"/>
  <c r="D271" i="6"/>
  <c r="F271" i="6"/>
  <c r="H271" i="6"/>
  <c r="C272" i="6"/>
  <c r="E272" i="6"/>
  <c r="G272" i="6"/>
  <c r="B273" i="6"/>
  <c r="D273" i="6"/>
  <c r="F273" i="6"/>
  <c r="H273" i="6"/>
  <c r="C274" i="6"/>
  <c r="E274" i="6"/>
  <c r="G274" i="6"/>
  <c r="B275" i="6"/>
  <c r="D275" i="6"/>
  <c r="F275" i="6"/>
  <c r="H275" i="6"/>
  <c r="C276" i="6"/>
  <c r="E276" i="6"/>
  <c r="G276" i="6"/>
  <c r="B277" i="6"/>
  <c r="D277" i="6"/>
  <c r="F277" i="6"/>
  <c r="H277" i="6"/>
  <c r="C278" i="6"/>
  <c r="E278" i="6"/>
  <c r="G278" i="6"/>
  <c r="B279" i="6"/>
  <c r="D279" i="6"/>
  <c r="F279" i="6"/>
  <c r="H279" i="6"/>
  <c r="C280" i="6"/>
  <c r="E280" i="6"/>
  <c r="G280" i="6"/>
  <c r="B281" i="6"/>
  <c r="D281" i="6"/>
  <c r="F281" i="6"/>
  <c r="H281" i="6"/>
  <c r="C282" i="6"/>
  <c r="E282" i="6"/>
  <c r="G282" i="6"/>
  <c r="B283" i="6"/>
  <c r="D283" i="6"/>
  <c r="F283" i="6"/>
  <c r="H283" i="6"/>
  <c r="C284" i="6"/>
  <c r="E284" i="6"/>
  <c r="G284" i="6"/>
  <c r="B285" i="6"/>
  <c r="D285" i="6"/>
  <c r="F285" i="6"/>
  <c r="H285" i="6"/>
  <c r="C286" i="6"/>
  <c r="E286" i="6"/>
  <c r="G286" i="6"/>
  <c r="B287" i="6"/>
  <c r="D287" i="6"/>
  <c r="F287" i="6"/>
  <c r="H287" i="6"/>
  <c r="C288" i="6"/>
  <c r="E288" i="6"/>
  <c r="G288" i="6"/>
  <c r="B289" i="6"/>
  <c r="D289" i="6"/>
  <c r="F289" i="6"/>
  <c r="H289" i="6"/>
  <c r="C290" i="6"/>
  <c r="E290" i="6"/>
  <c r="G290" i="6"/>
  <c r="B291" i="6"/>
  <c r="D291" i="6"/>
  <c r="F291" i="6"/>
  <c r="H291" i="6"/>
  <c r="C292" i="6"/>
  <c r="E292" i="6"/>
  <c r="G292" i="6"/>
  <c r="B293" i="6"/>
  <c r="D293" i="6"/>
  <c r="F293" i="6"/>
  <c r="H293" i="6"/>
  <c r="C294" i="6"/>
  <c r="E294" i="6"/>
  <c r="G294" i="6"/>
  <c r="B295" i="6"/>
  <c r="D295" i="6"/>
  <c r="F295" i="6"/>
  <c r="H295" i="6"/>
  <c r="C296" i="6"/>
  <c r="E296" i="6"/>
  <c r="G296" i="6"/>
  <c r="B297" i="6"/>
  <c r="D297" i="6"/>
  <c r="F297" i="6"/>
  <c r="H297" i="6"/>
  <c r="C298" i="6"/>
  <c r="E298" i="6"/>
  <c r="G298" i="6"/>
  <c r="B299" i="6"/>
  <c r="D299" i="6"/>
  <c r="F299" i="6"/>
  <c r="H299" i="6"/>
  <c r="C300" i="6"/>
  <c r="E300" i="6"/>
  <c r="G300" i="6"/>
  <c r="B301" i="6"/>
  <c r="D301" i="6"/>
  <c r="F301" i="6"/>
  <c r="H301" i="6"/>
  <c r="C302" i="6"/>
  <c r="E302" i="6"/>
  <c r="G302" i="6"/>
  <c r="B303" i="6"/>
  <c r="D303" i="6"/>
  <c r="F303" i="6"/>
  <c r="H303" i="6"/>
  <c r="C304" i="6"/>
  <c r="E304" i="6"/>
  <c r="G304" i="6"/>
  <c r="B305" i="6"/>
  <c r="D305" i="6"/>
  <c r="F305" i="6"/>
  <c r="H305" i="6"/>
  <c r="C306" i="6"/>
  <c r="E306" i="6"/>
  <c r="G306" i="6"/>
  <c r="B307" i="6"/>
  <c r="D307" i="6"/>
  <c r="F307" i="6"/>
  <c r="H307" i="6"/>
  <c r="C308" i="6"/>
  <c r="E308" i="6"/>
  <c r="G308" i="6"/>
  <c r="B309" i="6"/>
  <c r="D309" i="6"/>
  <c r="F309" i="6"/>
  <c r="H309" i="6"/>
  <c r="C310" i="6"/>
  <c r="E310" i="6"/>
  <c r="G310" i="6"/>
  <c r="B311" i="6"/>
  <c r="D311" i="6"/>
  <c r="F311" i="6"/>
  <c r="H311" i="6"/>
  <c r="C312" i="6"/>
  <c r="E312" i="6"/>
  <c r="G312" i="6"/>
  <c r="B313" i="6"/>
  <c r="D313" i="6"/>
  <c r="F313" i="6"/>
  <c r="H313" i="6"/>
  <c r="C314" i="6"/>
  <c r="E314" i="6"/>
  <c r="G314" i="6"/>
  <c r="B315" i="6"/>
  <c r="D315" i="6"/>
  <c r="F315" i="6"/>
  <c r="H315" i="6"/>
  <c r="C316" i="6"/>
  <c r="E316" i="6"/>
  <c r="G316" i="6"/>
  <c r="B317" i="6"/>
  <c r="D317" i="6"/>
  <c r="F317" i="6"/>
  <c r="H317" i="6"/>
  <c r="C318" i="6"/>
  <c r="E318" i="6"/>
  <c r="G318" i="6"/>
  <c r="B319" i="6"/>
  <c r="D319" i="6"/>
  <c r="F319" i="6"/>
  <c r="H319" i="6"/>
  <c r="C320" i="6"/>
  <c r="E320" i="6"/>
  <c r="G320" i="6"/>
  <c r="B321" i="6"/>
  <c r="D321" i="6"/>
  <c r="F321" i="6"/>
  <c r="H321" i="6"/>
  <c r="C322" i="6"/>
  <c r="E322" i="6"/>
  <c r="G322" i="6"/>
  <c r="B323" i="6"/>
  <c r="D323" i="6"/>
  <c r="F323" i="6"/>
  <c r="H323" i="6"/>
  <c r="C324" i="6"/>
  <c r="E324" i="6"/>
  <c r="G324" i="6"/>
  <c r="B325" i="6"/>
  <c r="D325" i="6"/>
  <c r="F325" i="6"/>
  <c r="H325" i="6"/>
  <c r="C326" i="6"/>
  <c r="E326" i="6"/>
  <c r="G326" i="6"/>
  <c r="B327" i="6"/>
  <c r="D327" i="6"/>
  <c r="F327" i="6"/>
  <c r="H327" i="6"/>
  <c r="C328" i="6"/>
  <c r="E328" i="6"/>
  <c r="G328" i="6"/>
  <c r="B329" i="6"/>
  <c r="D329" i="6"/>
  <c r="F329" i="6"/>
  <c r="H329" i="6"/>
  <c r="C330" i="6"/>
  <c r="E330" i="6"/>
  <c r="G330" i="6"/>
  <c r="B331" i="6"/>
  <c r="D331" i="6"/>
  <c r="F331" i="6"/>
  <c r="H331" i="6"/>
  <c r="C332" i="6"/>
  <c r="E332" i="6"/>
  <c r="G332" i="6"/>
  <c r="B333" i="6"/>
  <c r="D333" i="6"/>
  <c r="F333" i="6"/>
  <c r="H333" i="6"/>
  <c r="C334" i="6"/>
  <c r="E334" i="6"/>
  <c r="G334" i="6"/>
  <c r="B335" i="6"/>
  <c r="D335" i="6"/>
  <c r="F335" i="6"/>
  <c r="H335" i="6"/>
  <c r="C336" i="6"/>
  <c r="E336" i="6"/>
  <c r="G336" i="6"/>
  <c r="B337" i="6"/>
  <c r="D337" i="6"/>
  <c r="F337" i="6"/>
  <c r="H337" i="6"/>
  <c r="C338" i="6"/>
  <c r="E338" i="6"/>
  <c r="G338" i="6"/>
  <c r="B339" i="6"/>
  <c r="D339" i="6"/>
  <c r="F339" i="6"/>
  <c r="H339" i="6"/>
  <c r="C340" i="6"/>
  <c r="E340" i="6"/>
  <c r="G340" i="6"/>
  <c r="B341" i="6"/>
  <c r="D341" i="6"/>
  <c r="F341" i="6"/>
  <c r="H341" i="6"/>
  <c r="C342" i="6"/>
  <c r="E342" i="6"/>
  <c r="G342" i="6"/>
  <c r="B343" i="6"/>
  <c r="D343" i="6"/>
  <c r="F343" i="6"/>
  <c r="H343" i="6"/>
  <c r="C344" i="6"/>
  <c r="E344" i="6"/>
  <c r="G344" i="6"/>
  <c r="B345" i="6"/>
  <c r="D345" i="6"/>
  <c r="F345" i="6"/>
  <c r="H345" i="6"/>
  <c r="C346" i="6"/>
  <c r="E346" i="6"/>
  <c r="G346" i="6"/>
  <c r="B347" i="6"/>
  <c r="D347" i="6"/>
  <c r="H347" i="6"/>
  <c r="E348" i="6"/>
  <c r="B349" i="6"/>
  <c r="F349" i="6"/>
  <c r="C350" i="6"/>
  <c r="G350" i="6"/>
  <c r="D351" i="6"/>
  <c r="G351" i="6"/>
  <c r="B352" i="6"/>
  <c r="D352" i="6"/>
  <c r="F352" i="6"/>
  <c r="H352" i="6"/>
  <c r="C353" i="6"/>
  <c r="E353" i="6"/>
  <c r="G353" i="6"/>
  <c r="B354" i="6"/>
  <c r="D354" i="6"/>
  <c r="F354" i="6"/>
  <c r="H354" i="6"/>
  <c r="C355" i="6"/>
  <c r="E355" i="6"/>
  <c r="G355" i="6"/>
  <c r="B356" i="6"/>
  <c r="D356" i="6"/>
  <c r="F356" i="6"/>
  <c r="H356" i="6"/>
  <c r="C357" i="6"/>
  <c r="E357" i="6"/>
  <c r="G357" i="6"/>
  <c r="B358" i="6"/>
  <c r="D358" i="6"/>
  <c r="F358" i="6"/>
  <c r="H358" i="6"/>
  <c r="C359" i="6"/>
  <c r="E359" i="6"/>
  <c r="G359" i="6"/>
  <c r="B360" i="6"/>
  <c r="D360" i="6"/>
  <c r="F360" i="6"/>
  <c r="H360" i="6"/>
  <c r="C361" i="6"/>
  <c r="E361" i="6"/>
  <c r="G361" i="6"/>
  <c r="B362" i="6"/>
  <c r="D362" i="6"/>
  <c r="F362" i="6"/>
  <c r="H362" i="6"/>
  <c r="C363" i="6"/>
  <c r="E363" i="6"/>
  <c r="G363" i="6"/>
  <c r="B364" i="6"/>
  <c r="D364" i="6"/>
  <c r="F364" i="6"/>
  <c r="H364" i="6"/>
  <c r="F347" i="6"/>
  <c r="C348" i="6"/>
  <c r="G348" i="6"/>
  <c r="D349" i="6"/>
  <c r="H349" i="6"/>
  <c r="E350" i="6"/>
  <c r="B351" i="6"/>
  <c r="F351" i="6"/>
  <c r="H351" i="6"/>
  <c r="C352" i="6"/>
  <c r="E352" i="6"/>
  <c r="G352" i="6"/>
  <c r="B353" i="6"/>
  <c r="D353" i="6"/>
  <c r="F353" i="6"/>
  <c r="H353" i="6"/>
  <c r="C354" i="6"/>
  <c r="E354" i="6"/>
  <c r="B355" i="6"/>
  <c r="D355" i="6"/>
  <c r="F355" i="6"/>
  <c r="C356" i="6"/>
  <c r="G356" i="6"/>
  <c r="D357" i="6"/>
  <c r="H357" i="6"/>
  <c r="E358" i="6"/>
  <c r="B359" i="6"/>
  <c r="F359" i="6"/>
  <c r="C360" i="6"/>
  <c r="G360" i="6"/>
  <c r="D361" i="6"/>
  <c r="H361" i="6"/>
  <c r="E362" i="6"/>
  <c r="B363" i="6"/>
  <c r="F363" i="6"/>
  <c r="C364" i="6"/>
  <c r="G364" i="6"/>
  <c r="G354" i="6"/>
  <c r="H355" i="6"/>
  <c r="E356" i="6"/>
  <c r="B357" i="6"/>
  <c r="F357" i="6"/>
  <c r="C358" i="6"/>
  <c r="G358" i="6"/>
  <c r="D359" i="6"/>
  <c r="H359" i="6"/>
  <c r="E360" i="6"/>
  <c r="B361" i="6"/>
  <c r="F361" i="6"/>
  <c r="C362" i="6"/>
  <c r="G362" i="6"/>
  <c r="D363" i="6"/>
  <c r="H363" i="6"/>
  <c r="E364" i="6"/>
  <c r="C7" i="6"/>
  <c r="E7" i="6"/>
  <c r="G7" i="6"/>
  <c r="D7" i="6"/>
  <c r="B7" i="6"/>
  <c r="H5" i="5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Дата следующего обследования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<sst xmlns="http://schemas.openxmlformats.org/spreadsheetml/2006/main" count="210" uniqueCount="123">
  <si>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</si>
  <si>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</si>
  <si>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</si>
  <si>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</si>
  <si>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</si>
  <si>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</si>
  <si>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</si>
  <si>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</si>
  <si>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</si>
  <si>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</si>
  <si>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</si>
  <si>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</si>
  <si>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</si>
  <si>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</si>
  <si>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</si>
  <si>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</si>
  <si>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</si>
  <si>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</si>
  <si>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</si>
  <si>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</si>
  <si>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</si>
  <si>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</si>
  <si>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</si>
  <si>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</si>
  <si>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</si>
  <si>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</si>
  <si>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</si>
  <si>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</si>
  <si>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</si>
  <si>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</si>
  <si>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</si>
  <si>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</si>
  <si>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</si>
  <si>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</si>
  <si>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</si>
  <si>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</si>
  <si>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</si>
  <si>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</si>
  <si>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</si>
  <si>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</si>
  <si>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</si>
  <si>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</si>
  <si>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</si>
  <si>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</si>
  <si>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</si>
  <si>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</si>
  <si>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</si>
  <si>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</si>
  <si>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</si>
  <si>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</si>
  <si>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</si>
  <si>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</si>
  <si>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</si>
  <si>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</si>
  <si>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</si>
  <si>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</si>
  <si>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</si>
  <si>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</si>
  <si>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</si>
  <si>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</si>
  <si>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</si>
  <si>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</si>
  <si>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</si>
  <si>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</si>
  <si>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П.МАШ.ЭЛ-В.ДРУГ</t>
  </si>
  <si>
    <t>Александр</t>
  </si>
  <si>
    <t>Алексей</t>
  </si>
  <si>
    <t>МАШ.ЭЛ.ВОЗ.ДРУГ</t>
  </si>
  <si>
    <t>Андреевич</t>
  </si>
  <si>
    <t>Владимирович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</si>
  <si>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</si>
  <si>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</si>
  <si>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</si>
  <si>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</si>
  <si>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</si>
  <si>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</si>
  <si>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</si>
  <si>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</si>
  <si>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</si>
  <si>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Количество услуг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</si>
  <si>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</si>
  <si>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</si>
  <si>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</si>
  <si>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</si>
  <si>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</si>
  <si>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</si>
  <si>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</si>
  <si>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</si>
  <si>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</si>
  <si>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</si>
  <si>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</si>
  <si>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</si>
  <si>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</si>
  <si>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</si>
  <si>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</si>
  <si>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</si>
  <si>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</si>
  <si>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</si>
  <si>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</si>
  <si>
    <t>№п/п</t>
  </si>
  <si>
    <t>Наименование услуги</t>
  </si>
  <si>
    <t>стоимость</t>
  </si>
  <si>
    <t>Общая стоимость работ и услуг, руб.</t>
  </si>
  <si>
    <t xml:space="preserve">Количество работников, получивших услуги </t>
  </si>
  <si>
    <t xml:space="preserve">Приложение №3
к договору на оказание психофизиологических услуг по обеспечению движения поездов и маневровой работы на железнодорожном транспорте от «29» декабря  2018 года
№ 3236198
</t>
  </si>
  <si>
    <t xml:space="preserve">Акт приема-передачи выполненных работ по оказанию
психофизиологических услуг по обеспечению движения поездов и маневровой работы на железнодорожном </t>
  </si>
  <si>
    <t>транспорте за март 2022г.</t>
  </si>
  <si>
    <r>
      <t xml:space="preserve">Забайкальская Дирекция Тяги Эксплуатационное локомотивное депо  ст. Карымская
</t>
    </r>
    <r>
      <rPr>
        <i/>
        <sz val="11"/>
        <color theme="1"/>
        <rFont val="Times New Roman"/>
        <family val="1"/>
        <charset val="204"/>
      </rPr>
      <t xml:space="preserve"> (Наименование структурного подразделения,  направившего работников)</t>
    </r>
  </si>
  <si>
    <t>ИТОГО</t>
  </si>
  <si>
    <t>Главный  врач</t>
  </si>
  <si>
    <t xml:space="preserve"> ЧУЗ "РЖД-Медицина" пгт. Карымское"</t>
  </si>
  <si>
    <r>
      <t>___________________/</t>
    </r>
    <r>
      <rPr>
        <sz val="10"/>
        <color theme="1"/>
        <rFont val="Times New Roman"/>
        <family val="1"/>
        <charset val="204"/>
      </rPr>
      <t>Аверина Е.Г./</t>
    </r>
  </si>
  <si>
    <t>М.П.</t>
  </si>
  <si>
    <t xml:space="preserve">Начальник эксплуатационного </t>
  </si>
  <si>
    <t>локомотивного депо ст. Карымская</t>
  </si>
  <si>
    <t>___________________/                         /</t>
  </si>
  <si>
    <t>Главный бухгалтер</t>
  </si>
  <si>
    <t>ЧУЗ "РЖД-Медицина" пгт. Карымское"</t>
  </si>
  <si>
    <r>
      <t>_________________________/</t>
    </r>
    <r>
      <rPr>
        <sz val="10"/>
        <color theme="1"/>
        <rFont val="Times New Roman"/>
        <family val="1"/>
        <charset val="204"/>
      </rPr>
      <t>Верхушина С.В. /</t>
    </r>
  </si>
  <si>
    <t>Экономист  эксплуатационного</t>
  </si>
  <si>
    <r>
      <t>________________/</t>
    </r>
    <r>
      <rPr>
        <b/>
        <sz val="10"/>
        <color theme="1"/>
        <rFont val="Times New Roman"/>
        <family val="1"/>
        <charset val="204"/>
      </rPr>
      <t xml:space="preserve">                             / </t>
    </r>
  </si>
  <si>
    <t xml:space="preserve">Специалист по кадрам </t>
  </si>
  <si>
    <t>МАШ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</si>
</sst>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3" fontId="2" fillId="2" borderId="3" xfId="3" applyNumberFormat="1" applyFont="1" applyFill="1" applyBorder="1" applyAlignment="1">
      <alignment horizontal="left" vertical="center" wrapText="1"/>
    </xf>
    <xf numFmtId="3" fontId="2" fillId="2" borderId="3" xfId="2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49" fontId="7" fillId="0" borderId="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0" fillId="2" borderId="2" xfId="0" applyNumberForma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0" fillId="2" borderId="2" xfId="0" applyFill="1" applyBorder="1"/>
    <xf numFmtId="3" fontId="2" fillId="3" borderId="2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/>
    </xf>
    <xf numFmtId="0" fontId="0" fillId="4" borderId="0" xfId="0" applyFill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" xfId="0" applyFont="1" applyBorder="1"/>
    <xf numFmtId="0" fontId="7" fillId="0" borderId="0" xfId="0" applyFont="1"/>
    <xf numFmtId="0" fontId="12" fillId="0" borderId="0" xfId="0" applyFont="1"/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1" fillId="0" borderId="1" xfId="0" applyFont="1" applyBorder="1" applyAlignment="1"/>
    <xf numFmtId="3" fontId="2" fillId="2" borderId="1" xfId="2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>
      <alignment horizontal="center" vertical="center"/>
    </xf>
    <xf numFmtId="3" fontId="2" fillId="2" borderId="8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5"/>
  <sheetViews>
    <sheetView zoomScale="85" zoomScaleNormal="85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P11" sqref="P11"/>
    </sheetView>
  </sheetViews>
  <sheetFormatPr defaultRowHeight="15" x14ac:dyDescent="0.25"/>
  <cols>
    <col min="1" max="1" width="6.7109375" style="25" customWidth="1"/>
    <col min="2" max="2" width="15.7109375" style="25" bestFit="1" customWidth="1"/>
    <col min="3" max="3" width="13.5703125" style="25" bestFit="1" customWidth="1"/>
    <col min="4" max="4" width="18.140625" style="25" bestFit="1" customWidth="1"/>
    <col min="5" max="5" width="13.140625" style="25" bestFit="1" customWidth="1"/>
    <col min="6" max="6" width="18.140625" style="25" customWidth="1"/>
    <col min="7" max="7" width="19" style="25" bestFit="1" customWidth="1"/>
    <col min="8" max="8" width="9.140625" style="19"/>
  </cols>
  <sheetData>
    <row r="1" spans="1:73" ht="409.5" x14ac:dyDescent="0.25">
      <c r="A1" s="20" t="s">
        <v>0</v>
      </c>
      <c r="B1" s="20" t="s">
        <v>78</v>
      </c>
      <c r="C1" s="20" t="s">
        <v>77</v>
      </c>
      <c r="D1" s="20" t="s">
        <v>76</v>
      </c>
      <c r="E1" s="21" t="s">
        <v>80</v>
      </c>
      <c r="F1" s="21" t="s">
        <v>81</v>
      </c>
      <c r="G1" s="20" t="s">
        <v>75</v>
      </c>
      <c r="H1" s="18" t="s">
        <v>82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2" t="s">
        <v>14</v>
      </c>
      <c r="Z1" s="2" t="s">
        <v>15</v>
      </c>
      <c r="AA1" s="2" t="s">
        <v>16</v>
      </c>
      <c r="AB1" s="2" t="s">
        <v>17</v>
      </c>
      <c r="AC1" s="2" t="s">
        <v>18</v>
      </c>
      <c r="AD1" s="2" t="s">
        <v>19</v>
      </c>
      <c r="AE1" s="2" t="s">
        <v>20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2" t="s">
        <v>35</v>
      </c>
      <c r="AU1" s="2" t="s">
        <v>36</v>
      </c>
      <c r="AV1" s="2" t="s">
        <v>37</v>
      </c>
      <c r="AW1" s="2" t="s">
        <v>38</v>
      </c>
      <c r="AX1" s="2" t="s">
        <v>39</v>
      </c>
      <c r="AY1" s="2" t="s">
        <v>40</v>
      </c>
      <c r="AZ1" s="2" t="s">
        <v>41</v>
      </c>
      <c r="BA1" s="2" t="s">
        <v>42</v>
      </c>
      <c r="BB1" s="2" t="s">
        <v>43</v>
      </c>
      <c r="BC1" s="2" t="s">
        <v>44</v>
      </c>
      <c r="BD1" s="2" t="s">
        <v>45</v>
      </c>
      <c r="BE1" s="2" t="s">
        <v>46</v>
      </c>
      <c r="BF1" s="2" t="s">
        <v>47</v>
      </c>
      <c r="BG1" s="2" t="s">
        <v>48</v>
      </c>
      <c r="BH1" s="2" t="s">
        <v>49</v>
      </c>
      <c r="BI1" s="2" t="s">
        <v>50</v>
      </c>
      <c r="BJ1" s="2" t="s">
        <v>51</v>
      </c>
      <c r="BK1" s="2" t="s">
        <v>52</v>
      </c>
      <c r="BL1" s="2" t="s">
        <v>53</v>
      </c>
      <c r="BM1" s="2" t="s">
        <v>54</v>
      </c>
      <c r="BN1" s="2" t="s">
        <v>55</v>
      </c>
      <c r="BO1" s="2" t="s">
        <v>56</v>
      </c>
      <c r="BP1" s="1" t="s">
        <v>57</v>
      </c>
      <c r="BQ1" s="1" t="s">
        <v>58</v>
      </c>
      <c r="BR1" s="1" t="s">
        <v>59</v>
      </c>
      <c r="BS1" s="3" t="s">
        <v>60</v>
      </c>
      <c r="BT1" s="3" t="s">
        <v>61</v>
      </c>
      <c r="BU1" s="5" t="s">
        <v>62</v>
      </c>
    </row>
    <row r="2" spans="1:73" x14ac:dyDescent="0.25">
      <c r="A2" s="22">
        <f>IF(H2,ROW(A1),ROW(A1)&amp;"")</f>
        <v>1</v>
      </c>
      <c r="B2" s="23" t="s">
        <v>74</v>
      </c>
      <c r="C2" s="23" t="s">
        <v>66</v>
      </c>
      <c r="D2" s="23" t="s">
        <v>68</v>
      </c>
      <c r="E2" s="23">
        <v>94302609</v>
      </c>
      <c r="F2" s="24"/>
      <c r="G2" s="23" t="s">
        <v>63</v>
      </c>
      <c r="H2" s="6">
        <f>SUM(I2:BU2)</f>
        <v>4</v>
      </c>
      <c r="I2" s="4">
        <v>1</v>
      </c>
      <c r="J2" s="4"/>
      <c r="K2" s="4"/>
      <c r="L2" s="4">
        <v>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x14ac:dyDescent="0.25">
      <c r="A3" s="22">
        <f t="shared" ref="A3" si="0">IF(H3,ROW(A2),ROW(A2)&amp;"")</f>
        <v>2</v>
      </c>
      <c r="B3" s="23" t="s">
        <v>73</v>
      </c>
      <c r="C3" s="23" t="s">
        <v>65</v>
      </c>
      <c r="D3" s="23" t="s">
        <v>69</v>
      </c>
      <c r="E3" s="23">
        <v>94227251</v>
      </c>
      <c r="F3" s="23"/>
      <c r="G3" s="23" t="s">
        <v>67</v>
      </c>
      <c r="H3" s="6">
        <f t="shared" ref="H3:H4" si="1">SUM(I3:BU3)</f>
        <v>13</v>
      </c>
      <c r="I3" s="4"/>
      <c r="J3" s="4">
        <v>5</v>
      </c>
      <c r="K3" s="4"/>
      <c r="L3" s="4"/>
      <c r="M3" s="4"/>
      <c r="N3" s="4">
        <v>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17"/>
      <c r="BU3" s="4"/>
    </row>
    <row r="4" spans="1:73" x14ac:dyDescent="0.25">
      <c r="A4" s="22" t="str">
        <f>IF(H4,ROW(A3),ROW(A3)&amp;"")</f>
        <v>3</v>
      </c>
      <c r="B4" s="23" t="s">
        <v>72</v>
      </c>
      <c r="C4" s="23" t="s">
        <v>71</v>
      </c>
      <c r="D4" s="23" t="s">
        <v>70</v>
      </c>
      <c r="E4" s="23">
        <v>94325863</v>
      </c>
      <c r="F4" s="23"/>
      <c r="G4" s="23" t="s">
        <v>64</v>
      </c>
      <c r="H4" s="6">
        <f t="shared" si="1"/>
        <v>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x14ac:dyDescent="0.25">
      <c r="A5" s="47" t="s">
        <v>79</v>
      </c>
      <c r="B5" s="48"/>
      <c r="C5" s="48"/>
      <c r="D5" s="48"/>
      <c r="E5" s="48"/>
      <c r="F5" s="48"/>
      <c r="G5" s="49"/>
      <c r="H5" s="6">
        <f>SUM(H2:H4)</f>
        <v>17</v>
      </c>
      <c r="I5" s="6">
        <f>SUM(I2:I4)</f>
        <v>1</v>
      </c>
      <c r="J5" s="6">
        <f>SUM(J2:J4)</f>
        <v>5</v>
      </c>
      <c r="K5" s="6">
        <f>SUM(K2:K4)</f>
        <v>0</v>
      </c>
      <c r="L5" s="6">
        <f>SUM(L2:L4)</f>
        <v>3</v>
      </c>
      <c r="M5" s="6">
        <f>SUM(M2:M4)</f>
        <v>0</v>
      </c>
      <c r="N5" s="6">
        <f>SUM(N2:N4)</f>
        <v>8</v>
      </c>
      <c r="O5" s="6">
        <f>SUM(O2:O4)</f>
        <v>0</v>
      </c>
      <c r="P5" s="6">
        <f>SUM(P2:P4)</f>
        <v>0</v>
      </c>
      <c r="Q5" s="6">
        <f>SUM(Q2:Q4)</f>
        <v>0</v>
      </c>
      <c r="R5" s="6">
        <f>SUM(R2:R4)</f>
        <v>0</v>
      </c>
      <c r="S5" s="6">
        <f>SUM(S2:S4)</f>
        <v>0</v>
      </c>
      <c r="T5" s="6">
        <f>SUM(T2:T4)</f>
        <v>0</v>
      </c>
      <c r="U5" s="6">
        <f>SUM(U2:U4)</f>
        <v>0</v>
      </c>
      <c r="V5" s="6">
        <f>SUM(V2:V4)</f>
        <v>0</v>
      </c>
      <c r="W5" s="6">
        <f>SUM(W2:W4)</f>
        <v>0</v>
      </c>
      <c r="X5" s="6">
        <f>SUM(X2:X4)</f>
        <v>0</v>
      </c>
      <c r="Y5" s="6">
        <f>SUM(Y2:Y4)</f>
        <v>0</v>
      </c>
      <c r="Z5" s="6">
        <f>SUM(Z2:Z4)</f>
        <v>0</v>
      </c>
      <c r="AA5" s="6">
        <f>SUM(AA2:AA4)</f>
        <v>0</v>
      </c>
      <c r="AB5" s="6">
        <f>SUM(AB2:AB4)</f>
        <v>0</v>
      </c>
      <c r="AC5" s="6">
        <f>SUM(AC2:AC4)</f>
        <v>0</v>
      </c>
      <c r="AD5" s="6">
        <f>SUM(AD2:AD4)</f>
        <v>0</v>
      </c>
      <c r="AE5" s="6">
        <f>SUM(AE2:AE4)</f>
        <v>0</v>
      </c>
      <c r="AF5" s="6">
        <f>SUM(AF2:AF4)</f>
        <v>0</v>
      </c>
      <c r="AG5" s="6">
        <f>SUM(AG2:AG4)</f>
        <v>0</v>
      </c>
      <c r="AH5" s="6">
        <f>SUM(AH2:AH4)</f>
        <v>0</v>
      </c>
      <c r="AI5" s="6">
        <f>SUM(AI2:AI4)</f>
        <v>0</v>
      </c>
      <c r="AJ5" s="6">
        <f>SUM(AJ2:AJ4)</f>
        <v>0</v>
      </c>
      <c r="AK5" s="6">
        <f>SUM(AK2:AK4)</f>
        <v>0</v>
      </c>
      <c r="AL5" s="6">
        <f>SUM(AL2:AL4)</f>
        <v>0</v>
      </c>
      <c r="AM5" s="6">
        <f>SUM(AM2:AM4)</f>
        <v>0</v>
      </c>
      <c r="AN5" s="6">
        <f>SUM(AN2:AN4)</f>
        <v>0</v>
      </c>
      <c r="AO5" s="6">
        <f>SUM(AO2:AO4)</f>
        <v>0</v>
      </c>
      <c r="AP5" s="6">
        <f>SUM(AP2:AP4)</f>
        <v>0</v>
      </c>
      <c r="AQ5" s="6">
        <f>SUM(AQ2:AQ4)</f>
        <v>0</v>
      </c>
      <c r="AR5" s="6">
        <f>SUM(AR2:AR4)</f>
        <v>0</v>
      </c>
      <c r="AS5" s="6">
        <f>SUM(AS2:AS4)</f>
        <v>0</v>
      </c>
      <c r="AT5" s="6">
        <f>SUM(AT2:AT4)</f>
        <v>0</v>
      </c>
      <c r="AU5" s="6">
        <f>SUM(AU2:AU4)</f>
        <v>0</v>
      </c>
      <c r="AV5" s="6">
        <f>SUM(AV2:AV4)</f>
        <v>0</v>
      </c>
      <c r="AW5" s="6">
        <f>SUM(AW2:AW4)</f>
        <v>0</v>
      </c>
      <c r="AX5" s="6">
        <f>SUM(AX2:AX4)</f>
        <v>0</v>
      </c>
      <c r="AY5" s="6">
        <f>SUM(AY2:AY4)</f>
        <v>0</v>
      </c>
      <c r="AZ5" s="6">
        <f>SUM(AZ2:AZ4)</f>
        <v>0</v>
      </c>
      <c r="BA5" s="6">
        <f>SUM(BA2:BA4)</f>
        <v>0</v>
      </c>
      <c r="BB5" s="6">
        <f>SUM(BB2:BB4)</f>
        <v>0</v>
      </c>
      <c r="BC5" s="6">
        <f>SUM(BC2:BC4)</f>
        <v>0</v>
      </c>
      <c r="BD5" s="6">
        <f>SUM(BD2:BD4)</f>
        <v>0</v>
      </c>
      <c r="BE5" s="6">
        <f>SUM(BE2:BE4)</f>
        <v>0</v>
      </c>
      <c r="BF5" s="6">
        <f>SUM(BF2:BF4)</f>
        <v>0</v>
      </c>
      <c r="BG5" s="6">
        <f>SUM(BG2:BG4)</f>
        <v>0</v>
      </c>
      <c r="BH5" s="6">
        <f>SUM(BH2:BH4)</f>
        <v>0</v>
      </c>
      <c r="BI5" s="6">
        <f>SUM(BI2:BI4)</f>
        <v>0</v>
      </c>
      <c r="BJ5" s="6">
        <f>SUM(BJ2:BJ4)</f>
        <v>0</v>
      </c>
      <c r="BK5" s="6">
        <f>SUM(BK2:BK4)</f>
        <v>0</v>
      </c>
      <c r="BL5" s="6">
        <f>SUM(BL2:BL4)</f>
        <v>0</v>
      </c>
      <c r="BM5" s="6">
        <f>SUM(BM2:BM4)</f>
        <v>0</v>
      </c>
      <c r="BN5" s="6">
        <f>SUM(BN2:BN4)</f>
        <v>0</v>
      </c>
      <c r="BO5" s="6">
        <f>SUM(BO2:BO4)</f>
        <v>0</v>
      </c>
      <c r="BP5" s="6">
        <f>SUM(BP2:BP4)</f>
        <v>0</v>
      </c>
      <c r="BQ5" s="6">
        <f>SUM(BQ2:BQ4)</f>
        <v>0</v>
      </c>
      <c r="BR5" s="6">
        <f>SUM(BR2:BR4)</f>
        <v>0</v>
      </c>
      <c r="BS5" s="6">
        <f>SUM(BS2:BS4)</f>
        <v>0</v>
      </c>
      <c r="BT5" s="6">
        <f>SUM(BT2:BT4)</f>
        <v>0</v>
      </c>
      <c r="BU5" s="6">
        <f>SUM(BU2:BU4)</f>
        <v>0</v>
      </c>
    </row>
  </sheetData>
  <sheetProtection insertRows="0" deleteRows="0" sort="0"/>
  <mergeCells count="1">
    <mergeCell ref="A5:G5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1"/>
  <sheetViews>
    <sheetView tabSelected="1" workbookViewId="0">
      <selection activeCell="K27" sqref="K27"/>
    </sheetView>
  </sheetViews>
  <sheetFormatPr defaultRowHeight="15" x14ac:dyDescent="0.25"/>
  <cols>
    <col min="1" max="1" width="6.85546875" style="12" customWidth="1"/>
    <col min="2" max="2" width="22.85546875" style="12" customWidth="1"/>
    <col min="3" max="3" width="18.85546875" style="12" customWidth="1"/>
    <col min="4" max="4" width="16.5703125" style="12" customWidth="1"/>
    <col min="5" max="5" width="15.28515625" style="12" customWidth="1"/>
    <col min="6" max="6" width="19.5703125" style="33" customWidth="1"/>
    <col min="7" max="7" width="17.28515625" style="12" customWidth="1"/>
    <col min="8" max="8" width="16.5703125" style="12" customWidth="1"/>
    <col min="9" max="16384" width="9.140625" style="12"/>
  </cols>
  <sheetData>
    <row r="1" spans="1:9" ht="107.25" customHeight="1" x14ac:dyDescent="0.25">
      <c r="F1" s="50" t="s">
        <v>83</v>
      </c>
      <c r="G1" s="50"/>
      <c r="H1" s="50"/>
    </row>
    <row r="2" spans="1:9" x14ac:dyDescent="0.25">
      <c r="A2" s="50" t="s">
        <v>85</v>
      </c>
      <c r="B2" s="50"/>
      <c r="C2" s="50"/>
      <c r="D2" s="50"/>
      <c r="E2" s="50"/>
      <c r="F2" s="50"/>
      <c r="G2" s="50"/>
      <c r="H2" s="50"/>
    </row>
    <row r="3" spans="1:9" x14ac:dyDescent="0.25">
      <c r="D3" s="50" t="s">
        <v>87</v>
      </c>
      <c r="E3" s="50"/>
    </row>
    <row r="4" spans="1:9" x14ac:dyDescent="0.25">
      <c r="A4" s="52" t="s">
        <v>86</v>
      </c>
      <c r="B4" s="52"/>
      <c r="C4" s="52"/>
      <c r="D4" s="52"/>
      <c r="E4" s="52"/>
      <c r="F4" s="52"/>
      <c r="G4" s="52"/>
      <c r="H4" s="52"/>
    </row>
    <row r="5" spans="1:9" x14ac:dyDescent="0.25">
      <c r="A5" s="13"/>
      <c r="B5" s="13"/>
      <c r="C5" s="13"/>
      <c r="D5" s="13"/>
      <c r="E5" s="13"/>
      <c r="F5" s="34"/>
      <c r="G5" s="13"/>
      <c r="H5" s="7" t="s">
        <v>84</v>
      </c>
    </row>
    <row r="6" spans="1:9" ht="45" x14ac:dyDescent="0.25">
      <c r="A6" s="8" t="s">
        <v>0</v>
      </c>
      <c r="B6" s="8" t="s">
        <v>78</v>
      </c>
      <c r="C6" s="8" t="s">
        <v>77</v>
      </c>
      <c r="D6" s="8" t="s">
        <v>76</v>
      </c>
      <c r="E6" s="8" t="s">
        <v>80</v>
      </c>
      <c r="F6" s="35" t="s">
        <v>81</v>
      </c>
      <c r="G6" s="9" t="s">
        <v>75</v>
      </c>
      <c r="H6" s="9" t="s">
        <v>82</v>
      </c>
      <c r="I6" s="10"/>
    </row>
    <row r="7" spans="1:9" x14ac:dyDescent="0.25">
      <c r="A7" s="15"/>
      <c r="B7" s="14" t="str">
        <f>IFERROR(INDEX('новый реестр'!B:B,SMALL('новый реестр'!$A:$A,ROW(B1))+1),"")</f>
        <v>Абраменков</v>
      </c>
      <c r="C7" s="14" t="str">
        <f>IFERROR(INDEX('новый реестр'!C:C,SMALL('новый реестр'!$A:$A,ROW(C1))+1),"")</f>
        <v>Алексей</v>
      </c>
      <c r="D7" s="14" t="str">
        <f>IFERROR(INDEX('новый реестр'!D:D,SMALL('новый реестр'!$A:$A,ROW(D1))+1),"")</f>
        <v>Андреевич</v>
      </c>
      <c r="E7" s="14">
        <f>IFERROR(INDEX('новый реестр'!E:E,SMALL('новый реестр'!$A:$A,ROW(E1))+1),"")</f>
        <v>94302609</v>
      </c>
      <c r="F7" s="36">
        <v>44573</v>
      </c>
      <c r="G7" s="14" t="str">
        <f>IFERROR(INDEX('новый реестр'!G:G,SMALL('новый реестр'!$A:$A,ROW(G1))+1),"")</f>
        <v>МАШ.ЭЛ.ВОЗ.ГРУЗ</v>
      </c>
      <c r="H7" s="14">
        <v>1</v>
      </c>
    </row>
    <row r="8" spans="1:9" s="38" customFormat="1" x14ac:dyDescent="0.25">
      <c r="A8" s="15"/>
      <c r="B8" s="14" t="s">
        <v>74</v>
      </c>
      <c r="C8" s="14" t="s">
        <v>66</v>
      </c>
      <c r="D8" s="14" t="s">
        <v>68</v>
      </c>
      <c r="E8" s="14">
        <v>94302609</v>
      </c>
      <c r="F8" s="36">
        <v>44573</v>
      </c>
      <c r="G8" s="14" t="s">
        <v>63</v>
      </c>
      <c r="H8" s="14">
        <v>3</v>
      </c>
    </row>
    <row r="9" spans="1:9" s="38" customFormat="1" x14ac:dyDescent="0.25">
      <c r="A9" s="15"/>
      <c r="B9" s="14" t="str">
        <f>IFERROR(INDEX('новый реестр'!B:B,SMALL('новый реестр'!$A:$A,ROW(B2))+1),"")</f>
        <v>Абрамов</v>
      </c>
      <c r="C9" s="14" t="str">
        <f>IFERROR(INDEX('новый реестр'!C:C,SMALL('новый реестр'!$A:$A,ROW(C2))+1),"")</f>
        <v>Александр</v>
      </c>
      <c r="D9" s="14" t="str">
        <f>IFERROR(INDEX('новый реестр'!D:D,SMALL('новый реестр'!$A:$A,ROW(D2))+1),"")</f>
        <v>Владимирович</v>
      </c>
      <c r="E9" s="14">
        <f>IFERROR(INDEX('новый реестр'!E:E,SMALL('новый реестр'!$A:$A,ROW(E2))+1),"")</f>
        <v>94227251</v>
      </c>
      <c r="F9" s="36">
        <v>44574</v>
      </c>
      <c r="G9" s="14" t="str">
        <f>IFERROR(INDEX('новый реестр'!G:G,SMALL('новый реестр'!$A:$A,ROW(G2))+1),"")</f>
        <v>МАШ.ЭЛ.ВОЗ.ДРУГ</v>
      </c>
      <c r="H9" s="14">
        <f>IFERROR(INDEX('новый реестр'!H:H,SMALL('новый реестр'!$A:$A,ROW(H2))+1),"")</f>
        <v>13</v>
      </c>
    </row>
    <row r="10" spans="1:9" x14ac:dyDescent="0.25">
      <c r="A10" s="16"/>
      <c r="B10" s="14" t="s">
        <v>73</v>
      </c>
      <c r="C10" s="14" t="s">
        <v>65</v>
      </c>
      <c r="D10" s="14" t="s">
        <v>69</v>
      </c>
      <c r="E10" s="14">
        <v>94227251</v>
      </c>
      <c r="F10" s="36">
        <v>44574</v>
      </c>
      <c r="G10" s="14" t="s">
        <v>122</v>
      </c>
      <c r="H10" s="14">
        <v>8</v>
      </c>
    </row>
    <row r="11" spans="1:9" x14ac:dyDescent="0.25">
      <c r="A11" s="16"/>
      <c r="B11" s="14" t="str">
        <f>IFERROR(INDEX('новый реестр'!B:B,SMALL('новый реестр'!$A:$A,ROW(B4))+1),"")</f>
        <v/>
      </c>
      <c r="C11" s="14" t="str">
        <f>IFERROR(INDEX('новый реестр'!C:C,SMALL('новый реестр'!$A:$A,ROW(C4))+1),"")</f>
        <v/>
      </c>
      <c r="D11" s="14" t="str">
        <f>IFERROR(INDEX('новый реестр'!D:D,SMALL('новый реестр'!$A:$A,ROW(D4))+1),"")</f>
        <v/>
      </c>
      <c r="E11" s="14" t="str">
        <f>IFERROR(INDEX('новый реестр'!E:E,SMALL('новый реестр'!$A:$A,ROW(E4))+1),"")</f>
        <v/>
      </c>
      <c r="F11" s="36" t="str">
        <f>IFERROR(INDEX('новый реестр'!F:F,SMALL('новый реестр'!$A:$A,ROW(F4))+1),"")</f>
        <v/>
      </c>
      <c r="G11" s="14" t="str">
        <f>IFERROR(INDEX('новый реестр'!G:G,SMALL('новый реестр'!$A:$A,ROW(G4))+1),"")</f>
        <v/>
      </c>
      <c r="H11" s="14" t="str">
        <f>IFERROR(INDEX('новый реестр'!H:H,SMALL('новый реестр'!$A:$A,ROW(H4))+1),"")</f>
        <v/>
      </c>
    </row>
    <row r="12" spans="1:9" x14ac:dyDescent="0.25">
      <c r="A12" s="16"/>
      <c r="B12" s="14" t="str">
        <f>IFERROR(INDEX('новый реестр'!B:B,SMALL('новый реестр'!$A:$A,ROW(B5))+1),"")</f>
        <v/>
      </c>
      <c r="C12" s="14" t="str">
        <f>IFERROR(INDEX('новый реестр'!C:C,SMALL('новый реестр'!$A:$A,ROW(C5))+1),"")</f>
        <v/>
      </c>
      <c r="D12" s="14" t="str">
        <f>IFERROR(INDEX('новый реестр'!D:D,SMALL('новый реестр'!$A:$A,ROW(D5))+1),"")</f>
        <v/>
      </c>
      <c r="E12" s="14" t="str">
        <f>IFERROR(INDEX('новый реестр'!E:E,SMALL('новый реестр'!$A:$A,ROW(E5))+1),"")</f>
        <v/>
      </c>
      <c r="F12" s="36" t="str">
        <f>IFERROR(INDEX('новый реестр'!F:F,SMALL('новый реестр'!$A:$A,ROW(F5))+1),"")</f>
        <v/>
      </c>
      <c r="G12" s="14" t="str">
        <f>IFERROR(INDEX('новый реестр'!G:G,SMALL('новый реестр'!$A:$A,ROW(G5))+1),"")</f>
        <v/>
      </c>
      <c r="H12" s="14" t="str">
        <f>IFERROR(INDEX('новый реестр'!H:H,SMALL('новый реестр'!$A:$A,ROW(H5))+1),"")</f>
        <v/>
      </c>
    </row>
    <row r="13" spans="1:9" x14ac:dyDescent="0.25">
      <c r="A13" s="16"/>
      <c r="B13" s="14" t="str">
        <f>IFERROR(INDEX('новый реестр'!B:B,SMALL('новый реестр'!$A:$A,ROW(B6))+1),"")</f>
        <v/>
      </c>
      <c r="C13" s="14" t="str">
        <f>IFERROR(INDEX('новый реестр'!C:C,SMALL('новый реестр'!$A:$A,ROW(C6))+1),"")</f>
        <v/>
      </c>
      <c r="D13" s="14" t="str">
        <f>IFERROR(INDEX('новый реестр'!D:D,SMALL('новый реестр'!$A:$A,ROW(D6))+1),"")</f>
        <v/>
      </c>
      <c r="E13" s="14" t="str">
        <f>IFERROR(INDEX('новый реестр'!E:E,SMALL('новый реестр'!$A:$A,ROW(E6))+1),"")</f>
        <v/>
      </c>
      <c r="F13" s="36" t="str">
        <f>IFERROR(INDEX('новый реестр'!F:F,SMALL('новый реестр'!$A:$A,ROW(F6))+1),"")</f>
        <v/>
      </c>
      <c r="G13" s="14" t="str">
        <f>IFERROR(INDEX('новый реестр'!G:G,SMALL('новый реестр'!$A:$A,ROW(G6))+1),"")</f>
        <v/>
      </c>
      <c r="H13" s="14" t="str">
        <f>IFERROR(INDEX('новый реестр'!H:H,SMALL('новый реестр'!$A:$A,ROW(H6))+1),"")</f>
        <v/>
      </c>
    </row>
    <row r="14" spans="1:9" x14ac:dyDescent="0.25">
      <c r="A14" s="16"/>
      <c r="B14" s="14" t="str">
        <f>IFERROR(INDEX('новый реестр'!B:B,SMALL('новый реестр'!$A:$A,ROW(B7))+1),"")</f>
        <v/>
      </c>
      <c r="C14" s="14" t="str">
        <f>IFERROR(INDEX('новый реестр'!C:C,SMALL('новый реестр'!$A:$A,ROW(C7))+1),"")</f>
        <v/>
      </c>
      <c r="D14" s="14" t="str">
        <f>IFERROR(INDEX('новый реестр'!D:D,SMALL('новый реестр'!$A:$A,ROW(D7))+1),"")</f>
        <v/>
      </c>
      <c r="E14" s="14" t="str">
        <f>IFERROR(INDEX('новый реестр'!E:E,SMALL('новый реестр'!$A:$A,ROW(E7))+1),"")</f>
        <v/>
      </c>
      <c r="F14" s="36" t="str">
        <f>IFERROR(INDEX('новый реестр'!F:F,SMALL('новый реестр'!$A:$A,ROW(F7))+1),"")</f>
        <v/>
      </c>
      <c r="G14" s="14" t="str">
        <f>IFERROR(INDEX('новый реестр'!G:G,SMALL('новый реестр'!$A:$A,ROW(G7))+1),"")</f>
        <v/>
      </c>
      <c r="H14" s="14" t="str">
        <f>IFERROR(INDEX('новый реестр'!H:H,SMALL('новый реестр'!$A:$A,ROW(H7))+1),"")</f>
        <v/>
      </c>
    </row>
    <row r="15" spans="1:9" x14ac:dyDescent="0.25">
      <c r="A15" s="16"/>
      <c r="B15" s="14" t="str">
        <f>IFERROR(INDEX('новый реестр'!B:B,SMALL('новый реестр'!$A:$A,ROW(B9))+1),"")</f>
        <v/>
      </c>
      <c r="C15" s="14" t="str">
        <f>IFERROR(INDEX('новый реестр'!C:C,SMALL('новый реестр'!$A:$A,ROW(C9))+1),"")</f>
        <v/>
      </c>
      <c r="D15" s="14" t="str">
        <f>IFERROR(INDEX('новый реестр'!D:D,SMALL('новый реестр'!$A:$A,ROW(D9))+1),"")</f>
        <v/>
      </c>
      <c r="E15" s="14" t="str">
        <f>IFERROR(INDEX('новый реестр'!E:E,SMALL('новый реестр'!$A:$A,ROW(E9))+1),"")</f>
        <v/>
      </c>
      <c r="F15" s="36" t="str">
        <f>IFERROR(INDEX('новый реестр'!F:F,SMALL('новый реестр'!$A:$A,ROW(F9))+1),"")</f>
        <v/>
      </c>
      <c r="G15" s="14" t="str">
        <f>IFERROR(INDEX('новый реестр'!G:G,SMALL('новый реестр'!$A:$A,ROW(G9))+1),"")</f>
        <v/>
      </c>
      <c r="H15" s="14" t="str">
        <f>IFERROR(INDEX('новый реестр'!H:H,SMALL('новый реестр'!$A:$A,ROW(H9))+1),"")</f>
        <v/>
      </c>
    </row>
    <row r="16" spans="1:9" x14ac:dyDescent="0.25">
      <c r="A16" s="16"/>
      <c r="B16" s="14" t="str">
        <f>IFERROR(INDEX('новый реестр'!B:B,SMALL('новый реестр'!$A:$A,ROW(B10))+1),"")</f>
        <v/>
      </c>
      <c r="C16" s="14" t="str">
        <f>IFERROR(INDEX('новый реестр'!C:C,SMALL('новый реестр'!$A:$A,ROW(C10))+1),"")</f>
        <v/>
      </c>
      <c r="D16" s="14" t="str">
        <f>IFERROR(INDEX('новый реестр'!D:D,SMALL('новый реестр'!$A:$A,ROW(D10))+1),"")</f>
        <v/>
      </c>
      <c r="E16" s="14" t="str">
        <f>IFERROR(INDEX('новый реестр'!E:E,SMALL('новый реестр'!$A:$A,ROW(E10))+1),"")</f>
        <v/>
      </c>
      <c r="F16" s="36" t="str">
        <f>IFERROR(INDEX('новый реестр'!F:F,SMALL('новый реестр'!$A:$A,ROW(F10))+1),"")</f>
        <v/>
      </c>
      <c r="G16" s="14" t="str">
        <f>IFERROR(INDEX('новый реестр'!G:G,SMALL('новый реестр'!$A:$A,ROW(G10))+1),"")</f>
        <v/>
      </c>
      <c r="H16" s="14" t="str">
        <f>IFERROR(INDEX('новый реестр'!H:H,SMALL('новый реестр'!$A:$A,ROW(H10))+1),"")</f>
        <v/>
      </c>
    </row>
    <row r="17" spans="1:8" x14ac:dyDescent="0.25">
      <c r="A17" s="16"/>
      <c r="B17" s="14" t="str">
        <f>IFERROR(INDEX('новый реестр'!B:B,SMALL('новый реестр'!$A:$A,ROW(B11))+1),"")</f>
        <v/>
      </c>
      <c r="C17" s="14" t="str">
        <f>IFERROR(INDEX('новый реестр'!C:C,SMALL('новый реестр'!$A:$A,ROW(C11))+1),"")</f>
        <v/>
      </c>
      <c r="D17" s="14" t="str">
        <f>IFERROR(INDEX('новый реестр'!D:D,SMALL('новый реестр'!$A:$A,ROW(D11))+1),"")</f>
        <v/>
      </c>
      <c r="E17" s="14" t="str">
        <f>IFERROR(INDEX('новый реестр'!E:E,SMALL('новый реестр'!$A:$A,ROW(E11))+1),"")</f>
        <v/>
      </c>
      <c r="F17" s="36" t="str">
        <f>IFERROR(INDEX('новый реестр'!F:F,SMALL('новый реестр'!$A:$A,ROW(F11))+1),"")</f>
        <v/>
      </c>
      <c r="G17" s="14" t="str">
        <f>IFERROR(INDEX('новый реестр'!G:G,SMALL('новый реестр'!$A:$A,ROW(G11))+1),"")</f>
        <v/>
      </c>
      <c r="H17" s="14" t="str">
        <f>IFERROR(INDEX('новый реестр'!H:H,SMALL('новый реестр'!$A:$A,ROW(H11))+1),"")</f>
        <v/>
      </c>
    </row>
    <row r="18" spans="1:8" x14ac:dyDescent="0.25">
      <c r="A18" s="16"/>
      <c r="B18" s="14" t="str">
        <f>IFERROR(INDEX('новый реестр'!B:B,SMALL('новый реестр'!$A:$A,ROW(B12))+1),"")</f>
        <v/>
      </c>
      <c r="C18" s="14" t="str">
        <f>IFERROR(INDEX('новый реестр'!C:C,SMALL('новый реестр'!$A:$A,ROW(C12))+1),"")</f>
        <v/>
      </c>
      <c r="D18" s="14" t="str">
        <f>IFERROR(INDEX('новый реестр'!D:D,SMALL('новый реестр'!$A:$A,ROW(D12))+1),"")</f>
        <v/>
      </c>
      <c r="E18" s="14" t="str">
        <f>IFERROR(INDEX('новый реестр'!E:E,SMALL('новый реестр'!$A:$A,ROW(E12))+1),"")</f>
        <v/>
      </c>
      <c r="F18" s="36" t="str">
        <f>IFERROR(INDEX('новый реестр'!F:F,SMALL('новый реестр'!$A:$A,ROW(F12))+1),"")</f>
        <v/>
      </c>
      <c r="G18" s="14" t="str">
        <f>IFERROR(INDEX('новый реестр'!G:G,SMALL('новый реестр'!$A:$A,ROW(G12))+1),"")</f>
        <v/>
      </c>
      <c r="H18" s="14" t="str">
        <f>IFERROR(INDEX('новый реестр'!H:H,SMALL('новый реестр'!$A:$A,ROW(H12))+1),"")</f>
        <v/>
      </c>
    </row>
    <row r="19" spans="1:8" x14ac:dyDescent="0.25">
      <c r="A19" s="16"/>
      <c r="B19" s="14" t="str">
        <f>IFERROR(INDEX('новый реестр'!B:B,SMALL('новый реестр'!$A:$A,ROW(B13))+1),"")</f>
        <v/>
      </c>
      <c r="C19" s="14" t="str">
        <f>IFERROR(INDEX('новый реестр'!C:C,SMALL('новый реестр'!$A:$A,ROW(C13))+1),"")</f>
        <v/>
      </c>
      <c r="D19" s="14" t="str">
        <f>IFERROR(INDEX('новый реестр'!D:D,SMALL('новый реестр'!$A:$A,ROW(D13))+1),"")</f>
        <v/>
      </c>
      <c r="E19" s="14" t="str">
        <f>IFERROR(INDEX('новый реестр'!E:E,SMALL('новый реестр'!$A:$A,ROW(E13))+1),"")</f>
        <v/>
      </c>
      <c r="F19" s="36" t="str">
        <f>IFERROR(INDEX('новый реестр'!F:F,SMALL('новый реестр'!$A:$A,ROW(F13))+1),"")</f>
        <v/>
      </c>
      <c r="G19" s="14" t="str">
        <f>IFERROR(INDEX('новый реестр'!G:G,SMALL('новый реестр'!$A:$A,ROW(G13))+1),"")</f>
        <v/>
      </c>
      <c r="H19" s="14" t="str">
        <f>IFERROR(INDEX('новый реестр'!H:H,SMALL('новый реестр'!$A:$A,ROW(H13))+1),"")</f>
        <v/>
      </c>
    </row>
    <row r="20" spans="1:8" x14ac:dyDescent="0.25">
      <c r="A20" s="16"/>
      <c r="B20" s="14" t="str">
        <f>IFERROR(INDEX('новый реестр'!B:B,SMALL('новый реестр'!$A:$A,ROW(B14))+1),"")</f>
        <v/>
      </c>
      <c r="C20" s="14" t="str">
        <f>IFERROR(INDEX('новый реестр'!C:C,SMALL('новый реестр'!$A:$A,ROW(C14))+1),"")</f>
        <v/>
      </c>
      <c r="D20" s="14" t="str">
        <f>IFERROR(INDEX('новый реестр'!D:D,SMALL('новый реестр'!$A:$A,ROW(D14))+1),"")</f>
        <v/>
      </c>
      <c r="E20" s="14" t="str">
        <f>IFERROR(INDEX('новый реестр'!E:E,SMALL('новый реестр'!$A:$A,ROW(E14))+1),"")</f>
        <v/>
      </c>
      <c r="F20" s="36" t="str">
        <f>IFERROR(INDEX('новый реестр'!F:F,SMALL('новый реестр'!$A:$A,ROW(F14))+1),"")</f>
        <v/>
      </c>
      <c r="G20" s="14" t="str">
        <f>IFERROR(INDEX('новый реестр'!G:G,SMALL('новый реестр'!$A:$A,ROW(G14))+1),"")</f>
        <v/>
      </c>
      <c r="H20" s="14" t="str">
        <f>IFERROR(INDEX('новый реестр'!H:H,SMALL('новый реестр'!$A:$A,ROW(H14))+1),"")</f>
        <v/>
      </c>
    </row>
    <row r="21" spans="1:8" x14ac:dyDescent="0.25">
      <c r="A21" s="16"/>
      <c r="B21" s="14" t="str">
        <f>IFERROR(INDEX('новый реестр'!B:B,SMALL('новый реестр'!$A:$A,ROW(B15))+1),"")</f>
        <v/>
      </c>
      <c r="C21" s="14" t="str">
        <f>IFERROR(INDEX('новый реестр'!C:C,SMALL('новый реестр'!$A:$A,ROW(C15))+1),"")</f>
        <v/>
      </c>
      <c r="D21" s="14" t="str">
        <f>IFERROR(INDEX('новый реестр'!D:D,SMALL('новый реестр'!$A:$A,ROW(D15))+1),"")</f>
        <v/>
      </c>
      <c r="E21" s="14" t="str">
        <f>IFERROR(INDEX('новый реестр'!E:E,SMALL('новый реестр'!$A:$A,ROW(E15))+1),"")</f>
        <v/>
      </c>
      <c r="F21" s="36" t="str">
        <f>IFERROR(INDEX('новый реестр'!F:F,SMALL('новый реестр'!$A:$A,ROW(F15))+1),"")</f>
        <v/>
      </c>
      <c r="G21" s="14" t="str">
        <f>IFERROR(INDEX('новый реестр'!G:G,SMALL('новый реестр'!$A:$A,ROW(G15))+1),"")</f>
        <v/>
      </c>
      <c r="H21" s="14" t="str">
        <f>IFERROR(INDEX('новый реестр'!H:H,SMALL('новый реестр'!$A:$A,ROW(H15))+1),"")</f>
        <v/>
      </c>
    </row>
    <row r="22" spans="1:8" x14ac:dyDescent="0.25">
      <c r="A22" s="16"/>
      <c r="B22" s="14" t="str">
        <f>IFERROR(INDEX('новый реестр'!B:B,SMALL('новый реестр'!$A:$A,ROW(B16))+1),"")</f>
        <v/>
      </c>
      <c r="C22" s="14" t="str">
        <f>IFERROR(INDEX('новый реестр'!C:C,SMALL('новый реестр'!$A:$A,ROW(C16))+1),"")</f>
        <v/>
      </c>
      <c r="D22" s="14" t="str">
        <f>IFERROR(INDEX('новый реестр'!D:D,SMALL('новый реестр'!$A:$A,ROW(D16))+1),"")</f>
        <v/>
      </c>
      <c r="E22" s="14" t="str">
        <f>IFERROR(INDEX('новый реестр'!E:E,SMALL('новый реестр'!$A:$A,ROW(E16))+1),"")</f>
        <v/>
      </c>
      <c r="F22" s="36" t="str">
        <f>IFERROR(INDEX('новый реестр'!F:F,SMALL('новый реестр'!$A:$A,ROW(F16))+1),"")</f>
        <v/>
      </c>
      <c r="G22" s="14" t="str">
        <f>IFERROR(INDEX('новый реестр'!G:G,SMALL('новый реестр'!$A:$A,ROW(G16))+1),"")</f>
        <v/>
      </c>
      <c r="H22" s="14" t="str">
        <f>IFERROR(INDEX('новый реестр'!H:H,SMALL('новый реестр'!$A:$A,ROW(H16))+1),"")</f>
        <v/>
      </c>
    </row>
    <row r="23" spans="1:8" x14ac:dyDescent="0.25">
      <c r="A23" s="16"/>
      <c r="B23" s="14" t="str">
        <f>IFERROR(INDEX('новый реестр'!B:B,SMALL('новый реестр'!$A:$A,ROW(B17))+1),"")</f>
        <v/>
      </c>
      <c r="C23" s="14" t="str">
        <f>IFERROR(INDEX('новый реестр'!C:C,SMALL('новый реестр'!$A:$A,ROW(C17))+1),"")</f>
        <v/>
      </c>
      <c r="D23" s="14" t="str">
        <f>IFERROR(INDEX('новый реестр'!D:D,SMALL('новый реестр'!$A:$A,ROW(D17))+1),"")</f>
        <v/>
      </c>
      <c r="E23" s="14" t="str">
        <f>IFERROR(INDEX('новый реестр'!E:E,SMALL('новый реестр'!$A:$A,ROW(E17))+1),"")</f>
        <v/>
      </c>
      <c r="F23" s="36" t="str">
        <f>IFERROR(INDEX('новый реестр'!F:F,SMALL('новый реестр'!$A:$A,ROW(F17))+1),"")</f>
        <v/>
      </c>
      <c r="G23" s="14" t="str">
        <f>IFERROR(INDEX('новый реестр'!G:G,SMALL('новый реестр'!$A:$A,ROW(G17))+1),"")</f>
        <v/>
      </c>
      <c r="H23" s="14" t="str">
        <f>IFERROR(INDEX('новый реестр'!H:H,SMALL('новый реестр'!$A:$A,ROW(H17))+1),"")</f>
        <v/>
      </c>
    </row>
    <row r="24" spans="1:8" x14ac:dyDescent="0.25">
      <c r="A24" s="16"/>
      <c r="B24" s="14" t="str">
        <f>IFERROR(INDEX('новый реестр'!B:B,SMALL('новый реестр'!$A:$A,ROW(B18))+1),"")</f>
        <v/>
      </c>
      <c r="C24" s="14" t="str">
        <f>IFERROR(INDEX('новый реестр'!C:C,SMALL('новый реестр'!$A:$A,ROW(C18))+1),"")</f>
        <v/>
      </c>
      <c r="D24" s="14" t="str">
        <f>IFERROR(INDEX('новый реестр'!D:D,SMALL('новый реестр'!$A:$A,ROW(D18))+1),"")</f>
        <v/>
      </c>
      <c r="E24" s="14" t="str">
        <f>IFERROR(INDEX('новый реестр'!E:E,SMALL('новый реестр'!$A:$A,ROW(E18))+1),"")</f>
        <v/>
      </c>
      <c r="F24" s="36" t="str">
        <f>IFERROR(INDEX('новый реестр'!F:F,SMALL('новый реестр'!$A:$A,ROW(F18))+1),"")</f>
        <v/>
      </c>
      <c r="G24" s="14" t="str">
        <f>IFERROR(INDEX('новый реестр'!G:G,SMALL('новый реестр'!$A:$A,ROW(G18))+1),"")</f>
        <v/>
      </c>
      <c r="H24" s="14" t="str">
        <f>IFERROR(INDEX('новый реестр'!H:H,SMALL('новый реестр'!$A:$A,ROW(H18))+1),"")</f>
        <v/>
      </c>
    </row>
    <row r="25" spans="1:8" x14ac:dyDescent="0.25">
      <c r="A25" s="16"/>
      <c r="B25" s="14" t="str">
        <f>IFERROR(INDEX('новый реестр'!B:B,SMALL('новый реестр'!$A:$A,ROW(B19))+1),"")</f>
        <v/>
      </c>
      <c r="C25" s="14" t="str">
        <f>IFERROR(INDEX('новый реестр'!C:C,SMALL('новый реестр'!$A:$A,ROW(C19))+1),"")</f>
        <v/>
      </c>
      <c r="D25" s="14" t="str">
        <f>IFERROR(INDEX('новый реестр'!D:D,SMALL('новый реестр'!$A:$A,ROW(D19))+1),"")</f>
        <v/>
      </c>
      <c r="E25" s="14" t="str">
        <f>IFERROR(INDEX('новый реестр'!E:E,SMALL('новый реестр'!$A:$A,ROW(E19))+1),"")</f>
        <v/>
      </c>
      <c r="F25" s="36" t="str">
        <f>IFERROR(INDEX('новый реестр'!F:F,SMALL('новый реестр'!$A:$A,ROW(F19))+1),"")</f>
        <v/>
      </c>
      <c r="G25" s="14" t="str">
        <f>IFERROR(INDEX('новый реестр'!G:G,SMALL('новый реестр'!$A:$A,ROW(G19))+1),"")</f>
        <v/>
      </c>
      <c r="H25" s="14" t="str">
        <f>IFERROR(INDEX('новый реестр'!H:H,SMALL('новый реестр'!$A:$A,ROW(H19))+1),"")</f>
        <v/>
      </c>
    </row>
    <row r="26" spans="1:8" x14ac:dyDescent="0.25">
      <c r="A26" s="16"/>
      <c r="B26" s="14" t="str">
        <f>IFERROR(INDEX('новый реестр'!B:B,SMALL('новый реестр'!$A:$A,ROW(B20))+1),"")</f>
        <v/>
      </c>
      <c r="C26" s="14" t="str">
        <f>IFERROR(INDEX('новый реестр'!C:C,SMALL('новый реестр'!$A:$A,ROW(C20))+1),"")</f>
        <v/>
      </c>
      <c r="D26" s="14" t="str">
        <f>IFERROR(INDEX('новый реестр'!D:D,SMALL('новый реестр'!$A:$A,ROW(D20))+1),"")</f>
        <v/>
      </c>
      <c r="E26" s="14" t="str">
        <f>IFERROR(INDEX('новый реестр'!E:E,SMALL('новый реестр'!$A:$A,ROW(E20))+1),"")</f>
        <v/>
      </c>
      <c r="F26" s="36" t="str">
        <f>IFERROR(INDEX('новый реестр'!F:F,SMALL('новый реестр'!$A:$A,ROW(F20))+1),"")</f>
        <v/>
      </c>
      <c r="G26" s="14" t="str">
        <f>IFERROR(INDEX('новый реестр'!G:G,SMALL('новый реестр'!$A:$A,ROW(G20))+1),"")</f>
        <v/>
      </c>
      <c r="H26" s="14" t="str">
        <f>IFERROR(INDEX('новый реестр'!H:H,SMALL('новый реестр'!$A:$A,ROW(H20))+1),"")</f>
        <v/>
      </c>
    </row>
    <row r="27" spans="1:8" x14ac:dyDescent="0.25">
      <c r="A27" s="16"/>
      <c r="B27" s="14" t="str">
        <f>IFERROR(INDEX('новый реестр'!B:B,SMALL('новый реестр'!$A:$A,ROW(B21))+1),"")</f>
        <v/>
      </c>
      <c r="C27" s="14" t="str">
        <f>IFERROR(INDEX('новый реестр'!C:C,SMALL('новый реестр'!$A:$A,ROW(C21))+1),"")</f>
        <v/>
      </c>
      <c r="D27" s="14" t="str">
        <f>IFERROR(INDEX('новый реестр'!D:D,SMALL('новый реестр'!$A:$A,ROW(D21))+1),"")</f>
        <v/>
      </c>
      <c r="E27" s="14" t="str">
        <f>IFERROR(INDEX('новый реестр'!E:E,SMALL('новый реестр'!$A:$A,ROW(E21))+1),"")</f>
        <v/>
      </c>
      <c r="F27" s="36" t="str">
        <f>IFERROR(INDEX('новый реестр'!F:F,SMALL('новый реестр'!$A:$A,ROW(F21))+1),"")</f>
        <v/>
      </c>
      <c r="G27" s="14" t="str">
        <f>IFERROR(INDEX('новый реестр'!G:G,SMALL('новый реестр'!$A:$A,ROW(G21))+1),"")</f>
        <v/>
      </c>
      <c r="H27" s="14" t="str">
        <f>IFERROR(INDEX('новый реестр'!H:H,SMALL('новый реестр'!$A:$A,ROW(H21))+1),"")</f>
        <v/>
      </c>
    </row>
    <row r="28" spans="1:8" x14ac:dyDescent="0.25">
      <c r="A28" s="16"/>
      <c r="B28" s="14" t="str">
        <f>IFERROR(INDEX('новый реестр'!B:B,SMALL('новый реестр'!$A:$A,ROW(B22))+1),"")</f>
        <v/>
      </c>
      <c r="C28" s="14" t="str">
        <f>IFERROR(INDEX('новый реестр'!C:C,SMALL('новый реестр'!$A:$A,ROW(C22))+1),"")</f>
        <v/>
      </c>
      <c r="D28" s="14" t="str">
        <f>IFERROR(INDEX('новый реестр'!D:D,SMALL('новый реестр'!$A:$A,ROW(D22))+1),"")</f>
        <v/>
      </c>
      <c r="E28" s="14" t="str">
        <f>IFERROR(INDEX('новый реестр'!E:E,SMALL('новый реестр'!$A:$A,ROW(E22))+1),"")</f>
        <v/>
      </c>
      <c r="F28" s="36" t="str">
        <f>IFERROR(INDEX('новый реестр'!F:F,SMALL('новый реестр'!$A:$A,ROW(F22))+1),"")</f>
        <v/>
      </c>
      <c r="G28" s="14" t="str">
        <f>IFERROR(INDEX('новый реестр'!G:G,SMALL('новый реестр'!$A:$A,ROW(G22))+1),"")</f>
        <v/>
      </c>
      <c r="H28" s="14" t="str">
        <f>IFERROR(INDEX('новый реестр'!H:H,SMALL('новый реестр'!$A:$A,ROW(H22))+1),"")</f>
        <v/>
      </c>
    </row>
    <row r="29" spans="1:8" x14ac:dyDescent="0.25">
      <c r="A29" s="16"/>
      <c r="B29" s="14" t="str">
        <f>IFERROR(INDEX('новый реестр'!B:B,SMALL('новый реестр'!$A:$A,ROW(B23))+1),"")</f>
        <v/>
      </c>
      <c r="C29" s="14" t="str">
        <f>IFERROR(INDEX('новый реестр'!C:C,SMALL('новый реестр'!$A:$A,ROW(C23))+1),"")</f>
        <v/>
      </c>
      <c r="D29" s="14" t="str">
        <f>IFERROR(INDEX('новый реестр'!D:D,SMALL('новый реестр'!$A:$A,ROW(D23))+1),"")</f>
        <v/>
      </c>
      <c r="E29" s="14" t="str">
        <f>IFERROR(INDEX('новый реестр'!E:E,SMALL('новый реестр'!$A:$A,ROW(E23))+1),"")</f>
        <v/>
      </c>
      <c r="F29" s="36" t="str">
        <f>IFERROR(INDEX('новый реестр'!F:F,SMALL('новый реестр'!$A:$A,ROW(F23))+1),"")</f>
        <v/>
      </c>
      <c r="G29" s="14" t="str">
        <f>IFERROR(INDEX('новый реестр'!G:G,SMALL('новый реестр'!$A:$A,ROW(G23))+1),"")</f>
        <v/>
      </c>
      <c r="H29" s="14" t="str">
        <f>IFERROR(INDEX('новый реестр'!H:H,SMALL('новый реестр'!$A:$A,ROW(H23))+1),"")</f>
        <v/>
      </c>
    </row>
    <row r="30" spans="1:8" x14ac:dyDescent="0.25">
      <c r="A30" s="16"/>
      <c r="B30" s="14" t="str">
        <f>IFERROR(INDEX('новый реестр'!B:B,SMALL('новый реестр'!$A:$A,ROW(B24))+1),"")</f>
        <v/>
      </c>
      <c r="C30" s="14" t="str">
        <f>IFERROR(INDEX('новый реестр'!C:C,SMALL('новый реестр'!$A:$A,ROW(C24))+1),"")</f>
        <v/>
      </c>
      <c r="D30" s="14" t="str">
        <f>IFERROR(INDEX('новый реестр'!D:D,SMALL('новый реестр'!$A:$A,ROW(D24))+1),"")</f>
        <v/>
      </c>
      <c r="E30" s="14" t="str">
        <f>IFERROR(INDEX('новый реестр'!E:E,SMALL('новый реестр'!$A:$A,ROW(E24))+1),"")</f>
        <v/>
      </c>
      <c r="F30" s="36" t="str">
        <f>IFERROR(INDEX('новый реестр'!F:F,SMALL('новый реестр'!$A:$A,ROW(F24))+1),"")</f>
        <v/>
      </c>
      <c r="G30" s="14" t="str">
        <f>IFERROR(INDEX('новый реестр'!G:G,SMALL('новый реестр'!$A:$A,ROW(G24))+1),"")</f>
        <v/>
      </c>
      <c r="H30" s="14" t="str">
        <f>IFERROR(INDEX('новый реестр'!H:H,SMALL('новый реестр'!$A:$A,ROW(H24))+1),"")</f>
        <v/>
      </c>
    </row>
    <row r="31" spans="1:8" x14ac:dyDescent="0.25">
      <c r="A31" s="16"/>
      <c r="B31" s="14" t="str">
        <f>IFERROR(INDEX('новый реестр'!B:B,SMALL('новый реестр'!$A:$A,ROW(B25))+1),"")</f>
        <v/>
      </c>
      <c r="C31" s="14" t="str">
        <f>IFERROR(INDEX('новый реестр'!C:C,SMALL('новый реестр'!$A:$A,ROW(C25))+1),"")</f>
        <v/>
      </c>
      <c r="D31" s="14" t="str">
        <f>IFERROR(INDEX('новый реестр'!D:D,SMALL('новый реестр'!$A:$A,ROW(D25))+1),"")</f>
        <v/>
      </c>
      <c r="E31" s="14" t="str">
        <f>IFERROR(INDEX('новый реестр'!E:E,SMALL('новый реестр'!$A:$A,ROW(E25))+1),"")</f>
        <v/>
      </c>
      <c r="F31" s="36" t="str">
        <f>IFERROR(INDEX('новый реестр'!F:F,SMALL('новый реестр'!$A:$A,ROW(F25))+1),"")</f>
        <v/>
      </c>
      <c r="G31" s="14" t="str">
        <f>IFERROR(INDEX('новый реестр'!G:G,SMALL('новый реестр'!$A:$A,ROW(G25))+1),"")</f>
        <v/>
      </c>
      <c r="H31" s="14" t="str">
        <f>IFERROR(INDEX('новый реестр'!H:H,SMALL('новый реестр'!$A:$A,ROW(H25))+1),"")</f>
        <v/>
      </c>
    </row>
    <row r="32" spans="1:8" x14ac:dyDescent="0.25">
      <c r="A32" s="16"/>
      <c r="B32" s="14" t="str">
        <f>IFERROR(INDEX('новый реестр'!B:B,SMALL('новый реестр'!$A:$A,ROW(B26))+1),"")</f>
        <v/>
      </c>
      <c r="C32" s="14" t="str">
        <f>IFERROR(INDEX('новый реестр'!C:C,SMALL('новый реестр'!$A:$A,ROW(C26))+1),"")</f>
        <v/>
      </c>
      <c r="D32" s="14" t="str">
        <f>IFERROR(INDEX('новый реестр'!D:D,SMALL('новый реестр'!$A:$A,ROW(D26))+1),"")</f>
        <v/>
      </c>
      <c r="E32" s="14" t="str">
        <f>IFERROR(INDEX('новый реестр'!E:E,SMALL('новый реестр'!$A:$A,ROW(E26))+1),"")</f>
        <v/>
      </c>
      <c r="F32" s="36" t="str">
        <f>IFERROR(INDEX('новый реестр'!F:F,SMALL('новый реестр'!$A:$A,ROW(F26))+1),"")</f>
        <v/>
      </c>
      <c r="G32" s="14" t="str">
        <f>IFERROR(INDEX('новый реестр'!G:G,SMALL('новый реестр'!$A:$A,ROW(G26))+1),"")</f>
        <v/>
      </c>
      <c r="H32" s="14" t="str">
        <f>IFERROR(INDEX('новый реестр'!H:H,SMALL('новый реестр'!$A:$A,ROW(H26))+1),"")</f>
        <v/>
      </c>
    </row>
    <row r="33" spans="1:8" x14ac:dyDescent="0.25">
      <c r="A33" s="16"/>
      <c r="B33" s="14" t="str">
        <f>IFERROR(INDEX('новый реестр'!B:B,SMALL('новый реестр'!$A:$A,ROW(B27))+1),"")</f>
        <v/>
      </c>
      <c r="C33" s="14" t="str">
        <f>IFERROR(INDEX('новый реестр'!C:C,SMALL('новый реестр'!$A:$A,ROW(C27))+1),"")</f>
        <v/>
      </c>
      <c r="D33" s="14" t="str">
        <f>IFERROR(INDEX('новый реестр'!D:D,SMALL('новый реестр'!$A:$A,ROW(D27))+1),"")</f>
        <v/>
      </c>
      <c r="E33" s="14" t="str">
        <f>IFERROR(INDEX('новый реестр'!E:E,SMALL('новый реестр'!$A:$A,ROW(E27))+1),"")</f>
        <v/>
      </c>
      <c r="F33" s="36" t="str">
        <f>IFERROR(INDEX('новый реестр'!F:F,SMALL('новый реестр'!$A:$A,ROW(F27))+1),"")</f>
        <v/>
      </c>
      <c r="G33" s="14" t="str">
        <f>IFERROR(INDEX('новый реестр'!G:G,SMALL('новый реестр'!$A:$A,ROW(G27))+1),"")</f>
        <v/>
      </c>
      <c r="H33" s="14" t="str">
        <f>IFERROR(INDEX('новый реестр'!H:H,SMALL('новый реестр'!$A:$A,ROW(H27))+1),"")</f>
        <v/>
      </c>
    </row>
    <row r="34" spans="1:8" x14ac:dyDescent="0.25">
      <c r="A34" s="16"/>
      <c r="B34" s="14" t="str">
        <f>IFERROR(INDEX('новый реестр'!B:B,SMALL('новый реестр'!$A:$A,ROW(B28))+1),"")</f>
        <v/>
      </c>
      <c r="C34" s="14" t="str">
        <f>IFERROR(INDEX('новый реестр'!C:C,SMALL('новый реестр'!$A:$A,ROW(C28))+1),"")</f>
        <v/>
      </c>
      <c r="D34" s="14" t="str">
        <f>IFERROR(INDEX('новый реестр'!D:D,SMALL('новый реестр'!$A:$A,ROW(D28))+1),"")</f>
        <v/>
      </c>
      <c r="E34" s="14" t="str">
        <f>IFERROR(INDEX('новый реестр'!E:E,SMALL('новый реестр'!$A:$A,ROW(E28))+1),"")</f>
        <v/>
      </c>
      <c r="F34" s="36" t="str">
        <f>IFERROR(INDEX('новый реестр'!F:F,SMALL('новый реестр'!$A:$A,ROW(F28))+1),"")</f>
        <v/>
      </c>
      <c r="G34" s="14" t="str">
        <f>IFERROR(INDEX('новый реестр'!G:G,SMALL('новый реестр'!$A:$A,ROW(G28))+1),"")</f>
        <v/>
      </c>
      <c r="H34" s="14" t="str">
        <f>IFERROR(INDEX('новый реестр'!H:H,SMALL('новый реестр'!$A:$A,ROW(H28))+1),"")</f>
        <v/>
      </c>
    </row>
    <row r="35" spans="1:8" x14ac:dyDescent="0.25">
      <c r="A35" s="16"/>
      <c r="B35" s="14" t="str">
        <f>IFERROR(INDEX('новый реестр'!B:B,SMALL('новый реестр'!$A:$A,ROW(B29))+1),"")</f>
        <v/>
      </c>
      <c r="C35" s="14" t="str">
        <f>IFERROR(INDEX('новый реестр'!C:C,SMALL('новый реестр'!$A:$A,ROW(C29))+1),"")</f>
        <v/>
      </c>
      <c r="D35" s="14" t="str">
        <f>IFERROR(INDEX('новый реестр'!D:D,SMALL('новый реестр'!$A:$A,ROW(D29))+1),"")</f>
        <v/>
      </c>
      <c r="E35" s="14" t="str">
        <f>IFERROR(INDEX('новый реестр'!E:E,SMALL('новый реестр'!$A:$A,ROW(E29))+1),"")</f>
        <v/>
      </c>
      <c r="F35" s="36" t="str">
        <f>IFERROR(INDEX('новый реестр'!F:F,SMALL('новый реестр'!$A:$A,ROW(F29))+1),"")</f>
        <v/>
      </c>
      <c r="G35" s="14" t="str">
        <f>IFERROR(INDEX('новый реестр'!G:G,SMALL('новый реестр'!$A:$A,ROW(G29))+1),"")</f>
        <v/>
      </c>
      <c r="H35" s="14" t="str">
        <f>IFERROR(INDEX('новый реестр'!H:H,SMALL('новый реестр'!$A:$A,ROW(H29))+1),"")</f>
        <v/>
      </c>
    </row>
    <row r="36" spans="1:8" x14ac:dyDescent="0.25">
      <c r="A36" s="16"/>
      <c r="B36" s="14" t="str">
        <f>IFERROR(INDEX('новый реестр'!B:B,SMALL('новый реестр'!$A:$A,ROW(B30))+1),"")</f>
        <v/>
      </c>
      <c r="C36" s="14" t="str">
        <f>IFERROR(INDEX('новый реестр'!C:C,SMALL('новый реестр'!$A:$A,ROW(C30))+1),"")</f>
        <v/>
      </c>
      <c r="D36" s="14" t="str">
        <f>IFERROR(INDEX('новый реестр'!D:D,SMALL('новый реестр'!$A:$A,ROW(D30))+1),"")</f>
        <v/>
      </c>
      <c r="E36" s="14" t="str">
        <f>IFERROR(INDEX('новый реестр'!E:E,SMALL('новый реестр'!$A:$A,ROW(E30))+1),"")</f>
        <v/>
      </c>
      <c r="F36" s="36" t="str">
        <f>IFERROR(INDEX('новый реестр'!F:F,SMALL('новый реестр'!$A:$A,ROW(F30))+1),"")</f>
        <v/>
      </c>
      <c r="G36" s="14" t="str">
        <f>IFERROR(INDEX('новый реестр'!G:G,SMALL('новый реестр'!$A:$A,ROW(G30))+1),"")</f>
        <v/>
      </c>
      <c r="H36" s="14" t="str">
        <f>IFERROR(INDEX('новый реестр'!H:H,SMALL('новый реестр'!$A:$A,ROW(H30))+1),"")</f>
        <v/>
      </c>
    </row>
    <row r="37" spans="1:8" x14ac:dyDescent="0.25">
      <c r="A37" s="16"/>
      <c r="B37" s="14" t="str">
        <f>IFERROR(INDEX('новый реестр'!B:B,SMALL('новый реестр'!$A:$A,ROW(B31))+1),"")</f>
        <v/>
      </c>
      <c r="C37" s="14" t="str">
        <f>IFERROR(INDEX('новый реестр'!C:C,SMALL('новый реестр'!$A:$A,ROW(C31))+1),"")</f>
        <v/>
      </c>
      <c r="D37" s="14" t="str">
        <f>IFERROR(INDEX('новый реестр'!D:D,SMALL('новый реестр'!$A:$A,ROW(D31))+1),"")</f>
        <v/>
      </c>
      <c r="E37" s="14" t="str">
        <f>IFERROR(INDEX('новый реестр'!E:E,SMALL('новый реестр'!$A:$A,ROW(E31))+1),"")</f>
        <v/>
      </c>
      <c r="F37" s="36" t="str">
        <f>IFERROR(INDEX('новый реестр'!F:F,SMALL('новый реестр'!$A:$A,ROW(F31))+1),"")</f>
        <v/>
      </c>
      <c r="G37" s="14" t="str">
        <f>IFERROR(INDEX('новый реестр'!G:G,SMALL('новый реестр'!$A:$A,ROW(G31))+1),"")</f>
        <v/>
      </c>
      <c r="H37" s="14" t="str">
        <f>IFERROR(INDEX('новый реестр'!H:H,SMALL('новый реестр'!$A:$A,ROW(H31))+1),"")</f>
        <v/>
      </c>
    </row>
    <row r="38" spans="1:8" x14ac:dyDescent="0.25">
      <c r="A38" s="16"/>
      <c r="B38" s="14" t="str">
        <f>IFERROR(INDEX('новый реестр'!B:B,SMALL('новый реестр'!$A:$A,ROW(B32))+1),"")</f>
        <v/>
      </c>
      <c r="C38" s="14" t="str">
        <f>IFERROR(INDEX('новый реестр'!C:C,SMALL('новый реестр'!$A:$A,ROW(C32))+1),"")</f>
        <v/>
      </c>
      <c r="D38" s="14" t="str">
        <f>IFERROR(INDEX('новый реестр'!D:D,SMALL('новый реестр'!$A:$A,ROW(D32))+1),"")</f>
        <v/>
      </c>
      <c r="E38" s="14" t="str">
        <f>IFERROR(INDEX('новый реестр'!E:E,SMALL('новый реестр'!$A:$A,ROW(E32))+1),"")</f>
        <v/>
      </c>
      <c r="F38" s="36" t="str">
        <f>IFERROR(INDEX('новый реестр'!F:F,SMALL('новый реестр'!$A:$A,ROW(F32))+1),"")</f>
        <v/>
      </c>
      <c r="G38" s="14" t="str">
        <f>IFERROR(INDEX('новый реестр'!G:G,SMALL('новый реестр'!$A:$A,ROW(G32))+1),"")</f>
        <v/>
      </c>
      <c r="H38" s="14" t="str">
        <f>IFERROR(INDEX('новый реестр'!H:H,SMALL('новый реестр'!$A:$A,ROW(H32))+1),"")</f>
        <v/>
      </c>
    </row>
    <row r="39" spans="1:8" x14ac:dyDescent="0.25">
      <c r="A39" s="16"/>
      <c r="B39" s="14" t="str">
        <f>IFERROR(INDEX('новый реестр'!B:B,SMALL('новый реестр'!$A:$A,ROW(B33))+1),"")</f>
        <v/>
      </c>
      <c r="C39" s="14" t="str">
        <f>IFERROR(INDEX('новый реестр'!C:C,SMALL('новый реестр'!$A:$A,ROW(C33))+1),"")</f>
        <v/>
      </c>
      <c r="D39" s="14" t="str">
        <f>IFERROR(INDEX('новый реестр'!D:D,SMALL('новый реестр'!$A:$A,ROW(D33))+1),"")</f>
        <v/>
      </c>
      <c r="E39" s="14" t="str">
        <f>IFERROR(INDEX('новый реестр'!E:E,SMALL('новый реестр'!$A:$A,ROW(E33))+1),"")</f>
        <v/>
      </c>
      <c r="F39" s="36" t="str">
        <f>IFERROR(INDEX('новый реестр'!F:F,SMALL('новый реестр'!$A:$A,ROW(F33))+1),"")</f>
        <v/>
      </c>
      <c r="G39" s="14" t="str">
        <f>IFERROR(INDEX('новый реестр'!G:G,SMALL('новый реестр'!$A:$A,ROW(G33))+1),"")</f>
        <v/>
      </c>
      <c r="H39" s="14" t="str">
        <f>IFERROR(INDEX('новый реестр'!H:H,SMALL('новый реестр'!$A:$A,ROW(H33))+1),"")</f>
        <v/>
      </c>
    </row>
    <row r="40" spans="1:8" x14ac:dyDescent="0.25">
      <c r="A40" s="16"/>
      <c r="B40" s="14" t="str">
        <f>IFERROR(INDEX('новый реестр'!B:B,SMALL('новый реестр'!$A:$A,ROW(B34))+1),"")</f>
        <v/>
      </c>
      <c r="C40" s="14" t="str">
        <f>IFERROR(INDEX('новый реестр'!C:C,SMALL('новый реестр'!$A:$A,ROW(C34))+1),"")</f>
        <v/>
      </c>
      <c r="D40" s="14" t="str">
        <f>IFERROR(INDEX('новый реестр'!D:D,SMALL('новый реестр'!$A:$A,ROW(D34))+1),"")</f>
        <v/>
      </c>
      <c r="E40" s="14" t="str">
        <f>IFERROR(INDEX('новый реестр'!E:E,SMALL('новый реестр'!$A:$A,ROW(E34))+1),"")</f>
        <v/>
      </c>
      <c r="F40" s="36" t="str">
        <f>IFERROR(INDEX('новый реестр'!F:F,SMALL('новый реестр'!$A:$A,ROW(F34))+1),"")</f>
        <v/>
      </c>
      <c r="G40" s="14" t="str">
        <f>IFERROR(INDEX('новый реестр'!G:G,SMALL('новый реестр'!$A:$A,ROW(G34))+1),"")</f>
        <v/>
      </c>
      <c r="H40" s="14" t="str">
        <f>IFERROR(INDEX('новый реестр'!H:H,SMALL('новый реестр'!$A:$A,ROW(H34))+1),"")</f>
        <v/>
      </c>
    </row>
    <row r="41" spans="1:8" x14ac:dyDescent="0.25">
      <c r="A41" s="16"/>
      <c r="B41" s="14" t="str">
        <f>IFERROR(INDEX('новый реестр'!B:B,SMALL('новый реестр'!$A:$A,ROW(B35))+1),"")</f>
        <v/>
      </c>
      <c r="C41" s="14" t="str">
        <f>IFERROR(INDEX('новый реестр'!C:C,SMALL('новый реестр'!$A:$A,ROW(C35))+1),"")</f>
        <v/>
      </c>
      <c r="D41" s="14" t="str">
        <f>IFERROR(INDEX('новый реестр'!D:D,SMALL('новый реестр'!$A:$A,ROW(D35))+1),"")</f>
        <v/>
      </c>
      <c r="E41" s="14" t="str">
        <f>IFERROR(INDEX('новый реестр'!E:E,SMALL('новый реестр'!$A:$A,ROW(E35))+1),"")</f>
        <v/>
      </c>
      <c r="F41" s="36" t="str">
        <f>IFERROR(INDEX('новый реестр'!F:F,SMALL('новый реестр'!$A:$A,ROW(F35))+1),"")</f>
        <v/>
      </c>
      <c r="G41" s="14" t="str">
        <f>IFERROR(INDEX('новый реестр'!G:G,SMALL('новый реестр'!$A:$A,ROW(G35))+1),"")</f>
        <v/>
      </c>
      <c r="H41" s="14" t="str">
        <f>IFERROR(INDEX('новый реестр'!H:H,SMALL('новый реестр'!$A:$A,ROW(H35))+1),"")</f>
        <v/>
      </c>
    </row>
    <row r="42" spans="1:8" x14ac:dyDescent="0.25">
      <c r="A42" s="16"/>
      <c r="B42" s="14" t="str">
        <f>IFERROR(INDEX('новый реестр'!B:B,SMALL('новый реестр'!$A:$A,ROW(B36))+1),"")</f>
        <v/>
      </c>
      <c r="C42" s="14" t="str">
        <f>IFERROR(INDEX('новый реестр'!C:C,SMALL('новый реестр'!$A:$A,ROW(C36))+1),"")</f>
        <v/>
      </c>
      <c r="D42" s="14" t="str">
        <f>IFERROR(INDEX('новый реестр'!D:D,SMALL('новый реестр'!$A:$A,ROW(D36))+1),"")</f>
        <v/>
      </c>
      <c r="E42" s="14" t="str">
        <f>IFERROR(INDEX('новый реестр'!E:E,SMALL('новый реестр'!$A:$A,ROW(E36))+1),"")</f>
        <v/>
      </c>
      <c r="F42" s="36" t="str">
        <f>IFERROR(INDEX('новый реестр'!F:F,SMALL('новый реестр'!$A:$A,ROW(F36))+1),"")</f>
        <v/>
      </c>
      <c r="G42" s="14" t="str">
        <f>IFERROR(INDEX('новый реестр'!G:G,SMALL('новый реестр'!$A:$A,ROW(G36))+1),"")</f>
        <v/>
      </c>
      <c r="H42" s="14" t="str">
        <f>IFERROR(INDEX('новый реестр'!H:H,SMALL('новый реестр'!$A:$A,ROW(H36))+1),"")</f>
        <v/>
      </c>
    </row>
    <row r="43" spans="1:8" x14ac:dyDescent="0.25">
      <c r="A43" s="16"/>
      <c r="B43" s="14" t="str">
        <f>IFERROR(INDEX('новый реестр'!B:B,SMALL('новый реестр'!$A:$A,ROW(B37))+1),"")</f>
        <v/>
      </c>
      <c r="C43" s="14" t="str">
        <f>IFERROR(INDEX('новый реестр'!C:C,SMALL('новый реестр'!$A:$A,ROW(C37))+1),"")</f>
        <v/>
      </c>
      <c r="D43" s="14" t="str">
        <f>IFERROR(INDEX('новый реестр'!D:D,SMALL('новый реестр'!$A:$A,ROW(D37))+1),"")</f>
        <v/>
      </c>
      <c r="E43" s="14" t="str">
        <f>IFERROR(INDEX('новый реестр'!E:E,SMALL('новый реестр'!$A:$A,ROW(E37))+1),"")</f>
        <v/>
      </c>
      <c r="F43" s="36" t="str">
        <f>IFERROR(INDEX('новый реестр'!F:F,SMALL('новый реестр'!$A:$A,ROW(F37))+1),"")</f>
        <v/>
      </c>
      <c r="G43" s="14" t="str">
        <f>IFERROR(INDEX('новый реестр'!G:G,SMALL('новый реестр'!$A:$A,ROW(G37))+1),"")</f>
        <v/>
      </c>
      <c r="H43" s="14" t="str">
        <f>IFERROR(INDEX('новый реестр'!H:H,SMALL('новый реестр'!$A:$A,ROW(H37))+1),"")</f>
        <v/>
      </c>
    </row>
    <row r="44" spans="1:8" x14ac:dyDescent="0.25">
      <c r="A44" s="16"/>
      <c r="B44" s="14" t="str">
        <f>IFERROR(INDEX('новый реестр'!B:B,SMALL('новый реестр'!$A:$A,ROW(B38))+1),"")</f>
        <v/>
      </c>
      <c r="C44" s="14" t="str">
        <f>IFERROR(INDEX('новый реестр'!C:C,SMALL('новый реестр'!$A:$A,ROW(C38))+1),"")</f>
        <v/>
      </c>
      <c r="D44" s="14" t="str">
        <f>IFERROR(INDEX('новый реестр'!D:D,SMALL('новый реестр'!$A:$A,ROW(D38))+1),"")</f>
        <v/>
      </c>
      <c r="E44" s="14" t="str">
        <f>IFERROR(INDEX('новый реестр'!E:E,SMALL('новый реестр'!$A:$A,ROW(E38))+1),"")</f>
        <v/>
      </c>
      <c r="F44" s="36" t="str">
        <f>IFERROR(INDEX('новый реестр'!F:F,SMALL('новый реестр'!$A:$A,ROW(F38))+1),"")</f>
        <v/>
      </c>
      <c r="G44" s="14" t="str">
        <f>IFERROR(INDEX('новый реестр'!G:G,SMALL('новый реестр'!$A:$A,ROW(G38))+1),"")</f>
        <v/>
      </c>
      <c r="H44" s="14" t="str">
        <f>IFERROR(INDEX('новый реестр'!H:H,SMALL('новый реестр'!$A:$A,ROW(H38))+1),"")</f>
        <v/>
      </c>
    </row>
    <row r="45" spans="1:8" x14ac:dyDescent="0.25">
      <c r="A45" s="16"/>
      <c r="B45" s="14" t="str">
        <f>IFERROR(INDEX('новый реестр'!B:B,SMALL('новый реестр'!$A:$A,ROW(B39))+1),"")</f>
        <v/>
      </c>
      <c r="C45" s="14" t="str">
        <f>IFERROR(INDEX('новый реестр'!C:C,SMALL('новый реестр'!$A:$A,ROW(C39))+1),"")</f>
        <v/>
      </c>
      <c r="D45" s="14" t="str">
        <f>IFERROR(INDEX('новый реестр'!D:D,SMALL('новый реестр'!$A:$A,ROW(D39))+1),"")</f>
        <v/>
      </c>
      <c r="E45" s="14" t="str">
        <f>IFERROR(INDEX('новый реестр'!E:E,SMALL('новый реестр'!$A:$A,ROW(E39))+1),"")</f>
        <v/>
      </c>
      <c r="F45" s="36" t="str">
        <f>IFERROR(INDEX('новый реестр'!F:F,SMALL('новый реестр'!$A:$A,ROW(F39))+1),"")</f>
        <v/>
      </c>
      <c r="G45" s="14" t="str">
        <f>IFERROR(INDEX('новый реестр'!G:G,SMALL('новый реестр'!$A:$A,ROW(G39))+1),"")</f>
        <v/>
      </c>
      <c r="H45" s="14" t="str">
        <f>IFERROR(INDEX('новый реестр'!H:H,SMALL('новый реестр'!$A:$A,ROW(H39))+1),"")</f>
        <v/>
      </c>
    </row>
    <row r="46" spans="1:8" x14ac:dyDescent="0.25">
      <c r="A46" s="16"/>
      <c r="B46" s="14" t="str">
        <f>IFERROR(INDEX('новый реестр'!B:B,SMALL('новый реестр'!$A:$A,ROW(B40))+1),"")</f>
        <v/>
      </c>
      <c r="C46" s="14" t="str">
        <f>IFERROR(INDEX('новый реестр'!C:C,SMALL('новый реестр'!$A:$A,ROW(C40))+1),"")</f>
        <v/>
      </c>
      <c r="D46" s="14" t="str">
        <f>IFERROR(INDEX('новый реестр'!D:D,SMALL('новый реестр'!$A:$A,ROW(D40))+1),"")</f>
        <v/>
      </c>
      <c r="E46" s="14" t="str">
        <f>IFERROR(INDEX('новый реестр'!E:E,SMALL('новый реестр'!$A:$A,ROW(E40))+1),"")</f>
        <v/>
      </c>
      <c r="F46" s="36" t="str">
        <f>IFERROR(INDEX('новый реестр'!F:F,SMALL('новый реестр'!$A:$A,ROW(F40))+1),"")</f>
        <v/>
      </c>
      <c r="G46" s="14" t="str">
        <f>IFERROR(INDEX('новый реестр'!G:G,SMALL('новый реестр'!$A:$A,ROW(G40))+1),"")</f>
        <v/>
      </c>
      <c r="H46" s="14" t="str">
        <f>IFERROR(INDEX('новый реестр'!H:H,SMALL('новый реестр'!$A:$A,ROW(H40))+1),"")</f>
        <v/>
      </c>
    </row>
    <row r="47" spans="1:8" x14ac:dyDescent="0.25">
      <c r="A47" s="16"/>
      <c r="B47" s="14" t="str">
        <f>IFERROR(INDEX('новый реестр'!B:B,SMALL('новый реестр'!$A:$A,ROW(B41))+1),"")</f>
        <v/>
      </c>
      <c r="C47" s="14" t="str">
        <f>IFERROR(INDEX('новый реестр'!C:C,SMALL('новый реестр'!$A:$A,ROW(C41))+1),"")</f>
        <v/>
      </c>
      <c r="D47" s="14" t="str">
        <f>IFERROR(INDEX('новый реестр'!D:D,SMALL('новый реестр'!$A:$A,ROW(D41))+1),"")</f>
        <v/>
      </c>
      <c r="E47" s="14" t="str">
        <f>IFERROR(INDEX('новый реестр'!E:E,SMALL('новый реестр'!$A:$A,ROW(E41))+1),"")</f>
        <v/>
      </c>
      <c r="F47" s="36" t="str">
        <f>IFERROR(INDEX('новый реестр'!F:F,SMALL('новый реестр'!$A:$A,ROW(F41))+1),"")</f>
        <v/>
      </c>
      <c r="G47" s="14" t="str">
        <f>IFERROR(INDEX('новый реестр'!G:G,SMALL('новый реестр'!$A:$A,ROW(G41))+1),"")</f>
        <v/>
      </c>
      <c r="H47" s="14" t="str">
        <f>IFERROR(INDEX('новый реестр'!H:H,SMALL('новый реестр'!$A:$A,ROW(H41))+1),"")</f>
        <v/>
      </c>
    </row>
    <row r="48" spans="1:8" x14ac:dyDescent="0.25">
      <c r="A48" s="16"/>
      <c r="B48" s="14" t="str">
        <f>IFERROR(INDEX('новый реестр'!B:B,SMALL('новый реестр'!$A:$A,ROW(B42))+1),"")</f>
        <v/>
      </c>
      <c r="C48" s="14" t="str">
        <f>IFERROR(INDEX('новый реестр'!C:C,SMALL('новый реестр'!$A:$A,ROW(C42))+1),"")</f>
        <v/>
      </c>
      <c r="D48" s="14" t="str">
        <f>IFERROR(INDEX('новый реестр'!D:D,SMALL('новый реестр'!$A:$A,ROW(D42))+1),"")</f>
        <v/>
      </c>
      <c r="E48" s="14" t="str">
        <f>IFERROR(INDEX('новый реестр'!E:E,SMALL('новый реестр'!$A:$A,ROW(E42))+1),"")</f>
        <v/>
      </c>
      <c r="F48" s="36" t="str">
        <f>IFERROR(INDEX('новый реестр'!F:F,SMALL('новый реестр'!$A:$A,ROW(F42))+1),"")</f>
        <v/>
      </c>
      <c r="G48" s="14" t="str">
        <f>IFERROR(INDEX('новый реестр'!G:G,SMALL('новый реестр'!$A:$A,ROW(G42))+1),"")</f>
        <v/>
      </c>
      <c r="H48" s="14" t="str">
        <f>IFERROR(INDEX('новый реестр'!H:H,SMALL('новый реестр'!$A:$A,ROW(H42))+1),"")</f>
        <v/>
      </c>
    </row>
    <row r="49" spans="1:8" x14ac:dyDescent="0.25">
      <c r="A49" s="16"/>
      <c r="B49" s="14" t="str">
        <f>IFERROR(INDEX('новый реестр'!B:B,SMALL('новый реестр'!$A:$A,ROW(B43))+1),"")</f>
        <v/>
      </c>
      <c r="C49" s="14" t="str">
        <f>IFERROR(INDEX('новый реестр'!C:C,SMALL('новый реестр'!$A:$A,ROW(C43))+1),"")</f>
        <v/>
      </c>
      <c r="D49" s="14" t="str">
        <f>IFERROR(INDEX('новый реестр'!D:D,SMALL('новый реестр'!$A:$A,ROW(D43))+1),"")</f>
        <v/>
      </c>
      <c r="E49" s="14" t="str">
        <f>IFERROR(INDEX('новый реестр'!E:E,SMALL('новый реестр'!$A:$A,ROW(E43))+1),"")</f>
        <v/>
      </c>
      <c r="F49" s="36" t="str">
        <f>IFERROR(INDEX('новый реестр'!F:F,SMALL('новый реестр'!$A:$A,ROW(F43))+1),"")</f>
        <v/>
      </c>
      <c r="G49" s="14" t="str">
        <f>IFERROR(INDEX('новый реестр'!G:G,SMALL('новый реестр'!$A:$A,ROW(G43))+1),"")</f>
        <v/>
      </c>
      <c r="H49" s="14" t="str">
        <f>IFERROR(INDEX('новый реестр'!H:H,SMALL('новый реестр'!$A:$A,ROW(H43))+1),"")</f>
        <v/>
      </c>
    </row>
    <row r="50" spans="1:8" x14ac:dyDescent="0.25">
      <c r="A50" s="16"/>
      <c r="B50" s="14" t="str">
        <f>IFERROR(INDEX('новый реестр'!B:B,SMALL('новый реестр'!$A:$A,ROW(B44))+1),"")</f>
        <v/>
      </c>
      <c r="C50" s="14" t="str">
        <f>IFERROR(INDEX('новый реестр'!C:C,SMALL('новый реестр'!$A:$A,ROW(C44))+1),"")</f>
        <v/>
      </c>
      <c r="D50" s="14" t="str">
        <f>IFERROR(INDEX('новый реестр'!D:D,SMALL('новый реестр'!$A:$A,ROW(D44))+1),"")</f>
        <v/>
      </c>
      <c r="E50" s="14" t="str">
        <f>IFERROR(INDEX('новый реестр'!E:E,SMALL('новый реестр'!$A:$A,ROW(E44))+1),"")</f>
        <v/>
      </c>
      <c r="F50" s="36" t="str">
        <f>IFERROR(INDEX('новый реестр'!F:F,SMALL('новый реестр'!$A:$A,ROW(F44))+1),"")</f>
        <v/>
      </c>
      <c r="G50" s="14" t="str">
        <f>IFERROR(INDEX('новый реестр'!G:G,SMALL('новый реестр'!$A:$A,ROW(G44))+1),"")</f>
        <v/>
      </c>
      <c r="H50" s="14" t="str">
        <f>IFERROR(INDEX('новый реестр'!H:H,SMALL('новый реестр'!$A:$A,ROW(H44))+1),"")</f>
        <v/>
      </c>
    </row>
    <row r="51" spans="1:8" x14ac:dyDescent="0.25">
      <c r="A51" s="16"/>
      <c r="B51" s="14" t="str">
        <f>IFERROR(INDEX('новый реестр'!B:B,SMALL('новый реестр'!$A:$A,ROW(B45))+1),"")</f>
        <v/>
      </c>
      <c r="C51" s="14" t="str">
        <f>IFERROR(INDEX('новый реестр'!C:C,SMALL('новый реестр'!$A:$A,ROW(C45))+1),"")</f>
        <v/>
      </c>
      <c r="D51" s="14" t="str">
        <f>IFERROR(INDEX('новый реестр'!D:D,SMALL('новый реестр'!$A:$A,ROW(D45))+1),"")</f>
        <v/>
      </c>
      <c r="E51" s="14" t="str">
        <f>IFERROR(INDEX('новый реестр'!E:E,SMALL('новый реестр'!$A:$A,ROW(E45))+1),"")</f>
        <v/>
      </c>
      <c r="F51" s="36" t="str">
        <f>IFERROR(INDEX('новый реестр'!F:F,SMALL('новый реестр'!$A:$A,ROW(F45))+1),"")</f>
        <v/>
      </c>
      <c r="G51" s="14" t="str">
        <f>IFERROR(INDEX('новый реестр'!G:G,SMALL('новый реестр'!$A:$A,ROW(G45))+1),"")</f>
        <v/>
      </c>
      <c r="H51" s="14" t="str">
        <f>IFERROR(INDEX('новый реестр'!H:H,SMALL('новый реестр'!$A:$A,ROW(H45))+1),"")</f>
        <v/>
      </c>
    </row>
    <row r="52" spans="1:8" x14ac:dyDescent="0.25">
      <c r="A52" s="16"/>
      <c r="B52" s="14" t="str">
        <f>IFERROR(INDEX('новый реестр'!B:B,SMALL('новый реестр'!$A:$A,ROW(B46))+1),"")</f>
        <v/>
      </c>
      <c r="C52" s="14" t="str">
        <f>IFERROR(INDEX('новый реестр'!C:C,SMALL('новый реестр'!$A:$A,ROW(C46))+1),"")</f>
        <v/>
      </c>
      <c r="D52" s="14" t="str">
        <f>IFERROR(INDEX('новый реестр'!D:D,SMALL('новый реестр'!$A:$A,ROW(D46))+1),"")</f>
        <v/>
      </c>
      <c r="E52" s="14" t="str">
        <f>IFERROR(INDEX('новый реестр'!E:E,SMALL('новый реестр'!$A:$A,ROW(E46))+1),"")</f>
        <v/>
      </c>
      <c r="F52" s="36" t="str">
        <f>IFERROR(INDEX('новый реестр'!F:F,SMALL('новый реестр'!$A:$A,ROW(F46))+1),"")</f>
        <v/>
      </c>
      <c r="G52" s="14" t="str">
        <f>IFERROR(INDEX('новый реестр'!G:G,SMALL('новый реестр'!$A:$A,ROW(G46))+1),"")</f>
        <v/>
      </c>
      <c r="H52" s="14" t="str">
        <f>IFERROR(INDEX('новый реестр'!H:H,SMALL('новый реестр'!$A:$A,ROW(H46))+1),"")</f>
        <v/>
      </c>
    </row>
    <row r="53" spans="1:8" x14ac:dyDescent="0.25">
      <c r="A53" s="16"/>
      <c r="B53" s="14" t="str">
        <f>IFERROR(INDEX('новый реестр'!B:B,SMALL('новый реестр'!$A:$A,ROW(B47))+1),"")</f>
        <v/>
      </c>
      <c r="C53" s="14" t="str">
        <f>IFERROR(INDEX('новый реестр'!C:C,SMALL('новый реестр'!$A:$A,ROW(C47))+1),"")</f>
        <v/>
      </c>
      <c r="D53" s="14" t="str">
        <f>IFERROR(INDEX('новый реестр'!D:D,SMALL('новый реестр'!$A:$A,ROW(D47))+1),"")</f>
        <v/>
      </c>
      <c r="E53" s="14" t="str">
        <f>IFERROR(INDEX('новый реестр'!E:E,SMALL('новый реестр'!$A:$A,ROW(E47))+1),"")</f>
        <v/>
      </c>
      <c r="F53" s="36" t="str">
        <f>IFERROR(INDEX('новый реестр'!F:F,SMALL('новый реестр'!$A:$A,ROW(F47))+1),"")</f>
        <v/>
      </c>
      <c r="G53" s="14" t="str">
        <f>IFERROR(INDEX('новый реестр'!G:G,SMALL('новый реестр'!$A:$A,ROW(G47))+1),"")</f>
        <v/>
      </c>
      <c r="H53" s="14" t="str">
        <f>IFERROR(INDEX('новый реестр'!H:H,SMALL('новый реестр'!$A:$A,ROW(H47))+1),"")</f>
        <v/>
      </c>
    </row>
    <row r="54" spans="1:8" x14ac:dyDescent="0.25">
      <c r="A54" s="16"/>
      <c r="B54" s="14" t="str">
        <f>IFERROR(INDEX('новый реестр'!B:B,SMALL('новый реестр'!$A:$A,ROW(B48))+1),"")</f>
        <v/>
      </c>
      <c r="C54" s="14" t="str">
        <f>IFERROR(INDEX('новый реестр'!C:C,SMALL('новый реестр'!$A:$A,ROW(C48))+1),"")</f>
        <v/>
      </c>
      <c r="D54" s="14" t="str">
        <f>IFERROR(INDEX('новый реестр'!D:D,SMALL('новый реестр'!$A:$A,ROW(D48))+1),"")</f>
        <v/>
      </c>
      <c r="E54" s="14" t="str">
        <f>IFERROR(INDEX('новый реестр'!E:E,SMALL('новый реестр'!$A:$A,ROW(E48))+1),"")</f>
        <v/>
      </c>
      <c r="F54" s="36" t="str">
        <f>IFERROR(INDEX('новый реестр'!F:F,SMALL('новый реестр'!$A:$A,ROW(F48))+1),"")</f>
        <v/>
      </c>
      <c r="G54" s="14" t="str">
        <f>IFERROR(INDEX('новый реестр'!G:G,SMALL('новый реестр'!$A:$A,ROW(G48))+1),"")</f>
        <v/>
      </c>
      <c r="H54" s="14" t="str">
        <f>IFERROR(INDEX('новый реестр'!H:H,SMALL('новый реестр'!$A:$A,ROW(H48))+1),"")</f>
        <v/>
      </c>
    </row>
    <row r="55" spans="1:8" x14ac:dyDescent="0.25">
      <c r="A55" s="16"/>
      <c r="B55" s="14" t="str">
        <f>IFERROR(INDEX('новый реестр'!B:B,SMALL('новый реестр'!$A:$A,ROW(B49))+1),"")</f>
        <v/>
      </c>
      <c r="C55" s="14" t="str">
        <f>IFERROR(INDEX('новый реестр'!C:C,SMALL('новый реестр'!$A:$A,ROW(C49))+1),"")</f>
        <v/>
      </c>
      <c r="D55" s="14" t="str">
        <f>IFERROR(INDEX('новый реестр'!D:D,SMALL('новый реестр'!$A:$A,ROW(D49))+1),"")</f>
        <v/>
      </c>
      <c r="E55" s="14" t="str">
        <f>IFERROR(INDEX('новый реестр'!E:E,SMALL('новый реестр'!$A:$A,ROW(E49))+1),"")</f>
        <v/>
      </c>
      <c r="F55" s="36" t="str">
        <f>IFERROR(INDEX('новый реестр'!F:F,SMALL('новый реестр'!$A:$A,ROW(F49))+1),"")</f>
        <v/>
      </c>
      <c r="G55" s="14" t="str">
        <f>IFERROR(INDEX('новый реестр'!G:G,SMALL('новый реестр'!$A:$A,ROW(G49))+1),"")</f>
        <v/>
      </c>
      <c r="H55" s="14" t="str">
        <f>IFERROR(INDEX('новый реестр'!H:H,SMALL('новый реестр'!$A:$A,ROW(H49))+1),"")</f>
        <v/>
      </c>
    </row>
    <row r="56" spans="1:8" x14ac:dyDescent="0.25">
      <c r="A56" s="16"/>
      <c r="B56" s="14" t="str">
        <f>IFERROR(INDEX('новый реестр'!B:B,SMALL('новый реестр'!$A:$A,ROW(B50))+1),"")</f>
        <v/>
      </c>
      <c r="C56" s="14" t="str">
        <f>IFERROR(INDEX('новый реестр'!C:C,SMALL('новый реестр'!$A:$A,ROW(C50))+1),"")</f>
        <v/>
      </c>
      <c r="D56" s="14" t="str">
        <f>IFERROR(INDEX('новый реестр'!D:D,SMALL('новый реестр'!$A:$A,ROW(D50))+1),"")</f>
        <v/>
      </c>
      <c r="E56" s="14" t="str">
        <f>IFERROR(INDEX('новый реестр'!E:E,SMALL('новый реестр'!$A:$A,ROW(E50))+1),"")</f>
        <v/>
      </c>
      <c r="F56" s="36" t="str">
        <f>IFERROR(INDEX('новый реестр'!F:F,SMALL('новый реестр'!$A:$A,ROW(F50))+1),"")</f>
        <v/>
      </c>
      <c r="G56" s="14" t="str">
        <f>IFERROR(INDEX('новый реестр'!G:G,SMALL('новый реестр'!$A:$A,ROW(G50))+1),"")</f>
        <v/>
      </c>
      <c r="H56" s="14" t="str">
        <f>IFERROR(INDEX('новый реестр'!H:H,SMALL('новый реестр'!$A:$A,ROW(H50))+1),"")</f>
        <v/>
      </c>
    </row>
    <row r="57" spans="1:8" x14ac:dyDescent="0.25">
      <c r="A57" s="16"/>
      <c r="B57" s="14" t="str">
        <f>IFERROR(INDEX('новый реестр'!B:B,SMALL('новый реестр'!$A:$A,ROW(B51))+1),"")</f>
        <v/>
      </c>
      <c r="C57" s="14" t="str">
        <f>IFERROR(INDEX('новый реестр'!C:C,SMALL('новый реестр'!$A:$A,ROW(C51))+1),"")</f>
        <v/>
      </c>
      <c r="D57" s="14" t="str">
        <f>IFERROR(INDEX('новый реестр'!D:D,SMALL('новый реестр'!$A:$A,ROW(D51))+1),"")</f>
        <v/>
      </c>
      <c r="E57" s="14" t="str">
        <f>IFERROR(INDEX('новый реестр'!E:E,SMALL('новый реестр'!$A:$A,ROW(E51))+1),"")</f>
        <v/>
      </c>
      <c r="F57" s="36" t="str">
        <f>IFERROR(INDEX('новый реестр'!F:F,SMALL('новый реестр'!$A:$A,ROW(F51))+1),"")</f>
        <v/>
      </c>
      <c r="G57" s="14" t="str">
        <f>IFERROR(INDEX('новый реестр'!G:G,SMALL('новый реестр'!$A:$A,ROW(G51))+1),"")</f>
        <v/>
      </c>
      <c r="H57" s="14" t="str">
        <f>IFERROR(INDEX('новый реестр'!H:H,SMALL('новый реестр'!$A:$A,ROW(H51))+1),"")</f>
        <v/>
      </c>
    </row>
    <row r="58" spans="1:8" x14ac:dyDescent="0.25">
      <c r="A58" s="16"/>
      <c r="B58" s="14" t="str">
        <f>IFERROR(INDEX('новый реестр'!B:B,SMALL('новый реестр'!$A:$A,ROW(B52))+1),"")</f>
        <v/>
      </c>
      <c r="C58" s="14" t="str">
        <f>IFERROR(INDEX('новый реестр'!C:C,SMALL('новый реестр'!$A:$A,ROW(C52))+1),"")</f>
        <v/>
      </c>
      <c r="D58" s="14" t="str">
        <f>IFERROR(INDEX('новый реестр'!D:D,SMALL('новый реестр'!$A:$A,ROW(D52))+1),"")</f>
        <v/>
      </c>
      <c r="E58" s="14" t="str">
        <f>IFERROR(INDEX('новый реестр'!E:E,SMALL('новый реестр'!$A:$A,ROW(E52))+1),"")</f>
        <v/>
      </c>
      <c r="F58" s="36" t="str">
        <f>IFERROR(INDEX('новый реестр'!F:F,SMALL('новый реестр'!$A:$A,ROW(F52))+1),"")</f>
        <v/>
      </c>
      <c r="G58" s="14" t="str">
        <f>IFERROR(INDEX('новый реестр'!G:G,SMALL('новый реестр'!$A:$A,ROW(G52))+1),"")</f>
        <v/>
      </c>
      <c r="H58" s="14" t="str">
        <f>IFERROR(INDEX('новый реестр'!H:H,SMALL('новый реестр'!$A:$A,ROW(H52))+1),"")</f>
        <v/>
      </c>
    </row>
    <row r="59" spans="1:8" x14ac:dyDescent="0.25">
      <c r="A59" s="16"/>
      <c r="B59" s="14" t="str">
        <f>IFERROR(INDEX('новый реестр'!B:B,SMALL('новый реестр'!$A:$A,ROW(B53))+1),"")</f>
        <v/>
      </c>
      <c r="C59" s="14" t="str">
        <f>IFERROR(INDEX('новый реестр'!C:C,SMALL('новый реестр'!$A:$A,ROW(C53))+1),"")</f>
        <v/>
      </c>
      <c r="D59" s="14" t="str">
        <f>IFERROR(INDEX('новый реестр'!D:D,SMALL('новый реестр'!$A:$A,ROW(D53))+1),"")</f>
        <v/>
      </c>
      <c r="E59" s="14" t="str">
        <f>IFERROR(INDEX('новый реестр'!E:E,SMALL('новый реестр'!$A:$A,ROW(E53))+1),"")</f>
        <v/>
      </c>
      <c r="F59" s="36" t="str">
        <f>IFERROR(INDEX('новый реестр'!F:F,SMALL('новый реестр'!$A:$A,ROW(F53))+1),"")</f>
        <v/>
      </c>
      <c r="G59" s="14" t="str">
        <f>IFERROR(INDEX('новый реестр'!G:G,SMALL('новый реестр'!$A:$A,ROW(G53))+1),"")</f>
        <v/>
      </c>
      <c r="H59" s="14" t="str">
        <f>IFERROR(INDEX('новый реестр'!H:H,SMALL('новый реестр'!$A:$A,ROW(H53))+1),"")</f>
        <v/>
      </c>
    </row>
    <row r="60" spans="1:8" x14ac:dyDescent="0.25">
      <c r="A60" s="16"/>
      <c r="B60" s="14" t="str">
        <f>IFERROR(INDEX('новый реестр'!B:B,SMALL('новый реестр'!$A:$A,ROW(B54))+1),"")</f>
        <v/>
      </c>
      <c r="C60" s="14" t="str">
        <f>IFERROR(INDEX('новый реестр'!C:C,SMALL('новый реестр'!$A:$A,ROW(C54))+1),"")</f>
        <v/>
      </c>
      <c r="D60" s="14" t="str">
        <f>IFERROR(INDEX('новый реестр'!D:D,SMALL('новый реестр'!$A:$A,ROW(D54))+1),"")</f>
        <v/>
      </c>
      <c r="E60" s="14" t="str">
        <f>IFERROR(INDEX('новый реестр'!E:E,SMALL('новый реестр'!$A:$A,ROW(E54))+1),"")</f>
        <v/>
      </c>
      <c r="F60" s="36" t="str">
        <f>IFERROR(INDEX('новый реестр'!F:F,SMALL('новый реестр'!$A:$A,ROW(F54))+1),"")</f>
        <v/>
      </c>
      <c r="G60" s="14" t="str">
        <f>IFERROR(INDEX('новый реестр'!G:G,SMALL('новый реестр'!$A:$A,ROW(G54))+1),"")</f>
        <v/>
      </c>
      <c r="H60" s="14" t="str">
        <f>IFERROR(INDEX('новый реестр'!H:H,SMALL('новый реестр'!$A:$A,ROW(H54))+1),"")</f>
        <v/>
      </c>
    </row>
    <row r="61" spans="1:8" x14ac:dyDescent="0.25">
      <c r="A61" s="16"/>
      <c r="B61" s="14" t="str">
        <f>IFERROR(INDEX('новый реестр'!B:B,SMALL('новый реестр'!$A:$A,ROW(B55))+1),"")</f>
        <v/>
      </c>
      <c r="C61" s="14" t="str">
        <f>IFERROR(INDEX('новый реестр'!C:C,SMALL('новый реестр'!$A:$A,ROW(C55))+1),"")</f>
        <v/>
      </c>
      <c r="D61" s="14" t="str">
        <f>IFERROR(INDEX('новый реестр'!D:D,SMALL('новый реестр'!$A:$A,ROW(D55))+1),"")</f>
        <v/>
      </c>
      <c r="E61" s="14" t="str">
        <f>IFERROR(INDEX('новый реестр'!E:E,SMALL('новый реестр'!$A:$A,ROW(E55))+1),"")</f>
        <v/>
      </c>
      <c r="F61" s="36" t="str">
        <f>IFERROR(INDEX('новый реестр'!F:F,SMALL('новый реестр'!$A:$A,ROW(F55))+1),"")</f>
        <v/>
      </c>
      <c r="G61" s="14" t="str">
        <f>IFERROR(INDEX('новый реестр'!G:G,SMALL('новый реестр'!$A:$A,ROW(G55))+1),"")</f>
        <v/>
      </c>
      <c r="H61" s="14" t="str">
        <f>IFERROR(INDEX('новый реестр'!H:H,SMALL('новый реестр'!$A:$A,ROW(H55))+1),"")</f>
        <v/>
      </c>
    </row>
    <row r="62" spans="1:8" x14ac:dyDescent="0.25">
      <c r="A62" s="16"/>
      <c r="B62" s="14" t="str">
        <f>IFERROR(INDEX('новый реестр'!B:B,SMALL('новый реестр'!$A:$A,ROW(B56))+1),"")</f>
        <v/>
      </c>
      <c r="C62" s="14" t="str">
        <f>IFERROR(INDEX('новый реестр'!C:C,SMALL('новый реестр'!$A:$A,ROW(C56))+1),"")</f>
        <v/>
      </c>
      <c r="D62" s="14" t="str">
        <f>IFERROR(INDEX('новый реестр'!D:D,SMALL('новый реестр'!$A:$A,ROW(D56))+1),"")</f>
        <v/>
      </c>
      <c r="E62" s="14" t="str">
        <f>IFERROR(INDEX('новый реестр'!E:E,SMALL('новый реестр'!$A:$A,ROW(E56))+1),"")</f>
        <v/>
      </c>
      <c r="F62" s="36" t="str">
        <f>IFERROR(INDEX('новый реестр'!F:F,SMALL('новый реестр'!$A:$A,ROW(F56))+1),"")</f>
        <v/>
      </c>
      <c r="G62" s="14" t="str">
        <f>IFERROR(INDEX('новый реестр'!G:G,SMALL('новый реестр'!$A:$A,ROW(G56))+1),"")</f>
        <v/>
      </c>
      <c r="H62" s="14" t="str">
        <f>IFERROR(INDEX('новый реестр'!H:H,SMALL('новый реестр'!$A:$A,ROW(H56))+1),"")</f>
        <v/>
      </c>
    </row>
    <row r="63" spans="1:8" x14ac:dyDescent="0.25">
      <c r="A63" s="16"/>
      <c r="B63" s="14" t="str">
        <f>IFERROR(INDEX('новый реестр'!B:B,SMALL('новый реестр'!$A:$A,ROW(B57))+1),"")</f>
        <v/>
      </c>
      <c r="C63" s="14" t="str">
        <f>IFERROR(INDEX('новый реестр'!C:C,SMALL('новый реестр'!$A:$A,ROW(C57))+1),"")</f>
        <v/>
      </c>
      <c r="D63" s="14" t="str">
        <f>IFERROR(INDEX('новый реестр'!D:D,SMALL('новый реестр'!$A:$A,ROW(D57))+1),"")</f>
        <v/>
      </c>
      <c r="E63" s="14" t="str">
        <f>IFERROR(INDEX('новый реестр'!E:E,SMALL('новый реестр'!$A:$A,ROW(E57))+1),"")</f>
        <v/>
      </c>
      <c r="F63" s="36" t="str">
        <f>IFERROR(INDEX('новый реестр'!F:F,SMALL('новый реестр'!$A:$A,ROW(F57))+1),"")</f>
        <v/>
      </c>
      <c r="G63" s="14" t="str">
        <f>IFERROR(INDEX('новый реестр'!G:G,SMALL('новый реестр'!$A:$A,ROW(G57))+1),"")</f>
        <v/>
      </c>
      <c r="H63" s="14" t="str">
        <f>IFERROR(INDEX('новый реестр'!H:H,SMALL('новый реестр'!$A:$A,ROW(H57))+1),"")</f>
        <v/>
      </c>
    </row>
    <row r="64" spans="1:8" x14ac:dyDescent="0.25">
      <c r="A64" s="16"/>
      <c r="B64" s="14" t="str">
        <f>IFERROR(INDEX('новый реестр'!B:B,SMALL('новый реестр'!$A:$A,ROW(B58))+1),"")</f>
        <v/>
      </c>
      <c r="C64" s="14" t="str">
        <f>IFERROR(INDEX('новый реестр'!C:C,SMALL('новый реестр'!$A:$A,ROW(C58))+1),"")</f>
        <v/>
      </c>
      <c r="D64" s="14" t="str">
        <f>IFERROR(INDEX('новый реестр'!D:D,SMALL('новый реестр'!$A:$A,ROW(D58))+1),"")</f>
        <v/>
      </c>
      <c r="E64" s="14" t="str">
        <f>IFERROR(INDEX('новый реестр'!E:E,SMALL('новый реестр'!$A:$A,ROW(E58))+1),"")</f>
        <v/>
      </c>
      <c r="F64" s="36" t="str">
        <f>IFERROR(INDEX('новый реестр'!F:F,SMALL('новый реестр'!$A:$A,ROW(F58))+1),"")</f>
        <v/>
      </c>
      <c r="G64" s="14" t="str">
        <f>IFERROR(INDEX('новый реестр'!G:G,SMALL('новый реестр'!$A:$A,ROW(G58))+1),"")</f>
        <v/>
      </c>
      <c r="H64" s="14" t="str">
        <f>IFERROR(INDEX('новый реестр'!H:H,SMALL('новый реестр'!$A:$A,ROW(H58))+1),"")</f>
        <v/>
      </c>
    </row>
    <row r="65" spans="1:8" x14ac:dyDescent="0.25">
      <c r="A65" s="16"/>
      <c r="B65" s="14" t="str">
        <f>IFERROR(INDEX('новый реестр'!B:B,SMALL('новый реестр'!$A:$A,ROW(B59))+1),"")</f>
        <v/>
      </c>
      <c r="C65" s="14" t="str">
        <f>IFERROR(INDEX('новый реестр'!C:C,SMALL('новый реестр'!$A:$A,ROW(C59))+1),"")</f>
        <v/>
      </c>
      <c r="D65" s="14" t="str">
        <f>IFERROR(INDEX('новый реестр'!D:D,SMALL('новый реестр'!$A:$A,ROW(D59))+1),"")</f>
        <v/>
      </c>
      <c r="E65" s="14" t="str">
        <f>IFERROR(INDEX('новый реестр'!E:E,SMALL('новый реестр'!$A:$A,ROW(E59))+1),"")</f>
        <v/>
      </c>
      <c r="F65" s="36" t="str">
        <f>IFERROR(INDEX('новый реестр'!F:F,SMALL('новый реестр'!$A:$A,ROW(F59))+1),"")</f>
        <v/>
      </c>
      <c r="G65" s="14" t="str">
        <f>IFERROR(INDEX('новый реестр'!G:G,SMALL('новый реестр'!$A:$A,ROW(G59))+1),"")</f>
        <v/>
      </c>
      <c r="H65" s="14" t="str">
        <f>IFERROR(INDEX('новый реестр'!H:H,SMALL('новый реестр'!$A:$A,ROW(H59))+1),"")</f>
        <v/>
      </c>
    </row>
    <row r="66" spans="1:8" x14ac:dyDescent="0.25">
      <c r="A66" s="16"/>
      <c r="B66" s="14" t="str">
        <f>IFERROR(INDEX('новый реестр'!B:B,SMALL('новый реестр'!$A:$A,ROW(B60))+1),"")</f>
        <v/>
      </c>
      <c r="C66" s="14" t="str">
        <f>IFERROR(INDEX('новый реестр'!C:C,SMALL('новый реестр'!$A:$A,ROW(C60))+1),"")</f>
        <v/>
      </c>
      <c r="D66" s="14" t="str">
        <f>IFERROR(INDEX('новый реестр'!D:D,SMALL('новый реестр'!$A:$A,ROW(D60))+1),"")</f>
        <v/>
      </c>
      <c r="E66" s="14" t="str">
        <f>IFERROR(INDEX('новый реестр'!E:E,SMALL('новый реестр'!$A:$A,ROW(E60))+1),"")</f>
        <v/>
      </c>
      <c r="F66" s="36" t="str">
        <f>IFERROR(INDEX('новый реестр'!F:F,SMALL('новый реестр'!$A:$A,ROW(F60))+1),"")</f>
        <v/>
      </c>
      <c r="G66" s="14" t="str">
        <f>IFERROR(INDEX('новый реестр'!G:G,SMALL('новый реестр'!$A:$A,ROW(G60))+1),"")</f>
        <v/>
      </c>
      <c r="H66" s="14" t="str">
        <f>IFERROR(INDEX('новый реестр'!H:H,SMALL('новый реестр'!$A:$A,ROW(H60))+1),"")</f>
        <v/>
      </c>
    </row>
    <row r="67" spans="1:8" x14ac:dyDescent="0.25">
      <c r="A67" s="16"/>
      <c r="B67" s="14" t="str">
        <f>IFERROR(INDEX('новый реестр'!B:B,SMALL('новый реестр'!$A:$A,ROW(B61))+1),"")</f>
        <v/>
      </c>
      <c r="C67" s="14" t="str">
        <f>IFERROR(INDEX('новый реестр'!C:C,SMALL('новый реестр'!$A:$A,ROW(C61))+1),"")</f>
        <v/>
      </c>
      <c r="D67" s="14" t="str">
        <f>IFERROR(INDEX('новый реестр'!D:D,SMALL('новый реестр'!$A:$A,ROW(D61))+1),"")</f>
        <v/>
      </c>
      <c r="E67" s="14" t="str">
        <f>IFERROR(INDEX('новый реестр'!E:E,SMALL('новый реестр'!$A:$A,ROW(E61))+1),"")</f>
        <v/>
      </c>
      <c r="F67" s="36" t="str">
        <f>IFERROR(INDEX('новый реестр'!F:F,SMALL('новый реестр'!$A:$A,ROW(F61))+1),"")</f>
        <v/>
      </c>
      <c r="G67" s="14" t="str">
        <f>IFERROR(INDEX('новый реестр'!G:G,SMALL('новый реестр'!$A:$A,ROW(G61))+1),"")</f>
        <v/>
      </c>
      <c r="H67" s="14" t="str">
        <f>IFERROR(INDEX('новый реестр'!H:H,SMALL('новый реестр'!$A:$A,ROW(H61))+1),"")</f>
        <v/>
      </c>
    </row>
    <row r="68" spans="1:8" x14ac:dyDescent="0.25">
      <c r="A68" s="16"/>
      <c r="B68" s="14" t="str">
        <f>IFERROR(INDEX('новый реестр'!B:B,SMALL('новый реестр'!$A:$A,ROW(B62))+1),"")</f>
        <v/>
      </c>
      <c r="C68" s="14" t="str">
        <f>IFERROR(INDEX('новый реестр'!C:C,SMALL('новый реестр'!$A:$A,ROW(C62))+1),"")</f>
        <v/>
      </c>
      <c r="D68" s="14" t="str">
        <f>IFERROR(INDEX('новый реестр'!D:D,SMALL('новый реестр'!$A:$A,ROW(D62))+1),"")</f>
        <v/>
      </c>
      <c r="E68" s="14" t="str">
        <f>IFERROR(INDEX('новый реестр'!E:E,SMALL('новый реестр'!$A:$A,ROW(E62))+1),"")</f>
        <v/>
      </c>
      <c r="F68" s="36" t="str">
        <f>IFERROR(INDEX('новый реестр'!F:F,SMALL('новый реестр'!$A:$A,ROW(F62))+1),"")</f>
        <v/>
      </c>
      <c r="G68" s="14" t="str">
        <f>IFERROR(INDEX('новый реестр'!G:G,SMALL('новый реестр'!$A:$A,ROW(G62))+1),"")</f>
        <v/>
      </c>
      <c r="H68" s="14" t="str">
        <f>IFERROR(INDEX('новый реестр'!H:H,SMALL('новый реестр'!$A:$A,ROW(H62))+1),"")</f>
        <v/>
      </c>
    </row>
    <row r="69" spans="1:8" x14ac:dyDescent="0.25">
      <c r="A69" s="16"/>
      <c r="B69" s="14" t="str">
        <f>IFERROR(INDEX('новый реестр'!B:B,SMALL('новый реестр'!$A:$A,ROW(B63))+1),"")</f>
        <v/>
      </c>
      <c r="C69" s="14" t="str">
        <f>IFERROR(INDEX('новый реестр'!C:C,SMALL('новый реестр'!$A:$A,ROW(C63))+1),"")</f>
        <v/>
      </c>
      <c r="D69" s="14" t="str">
        <f>IFERROR(INDEX('новый реестр'!D:D,SMALL('новый реестр'!$A:$A,ROW(D63))+1),"")</f>
        <v/>
      </c>
      <c r="E69" s="14" t="str">
        <f>IFERROR(INDEX('новый реестр'!E:E,SMALL('новый реестр'!$A:$A,ROW(E63))+1),"")</f>
        <v/>
      </c>
      <c r="F69" s="36" t="str">
        <f>IFERROR(INDEX('новый реестр'!F:F,SMALL('новый реестр'!$A:$A,ROW(F63))+1),"")</f>
        <v/>
      </c>
      <c r="G69" s="14" t="str">
        <f>IFERROR(INDEX('новый реестр'!G:G,SMALL('новый реестр'!$A:$A,ROW(G63))+1),"")</f>
        <v/>
      </c>
      <c r="H69" s="14" t="str">
        <f>IFERROR(INDEX('новый реестр'!H:H,SMALL('новый реестр'!$A:$A,ROW(H63))+1),"")</f>
        <v/>
      </c>
    </row>
    <row r="70" spans="1:8" x14ac:dyDescent="0.25">
      <c r="A70" s="16"/>
      <c r="B70" s="14" t="str">
        <f>IFERROR(INDEX('новый реестр'!B:B,SMALL('новый реестр'!$A:$A,ROW(B64))+1),"")</f>
        <v/>
      </c>
      <c r="C70" s="14" t="str">
        <f>IFERROR(INDEX('новый реестр'!C:C,SMALL('новый реестр'!$A:$A,ROW(C64))+1),"")</f>
        <v/>
      </c>
      <c r="D70" s="14" t="str">
        <f>IFERROR(INDEX('новый реестр'!D:D,SMALL('новый реестр'!$A:$A,ROW(D64))+1),"")</f>
        <v/>
      </c>
      <c r="E70" s="14" t="str">
        <f>IFERROR(INDEX('новый реестр'!E:E,SMALL('новый реестр'!$A:$A,ROW(E64))+1),"")</f>
        <v/>
      </c>
      <c r="F70" s="36" t="str">
        <f>IFERROR(INDEX('новый реестр'!F:F,SMALL('новый реестр'!$A:$A,ROW(F64))+1),"")</f>
        <v/>
      </c>
      <c r="G70" s="14" t="str">
        <f>IFERROR(INDEX('новый реестр'!G:G,SMALL('новый реестр'!$A:$A,ROW(G64))+1),"")</f>
        <v/>
      </c>
      <c r="H70" s="14" t="str">
        <f>IFERROR(INDEX('новый реестр'!H:H,SMALL('новый реестр'!$A:$A,ROW(H64))+1),"")</f>
        <v/>
      </c>
    </row>
    <row r="71" spans="1:8" x14ac:dyDescent="0.25">
      <c r="A71" s="16"/>
      <c r="B71" s="14" t="str">
        <f>IFERROR(INDEX('новый реестр'!B:B,SMALL('новый реестр'!$A:$A,ROW(B65))+1),"")</f>
        <v/>
      </c>
      <c r="C71" s="14" t="str">
        <f>IFERROR(INDEX('новый реестр'!C:C,SMALL('новый реестр'!$A:$A,ROW(C65))+1),"")</f>
        <v/>
      </c>
      <c r="D71" s="14" t="str">
        <f>IFERROR(INDEX('новый реестр'!D:D,SMALL('новый реестр'!$A:$A,ROW(D65))+1),"")</f>
        <v/>
      </c>
      <c r="E71" s="14" t="str">
        <f>IFERROR(INDEX('новый реестр'!E:E,SMALL('новый реестр'!$A:$A,ROW(E65))+1),"")</f>
        <v/>
      </c>
      <c r="F71" s="36" t="str">
        <f>IFERROR(INDEX('новый реестр'!F:F,SMALL('новый реестр'!$A:$A,ROW(F65))+1),"")</f>
        <v/>
      </c>
      <c r="G71" s="14" t="str">
        <f>IFERROR(INDEX('новый реестр'!G:G,SMALL('новый реестр'!$A:$A,ROW(G65))+1),"")</f>
        <v/>
      </c>
      <c r="H71" s="14" t="str">
        <f>IFERROR(INDEX('новый реестр'!H:H,SMALL('новый реестр'!$A:$A,ROW(H65))+1),"")</f>
        <v/>
      </c>
    </row>
    <row r="72" spans="1:8" x14ac:dyDescent="0.25">
      <c r="A72" s="16"/>
      <c r="B72" s="14" t="str">
        <f>IFERROR(INDEX('новый реестр'!B:B,SMALL('новый реестр'!$A:$A,ROW(B66))+1),"")</f>
        <v/>
      </c>
      <c r="C72" s="14" t="str">
        <f>IFERROR(INDEX('новый реестр'!C:C,SMALL('новый реестр'!$A:$A,ROW(C66))+1),"")</f>
        <v/>
      </c>
      <c r="D72" s="14" t="str">
        <f>IFERROR(INDEX('новый реестр'!D:D,SMALL('новый реестр'!$A:$A,ROW(D66))+1),"")</f>
        <v/>
      </c>
      <c r="E72" s="14" t="str">
        <f>IFERROR(INDEX('новый реестр'!E:E,SMALL('новый реестр'!$A:$A,ROW(E66))+1),"")</f>
        <v/>
      </c>
      <c r="F72" s="36" t="str">
        <f>IFERROR(INDEX('новый реестр'!F:F,SMALL('новый реестр'!$A:$A,ROW(F66))+1),"")</f>
        <v/>
      </c>
      <c r="G72" s="14" t="str">
        <f>IFERROR(INDEX('новый реестр'!G:G,SMALL('новый реестр'!$A:$A,ROW(G66))+1),"")</f>
        <v/>
      </c>
      <c r="H72" s="14" t="str">
        <f>IFERROR(INDEX('новый реестр'!H:H,SMALL('новый реестр'!$A:$A,ROW(H66))+1),"")</f>
        <v/>
      </c>
    </row>
    <row r="73" spans="1:8" x14ac:dyDescent="0.25">
      <c r="A73" s="16"/>
      <c r="B73" s="14" t="str">
        <f>IFERROR(INDEX('новый реестр'!B:B,SMALL('новый реестр'!$A:$A,ROW(B67))+1),"")</f>
        <v/>
      </c>
      <c r="C73" s="14" t="str">
        <f>IFERROR(INDEX('новый реестр'!C:C,SMALL('новый реестр'!$A:$A,ROW(C67))+1),"")</f>
        <v/>
      </c>
      <c r="D73" s="14" t="str">
        <f>IFERROR(INDEX('новый реестр'!D:D,SMALL('новый реестр'!$A:$A,ROW(D67))+1),"")</f>
        <v/>
      </c>
      <c r="E73" s="14" t="str">
        <f>IFERROR(INDEX('новый реестр'!E:E,SMALL('новый реестр'!$A:$A,ROW(E67))+1),"")</f>
        <v/>
      </c>
      <c r="F73" s="36" t="str">
        <f>IFERROR(INDEX('новый реестр'!F:F,SMALL('новый реестр'!$A:$A,ROW(F67))+1),"")</f>
        <v/>
      </c>
      <c r="G73" s="14" t="str">
        <f>IFERROR(INDEX('новый реестр'!G:G,SMALL('новый реестр'!$A:$A,ROW(G67))+1),"")</f>
        <v/>
      </c>
      <c r="H73" s="14" t="str">
        <f>IFERROR(INDEX('новый реестр'!H:H,SMALL('новый реестр'!$A:$A,ROW(H67))+1),"")</f>
        <v/>
      </c>
    </row>
    <row r="74" spans="1:8" x14ac:dyDescent="0.25">
      <c r="A74" s="16"/>
      <c r="B74" s="14" t="str">
        <f>IFERROR(INDEX('новый реестр'!B:B,SMALL('новый реестр'!$A:$A,ROW(B68))+1),"")</f>
        <v/>
      </c>
      <c r="C74" s="14" t="str">
        <f>IFERROR(INDEX('новый реестр'!C:C,SMALL('новый реестр'!$A:$A,ROW(C68))+1),"")</f>
        <v/>
      </c>
      <c r="D74" s="14" t="str">
        <f>IFERROR(INDEX('новый реестр'!D:D,SMALL('новый реестр'!$A:$A,ROW(D68))+1),"")</f>
        <v/>
      </c>
      <c r="E74" s="14" t="str">
        <f>IFERROR(INDEX('новый реестр'!E:E,SMALL('новый реестр'!$A:$A,ROW(E68))+1),"")</f>
        <v/>
      </c>
      <c r="F74" s="36" t="str">
        <f>IFERROR(INDEX('новый реестр'!F:F,SMALL('новый реестр'!$A:$A,ROW(F68))+1),"")</f>
        <v/>
      </c>
      <c r="G74" s="14" t="str">
        <f>IFERROR(INDEX('новый реестр'!G:G,SMALL('новый реестр'!$A:$A,ROW(G68))+1),"")</f>
        <v/>
      </c>
      <c r="H74" s="14" t="str">
        <f>IFERROR(INDEX('новый реестр'!H:H,SMALL('новый реестр'!$A:$A,ROW(H68))+1),"")</f>
        <v/>
      </c>
    </row>
    <row r="75" spans="1:8" x14ac:dyDescent="0.25">
      <c r="A75" s="16"/>
      <c r="B75" s="14" t="str">
        <f>IFERROR(INDEX('новый реестр'!B:B,SMALL('новый реестр'!$A:$A,ROW(B69))+1),"")</f>
        <v/>
      </c>
      <c r="C75" s="14" t="str">
        <f>IFERROR(INDEX('новый реестр'!C:C,SMALL('новый реестр'!$A:$A,ROW(C69))+1),"")</f>
        <v/>
      </c>
      <c r="D75" s="14" t="str">
        <f>IFERROR(INDEX('новый реестр'!D:D,SMALL('новый реестр'!$A:$A,ROW(D69))+1),"")</f>
        <v/>
      </c>
      <c r="E75" s="14" t="str">
        <f>IFERROR(INDEX('новый реестр'!E:E,SMALL('новый реестр'!$A:$A,ROW(E69))+1),"")</f>
        <v/>
      </c>
      <c r="F75" s="36" t="str">
        <f>IFERROR(INDEX('новый реестр'!F:F,SMALL('новый реестр'!$A:$A,ROW(F69))+1),"")</f>
        <v/>
      </c>
      <c r="G75" s="14" t="str">
        <f>IFERROR(INDEX('новый реестр'!G:G,SMALL('новый реестр'!$A:$A,ROW(G69))+1),"")</f>
        <v/>
      </c>
      <c r="H75" s="14" t="str">
        <f>IFERROR(INDEX('новый реестр'!H:H,SMALL('новый реестр'!$A:$A,ROW(H69))+1),"")</f>
        <v/>
      </c>
    </row>
    <row r="76" spans="1:8" x14ac:dyDescent="0.25">
      <c r="A76" s="16"/>
      <c r="B76" s="14" t="str">
        <f>IFERROR(INDEX('новый реестр'!B:B,SMALL('новый реестр'!$A:$A,ROW(B70))+1),"")</f>
        <v/>
      </c>
      <c r="C76" s="14" t="str">
        <f>IFERROR(INDEX('новый реестр'!C:C,SMALL('новый реестр'!$A:$A,ROW(C70))+1),"")</f>
        <v/>
      </c>
      <c r="D76" s="14" t="str">
        <f>IFERROR(INDEX('новый реестр'!D:D,SMALL('новый реестр'!$A:$A,ROW(D70))+1),"")</f>
        <v/>
      </c>
      <c r="E76" s="14" t="str">
        <f>IFERROR(INDEX('новый реестр'!E:E,SMALL('новый реестр'!$A:$A,ROW(E70))+1),"")</f>
        <v/>
      </c>
      <c r="F76" s="36" t="str">
        <f>IFERROR(INDEX('новый реестр'!F:F,SMALL('новый реестр'!$A:$A,ROW(F70))+1),"")</f>
        <v/>
      </c>
      <c r="G76" s="14" t="str">
        <f>IFERROR(INDEX('новый реестр'!G:G,SMALL('новый реестр'!$A:$A,ROW(G70))+1),"")</f>
        <v/>
      </c>
      <c r="H76" s="14" t="str">
        <f>IFERROR(INDEX('новый реестр'!H:H,SMALL('новый реестр'!$A:$A,ROW(H70))+1),"")</f>
        <v/>
      </c>
    </row>
    <row r="77" spans="1:8" x14ac:dyDescent="0.25">
      <c r="A77" s="16"/>
      <c r="B77" s="14" t="str">
        <f>IFERROR(INDEX('новый реестр'!B:B,SMALL('новый реестр'!$A:$A,ROW(B71))+1),"")</f>
        <v/>
      </c>
      <c r="C77" s="14" t="str">
        <f>IFERROR(INDEX('новый реестр'!C:C,SMALL('новый реестр'!$A:$A,ROW(C71))+1),"")</f>
        <v/>
      </c>
      <c r="D77" s="14" t="str">
        <f>IFERROR(INDEX('новый реестр'!D:D,SMALL('новый реестр'!$A:$A,ROW(D71))+1),"")</f>
        <v/>
      </c>
      <c r="E77" s="14" t="str">
        <f>IFERROR(INDEX('новый реестр'!E:E,SMALL('новый реестр'!$A:$A,ROW(E71))+1),"")</f>
        <v/>
      </c>
      <c r="F77" s="36" t="str">
        <f>IFERROR(INDEX('новый реестр'!F:F,SMALL('новый реестр'!$A:$A,ROW(F71))+1),"")</f>
        <v/>
      </c>
      <c r="G77" s="14" t="str">
        <f>IFERROR(INDEX('новый реестр'!G:G,SMALL('новый реестр'!$A:$A,ROW(G71))+1),"")</f>
        <v/>
      </c>
      <c r="H77" s="14" t="str">
        <f>IFERROR(INDEX('новый реестр'!H:H,SMALL('новый реестр'!$A:$A,ROW(H71))+1),"")</f>
        <v/>
      </c>
    </row>
    <row r="78" spans="1:8" x14ac:dyDescent="0.25">
      <c r="A78" s="16"/>
      <c r="B78" s="14" t="str">
        <f>IFERROR(INDEX('новый реестр'!B:B,SMALL('новый реестр'!$A:$A,ROW(B72))+1),"")</f>
        <v/>
      </c>
      <c r="C78" s="14" t="str">
        <f>IFERROR(INDEX('новый реестр'!C:C,SMALL('новый реестр'!$A:$A,ROW(C72))+1),"")</f>
        <v/>
      </c>
      <c r="D78" s="14" t="str">
        <f>IFERROR(INDEX('новый реестр'!D:D,SMALL('новый реестр'!$A:$A,ROW(D72))+1),"")</f>
        <v/>
      </c>
      <c r="E78" s="14" t="str">
        <f>IFERROR(INDEX('новый реестр'!E:E,SMALL('новый реестр'!$A:$A,ROW(E72))+1),"")</f>
        <v/>
      </c>
      <c r="F78" s="36" t="str">
        <f>IFERROR(INDEX('новый реестр'!F:F,SMALL('новый реестр'!$A:$A,ROW(F72))+1),"")</f>
        <v/>
      </c>
      <c r="G78" s="14" t="str">
        <f>IFERROR(INDEX('новый реестр'!G:G,SMALL('новый реестр'!$A:$A,ROW(G72))+1),"")</f>
        <v/>
      </c>
      <c r="H78" s="14" t="str">
        <f>IFERROR(INDEX('новый реестр'!H:H,SMALL('новый реестр'!$A:$A,ROW(H72))+1),"")</f>
        <v/>
      </c>
    </row>
    <row r="79" spans="1:8" x14ac:dyDescent="0.25">
      <c r="A79" s="16"/>
      <c r="B79" s="14" t="str">
        <f>IFERROR(INDEX('новый реестр'!B:B,SMALL('новый реестр'!$A:$A,ROW(B73))+1),"")</f>
        <v/>
      </c>
      <c r="C79" s="14" t="str">
        <f>IFERROR(INDEX('новый реестр'!C:C,SMALL('новый реестр'!$A:$A,ROW(C73))+1),"")</f>
        <v/>
      </c>
      <c r="D79" s="14" t="str">
        <f>IFERROR(INDEX('новый реестр'!D:D,SMALL('новый реестр'!$A:$A,ROW(D73))+1),"")</f>
        <v/>
      </c>
      <c r="E79" s="14" t="str">
        <f>IFERROR(INDEX('новый реестр'!E:E,SMALL('новый реестр'!$A:$A,ROW(E73))+1),"")</f>
        <v/>
      </c>
      <c r="F79" s="36" t="str">
        <f>IFERROR(INDEX('новый реестр'!F:F,SMALL('новый реестр'!$A:$A,ROW(F73))+1),"")</f>
        <v/>
      </c>
      <c r="G79" s="14" t="str">
        <f>IFERROR(INDEX('новый реестр'!G:G,SMALL('новый реестр'!$A:$A,ROW(G73))+1),"")</f>
        <v/>
      </c>
      <c r="H79" s="14" t="str">
        <f>IFERROR(INDEX('новый реестр'!H:H,SMALL('новый реестр'!$A:$A,ROW(H73))+1),"")</f>
        <v/>
      </c>
    </row>
    <row r="80" spans="1:8" x14ac:dyDescent="0.25">
      <c r="A80" s="16"/>
      <c r="B80" s="14" t="str">
        <f>IFERROR(INDEX('новый реестр'!B:B,SMALL('новый реестр'!$A:$A,ROW(B74))+1),"")</f>
        <v/>
      </c>
      <c r="C80" s="14" t="str">
        <f>IFERROR(INDEX('новый реестр'!C:C,SMALL('новый реестр'!$A:$A,ROW(C74))+1),"")</f>
        <v/>
      </c>
      <c r="D80" s="14" t="str">
        <f>IFERROR(INDEX('новый реестр'!D:D,SMALL('новый реестр'!$A:$A,ROW(D74))+1),"")</f>
        <v/>
      </c>
      <c r="E80" s="14" t="str">
        <f>IFERROR(INDEX('новый реестр'!E:E,SMALL('новый реестр'!$A:$A,ROW(E74))+1),"")</f>
        <v/>
      </c>
      <c r="F80" s="36" t="str">
        <f>IFERROR(INDEX('новый реестр'!F:F,SMALL('новый реестр'!$A:$A,ROW(F74))+1),"")</f>
        <v/>
      </c>
      <c r="G80" s="14" t="str">
        <f>IFERROR(INDEX('новый реестр'!G:G,SMALL('новый реестр'!$A:$A,ROW(G74))+1),"")</f>
        <v/>
      </c>
      <c r="H80" s="14" t="str">
        <f>IFERROR(INDEX('новый реестр'!H:H,SMALL('новый реестр'!$A:$A,ROW(H74))+1),"")</f>
        <v/>
      </c>
    </row>
    <row r="81" spans="1:8" x14ac:dyDescent="0.25">
      <c r="A81" s="16"/>
      <c r="B81" s="14" t="str">
        <f>IFERROR(INDEX('новый реестр'!B:B,SMALL('новый реестр'!$A:$A,ROW(B75))+1),"")</f>
        <v/>
      </c>
      <c r="C81" s="14" t="str">
        <f>IFERROR(INDEX('новый реестр'!C:C,SMALL('новый реестр'!$A:$A,ROW(C75))+1),"")</f>
        <v/>
      </c>
      <c r="D81" s="14" t="str">
        <f>IFERROR(INDEX('новый реестр'!D:D,SMALL('новый реестр'!$A:$A,ROW(D75))+1),"")</f>
        <v/>
      </c>
      <c r="E81" s="14" t="str">
        <f>IFERROR(INDEX('новый реестр'!E:E,SMALL('новый реестр'!$A:$A,ROW(E75))+1),"")</f>
        <v/>
      </c>
      <c r="F81" s="36" t="str">
        <f>IFERROR(INDEX('новый реестр'!F:F,SMALL('новый реестр'!$A:$A,ROW(F75))+1),"")</f>
        <v/>
      </c>
      <c r="G81" s="14" t="str">
        <f>IFERROR(INDEX('новый реестр'!G:G,SMALL('новый реестр'!$A:$A,ROW(G75))+1),"")</f>
        <v/>
      </c>
      <c r="H81" s="14" t="str">
        <f>IFERROR(INDEX('новый реестр'!H:H,SMALL('новый реестр'!$A:$A,ROW(H75))+1),"")</f>
        <v/>
      </c>
    </row>
    <row r="82" spans="1:8" x14ac:dyDescent="0.25">
      <c r="A82" s="16"/>
      <c r="B82" s="14" t="str">
        <f>IFERROR(INDEX('новый реестр'!B:B,SMALL('новый реестр'!$A:$A,ROW(B76))+1),"")</f>
        <v/>
      </c>
      <c r="C82" s="14" t="str">
        <f>IFERROR(INDEX('новый реестр'!C:C,SMALL('новый реестр'!$A:$A,ROW(C76))+1),"")</f>
        <v/>
      </c>
      <c r="D82" s="14" t="str">
        <f>IFERROR(INDEX('новый реестр'!D:D,SMALL('новый реестр'!$A:$A,ROW(D76))+1),"")</f>
        <v/>
      </c>
      <c r="E82" s="14" t="str">
        <f>IFERROR(INDEX('новый реестр'!E:E,SMALL('новый реестр'!$A:$A,ROW(E76))+1),"")</f>
        <v/>
      </c>
      <c r="F82" s="36" t="str">
        <f>IFERROR(INDEX('новый реестр'!F:F,SMALL('новый реестр'!$A:$A,ROW(F76))+1),"")</f>
        <v/>
      </c>
      <c r="G82" s="14" t="str">
        <f>IFERROR(INDEX('новый реестр'!G:G,SMALL('новый реестр'!$A:$A,ROW(G76))+1),"")</f>
        <v/>
      </c>
      <c r="H82" s="14" t="str">
        <f>IFERROR(INDEX('новый реестр'!H:H,SMALL('новый реестр'!$A:$A,ROW(H76))+1),"")</f>
        <v/>
      </c>
    </row>
    <row r="83" spans="1:8" x14ac:dyDescent="0.25">
      <c r="A83" s="16"/>
      <c r="B83" s="14" t="str">
        <f>IFERROR(INDEX('новый реестр'!B:B,SMALL('новый реестр'!$A:$A,ROW(B77))+1),"")</f>
        <v/>
      </c>
      <c r="C83" s="14" t="str">
        <f>IFERROR(INDEX('новый реестр'!C:C,SMALL('новый реестр'!$A:$A,ROW(C77))+1),"")</f>
        <v/>
      </c>
      <c r="D83" s="14" t="str">
        <f>IFERROR(INDEX('новый реестр'!D:D,SMALL('новый реестр'!$A:$A,ROW(D77))+1),"")</f>
        <v/>
      </c>
      <c r="E83" s="14" t="str">
        <f>IFERROR(INDEX('новый реестр'!E:E,SMALL('новый реестр'!$A:$A,ROW(E77))+1),"")</f>
        <v/>
      </c>
      <c r="F83" s="36" t="str">
        <f>IFERROR(INDEX('новый реестр'!F:F,SMALL('новый реестр'!$A:$A,ROW(F77))+1),"")</f>
        <v/>
      </c>
      <c r="G83" s="14" t="str">
        <f>IFERROR(INDEX('новый реестр'!G:G,SMALL('новый реестр'!$A:$A,ROW(G77))+1),"")</f>
        <v/>
      </c>
      <c r="H83" s="14" t="str">
        <f>IFERROR(INDEX('новый реестр'!H:H,SMALL('новый реестр'!$A:$A,ROW(H77))+1),"")</f>
        <v/>
      </c>
    </row>
    <row r="84" spans="1:8" x14ac:dyDescent="0.25">
      <c r="A84" s="16"/>
      <c r="B84" s="14" t="str">
        <f>IFERROR(INDEX('новый реестр'!B:B,SMALL('новый реестр'!$A:$A,ROW(B78))+1),"")</f>
        <v/>
      </c>
      <c r="C84" s="14" t="str">
        <f>IFERROR(INDEX('новый реестр'!C:C,SMALL('новый реестр'!$A:$A,ROW(C78))+1),"")</f>
        <v/>
      </c>
      <c r="D84" s="14" t="str">
        <f>IFERROR(INDEX('новый реестр'!D:D,SMALL('новый реестр'!$A:$A,ROW(D78))+1),"")</f>
        <v/>
      </c>
      <c r="E84" s="14" t="str">
        <f>IFERROR(INDEX('новый реестр'!E:E,SMALL('новый реестр'!$A:$A,ROW(E78))+1),"")</f>
        <v/>
      </c>
      <c r="F84" s="36" t="str">
        <f>IFERROR(INDEX('новый реестр'!F:F,SMALL('новый реестр'!$A:$A,ROW(F78))+1),"")</f>
        <v/>
      </c>
      <c r="G84" s="14" t="str">
        <f>IFERROR(INDEX('новый реестр'!G:G,SMALL('новый реестр'!$A:$A,ROW(G78))+1),"")</f>
        <v/>
      </c>
      <c r="H84" s="14" t="str">
        <f>IFERROR(INDEX('новый реестр'!H:H,SMALL('новый реестр'!$A:$A,ROW(H78))+1),"")</f>
        <v/>
      </c>
    </row>
    <row r="85" spans="1:8" x14ac:dyDescent="0.25">
      <c r="A85" s="16"/>
      <c r="B85" s="14" t="str">
        <f>IFERROR(INDEX('новый реестр'!B:B,SMALL('новый реестр'!$A:$A,ROW(B79))+1),"")</f>
        <v/>
      </c>
      <c r="C85" s="14" t="str">
        <f>IFERROR(INDEX('новый реестр'!C:C,SMALL('новый реестр'!$A:$A,ROW(C79))+1),"")</f>
        <v/>
      </c>
      <c r="D85" s="14" t="str">
        <f>IFERROR(INDEX('новый реестр'!D:D,SMALL('новый реестр'!$A:$A,ROW(D79))+1),"")</f>
        <v/>
      </c>
      <c r="E85" s="14" t="str">
        <f>IFERROR(INDEX('новый реестр'!E:E,SMALL('новый реестр'!$A:$A,ROW(E79))+1),"")</f>
        <v/>
      </c>
      <c r="F85" s="36" t="str">
        <f>IFERROR(INDEX('новый реестр'!F:F,SMALL('новый реестр'!$A:$A,ROW(F79))+1),"")</f>
        <v/>
      </c>
      <c r="G85" s="14" t="str">
        <f>IFERROR(INDEX('новый реестр'!G:G,SMALL('новый реестр'!$A:$A,ROW(G79))+1),"")</f>
        <v/>
      </c>
      <c r="H85" s="14" t="str">
        <f>IFERROR(INDEX('новый реестр'!H:H,SMALL('новый реестр'!$A:$A,ROW(H79))+1),"")</f>
        <v/>
      </c>
    </row>
    <row r="86" spans="1:8" x14ac:dyDescent="0.25">
      <c r="A86" s="16"/>
      <c r="B86" s="14" t="str">
        <f>IFERROR(INDEX('новый реестр'!B:B,SMALL('новый реестр'!$A:$A,ROW(B80))+1),"")</f>
        <v/>
      </c>
      <c r="C86" s="14" t="str">
        <f>IFERROR(INDEX('новый реестр'!C:C,SMALL('новый реестр'!$A:$A,ROW(C80))+1),"")</f>
        <v/>
      </c>
      <c r="D86" s="14" t="str">
        <f>IFERROR(INDEX('новый реестр'!D:D,SMALL('новый реестр'!$A:$A,ROW(D80))+1),"")</f>
        <v/>
      </c>
      <c r="E86" s="14" t="str">
        <f>IFERROR(INDEX('новый реестр'!E:E,SMALL('новый реестр'!$A:$A,ROW(E80))+1),"")</f>
        <v/>
      </c>
      <c r="F86" s="36" t="str">
        <f>IFERROR(INDEX('новый реестр'!F:F,SMALL('новый реестр'!$A:$A,ROW(F80))+1),"")</f>
        <v/>
      </c>
      <c r="G86" s="14" t="str">
        <f>IFERROR(INDEX('новый реестр'!G:G,SMALL('новый реестр'!$A:$A,ROW(G80))+1),"")</f>
        <v/>
      </c>
      <c r="H86" s="14" t="str">
        <f>IFERROR(INDEX('новый реестр'!H:H,SMALL('новый реестр'!$A:$A,ROW(H80))+1),"")</f>
        <v/>
      </c>
    </row>
    <row r="87" spans="1:8" x14ac:dyDescent="0.25">
      <c r="A87" s="16"/>
      <c r="B87" s="14" t="str">
        <f>IFERROR(INDEX('новый реестр'!B:B,SMALL('новый реестр'!$A:$A,ROW(B81))+1),"")</f>
        <v/>
      </c>
      <c r="C87" s="14" t="str">
        <f>IFERROR(INDEX('новый реестр'!C:C,SMALL('новый реестр'!$A:$A,ROW(C81))+1),"")</f>
        <v/>
      </c>
      <c r="D87" s="14" t="str">
        <f>IFERROR(INDEX('новый реестр'!D:D,SMALL('новый реестр'!$A:$A,ROW(D81))+1),"")</f>
        <v/>
      </c>
      <c r="E87" s="14" t="str">
        <f>IFERROR(INDEX('новый реестр'!E:E,SMALL('новый реестр'!$A:$A,ROW(E81))+1),"")</f>
        <v/>
      </c>
      <c r="F87" s="36" t="str">
        <f>IFERROR(INDEX('новый реестр'!F:F,SMALL('новый реестр'!$A:$A,ROW(F81))+1),"")</f>
        <v/>
      </c>
      <c r="G87" s="14" t="str">
        <f>IFERROR(INDEX('новый реестр'!G:G,SMALL('новый реестр'!$A:$A,ROW(G81))+1),"")</f>
        <v/>
      </c>
      <c r="H87" s="14" t="str">
        <f>IFERROR(INDEX('новый реестр'!H:H,SMALL('новый реестр'!$A:$A,ROW(H81))+1),"")</f>
        <v/>
      </c>
    </row>
    <row r="88" spans="1:8" x14ac:dyDescent="0.25">
      <c r="A88" s="16"/>
      <c r="B88" s="14" t="str">
        <f>IFERROR(INDEX('новый реестр'!B:B,SMALL('новый реестр'!$A:$A,ROW(B82))+1),"")</f>
        <v/>
      </c>
      <c r="C88" s="14" t="str">
        <f>IFERROR(INDEX('новый реестр'!C:C,SMALL('новый реестр'!$A:$A,ROW(C82))+1),"")</f>
        <v/>
      </c>
      <c r="D88" s="14" t="str">
        <f>IFERROR(INDEX('новый реестр'!D:D,SMALL('новый реестр'!$A:$A,ROW(D82))+1),"")</f>
        <v/>
      </c>
      <c r="E88" s="14" t="str">
        <f>IFERROR(INDEX('новый реестр'!E:E,SMALL('новый реестр'!$A:$A,ROW(E82))+1),"")</f>
        <v/>
      </c>
      <c r="F88" s="36" t="str">
        <f>IFERROR(INDEX('новый реестр'!F:F,SMALL('новый реестр'!$A:$A,ROW(F82))+1),"")</f>
        <v/>
      </c>
      <c r="G88" s="14" t="str">
        <f>IFERROR(INDEX('новый реестр'!G:G,SMALL('новый реестр'!$A:$A,ROW(G82))+1),"")</f>
        <v/>
      </c>
      <c r="H88" s="14" t="str">
        <f>IFERROR(INDEX('новый реестр'!H:H,SMALL('новый реестр'!$A:$A,ROW(H82))+1),"")</f>
        <v/>
      </c>
    </row>
    <row r="89" spans="1:8" x14ac:dyDescent="0.25">
      <c r="A89" s="16"/>
      <c r="B89" s="14" t="str">
        <f>IFERROR(INDEX('новый реестр'!B:B,SMALL('новый реестр'!$A:$A,ROW(B83))+1),"")</f>
        <v/>
      </c>
      <c r="C89" s="14" t="str">
        <f>IFERROR(INDEX('новый реестр'!C:C,SMALL('новый реестр'!$A:$A,ROW(C83))+1),"")</f>
        <v/>
      </c>
      <c r="D89" s="14" t="str">
        <f>IFERROR(INDEX('новый реестр'!D:D,SMALL('новый реестр'!$A:$A,ROW(D83))+1),"")</f>
        <v/>
      </c>
      <c r="E89" s="14" t="str">
        <f>IFERROR(INDEX('новый реестр'!E:E,SMALL('новый реестр'!$A:$A,ROW(E83))+1),"")</f>
        <v/>
      </c>
      <c r="F89" s="36" t="str">
        <f>IFERROR(INDEX('новый реестр'!F:F,SMALL('новый реестр'!$A:$A,ROW(F83))+1),"")</f>
        <v/>
      </c>
      <c r="G89" s="14" t="str">
        <f>IFERROR(INDEX('новый реестр'!G:G,SMALL('новый реестр'!$A:$A,ROW(G83))+1),"")</f>
        <v/>
      </c>
      <c r="H89" s="14" t="str">
        <f>IFERROR(INDEX('новый реестр'!H:H,SMALL('новый реестр'!$A:$A,ROW(H83))+1),"")</f>
        <v/>
      </c>
    </row>
    <row r="90" spans="1:8" x14ac:dyDescent="0.25">
      <c r="A90" s="16"/>
      <c r="B90" s="14" t="str">
        <f>IFERROR(INDEX('новый реестр'!B:B,SMALL('новый реестр'!$A:$A,ROW(B84))+1),"")</f>
        <v/>
      </c>
      <c r="C90" s="14" t="str">
        <f>IFERROR(INDEX('новый реестр'!C:C,SMALL('новый реестр'!$A:$A,ROW(C84))+1),"")</f>
        <v/>
      </c>
      <c r="D90" s="14" t="str">
        <f>IFERROR(INDEX('новый реестр'!D:D,SMALL('новый реестр'!$A:$A,ROW(D84))+1),"")</f>
        <v/>
      </c>
      <c r="E90" s="14" t="str">
        <f>IFERROR(INDEX('новый реестр'!E:E,SMALL('новый реестр'!$A:$A,ROW(E84))+1),"")</f>
        <v/>
      </c>
      <c r="F90" s="36" t="str">
        <f>IFERROR(INDEX('новый реестр'!F:F,SMALL('новый реестр'!$A:$A,ROW(F84))+1),"")</f>
        <v/>
      </c>
      <c r="G90" s="14" t="str">
        <f>IFERROR(INDEX('новый реестр'!G:G,SMALL('новый реестр'!$A:$A,ROW(G84))+1),"")</f>
        <v/>
      </c>
      <c r="H90" s="14" t="str">
        <f>IFERROR(INDEX('новый реестр'!H:H,SMALL('новый реестр'!$A:$A,ROW(H84))+1),"")</f>
        <v/>
      </c>
    </row>
    <row r="91" spans="1:8" x14ac:dyDescent="0.25">
      <c r="A91" s="16"/>
      <c r="B91" s="14" t="str">
        <f>IFERROR(INDEX('новый реестр'!B:B,SMALL('новый реестр'!$A:$A,ROW(B85))+1),"")</f>
        <v/>
      </c>
      <c r="C91" s="14" t="str">
        <f>IFERROR(INDEX('новый реестр'!C:C,SMALL('новый реестр'!$A:$A,ROW(C85))+1),"")</f>
        <v/>
      </c>
      <c r="D91" s="14" t="str">
        <f>IFERROR(INDEX('новый реестр'!D:D,SMALL('новый реестр'!$A:$A,ROW(D85))+1),"")</f>
        <v/>
      </c>
      <c r="E91" s="14" t="str">
        <f>IFERROR(INDEX('новый реестр'!E:E,SMALL('новый реестр'!$A:$A,ROW(E85))+1),"")</f>
        <v/>
      </c>
      <c r="F91" s="36" t="str">
        <f>IFERROR(INDEX('новый реестр'!F:F,SMALL('новый реестр'!$A:$A,ROW(F85))+1),"")</f>
        <v/>
      </c>
      <c r="G91" s="14" t="str">
        <f>IFERROR(INDEX('новый реестр'!G:G,SMALL('новый реестр'!$A:$A,ROW(G85))+1),"")</f>
        <v/>
      </c>
      <c r="H91" s="14" t="str">
        <f>IFERROR(INDEX('новый реестр'!H:H,SMALL('новый реестр'!$A:$A,ROW(H85))+1),"")</f>
        <v/>
      </c>
    </row>
    <row r="92" spans="1:8" x14ac:dyDescent="0.25">
      <c r="A92" s="16"/>
      <c r="B92" s="14" t="str">
        <f>IFERROR(INDEX('новый реестр'!B:B,SMALL('новый реестр'!$A:$A,ROW(B86))+1),"")</f>
        <v/>
      </c>
      <c r="C92" s="14" t="str">
        <f>IFERROR(INDEX('новый реестр'!C:C,SMALL('новый реестр'!$A:$A,ROW(C86))+1),"")</f>
        <v/>
      </c>
      <c r="D92" s="14" t="str">
        <f>IFERROR(INDEX('новый реестр'!D:D,SMALL('новый реестр'!$A:$A,ROW(D86))+1),"")</f>
        <v/>
      </c>
      <c r="E92" s="14" t="str">
        <f>IFERROR(INDEX('новый реестр'!E:E,SMALL('новый реестр'!$A:$A,ROW(E86))+1),"")</f>
        <v/>
      </c>
      <c r="F92" s="36" t="str">
        <f>IFERROR(INDEX('новый реестр'!F:F,SMALL('новый реестр'!$A:$A,ROW(F86))+1),"")</f>
        <v/>
      </c>
      <c r="G92" s="14" t="str">
        <f>IFERROR(INDEX('новый реестр'!G:G,SMALL('новый реестр'!$A:$A,ROW(G86))+1),"")</f>
        <v/>
      </c>
      <c r="H92" s="14" t="str">
        <f>IFERROR(INDEX('новый реестр'!H:H,SMALL('новый реестр'!$A:$A,ROW(H86))+1),"")</f>
        <v/>
      </c>
    </row>
    <row r="93" spans="1:8" x14ac:dyDescent="0.25">
      <c r="A93" s="16"/>
      <c r="B93" s="14" t="str">
        <f>IFERROR(INDEX('новый реестр'!B:B,SMALL('новый реестр'!$A:$A,ROW(B87))+1),"")</f>
        <v/>
      </c>
      <c r="C93" s="14" t="str">
        <f>IFERROR(INDEX('новый реестр'!C:C,SMALL('новый реестр'!$A:$A,ROW(C87))+1),"")</f>
        <v/>
      </c>
      <c r="D93" s="14" t="str">
        <f>IFERROR(INDEX('новый реестр'!D:D,SMALL('новый реестр'!$A:$A,ROW(D87))+1),"")</f>
        <v/>
      </c>
      <c r="E93" s="14" t="str">
        <f>IFERROR(INDEX('новый реестр'!E:E,SMALL('новый реестр'!$A:$A,ROW(E87))+1),"")</f>
        <v/>
      </c>
      <c r="F93" s="36" t="str">
        <f>IFERROR(INDEX('новый реестр'!F:F,SMALL('новый реестр'!$A:$A,ROW(F87))+1),"")</f>
        <v/>
      </c>
      <c r="G93" s="14" t="str">
        <f>IFERROR(INDEX('новый реестр'!G:G,SMALL('новый реестр'!$A:$A,ROW(G87))+1),"")</f>
        <v/>
      </c>
      <c r="H93" s="14" t="str">
        <f>IFERROR(INDEX('новый реестр'!H:H,SMALL('новый реестр'!$A:$A,ROW(H87))+1),"")</f>
        <v/>
      </c>
    </row>
    <row r="94" spans="1:8" x14ac:dyDescent="0.25">
      <c r="A94" s="16"/>
      <c r="B94" s="14" t="str">
        <f>IFERROR(INDEX('новый реестр'!B:B,SMALL('новый реестр'!$A:$A,ROW(B88))+1),"")</f>
        <v/>
      </c>
      <c r="C94" s="14" t="str">
        <f>IFERROR(INDEX('новый реестр'!C:C,SMALL('новый реестр'!$A:$A,ROW(C88))+1),"")</f>
        <v/>
      </c>
      <c r="D94" s="14" t="str">
        <f>IFERROR(INDEX('новый реестр'!D:D,SMALL('новый реестр'!$A:$A,ROW(D88))+1),"")</f>
        <v/>
      </c>
      <c r="E94" s="14" t="str">
        <f>IFERROR(INDEX('новый реестр'!E:E,SMALL('новый реестр'!$A:$A,ROW(E88))+1),"")</f>
        <v/>
      </c>
      <c r="F94" s="36" t="str">
        <f>IFERROR(INDEX('новый реестр'!F:F,SMALL('новый реестр'!$A:$A,ROW(F88))+1),"")</f>
        <v/>
      </c>
      <c r="G94" s="14" t="str">
        <f>IFERROR(INDEX('новый реестр'!G:G,SMALL('новый реестр'!$A:$A,ROW(G88))+1),"")</f>
        <v/>
      </c>
      <c r="H94" s="14" t="str">
        <f>IFERROR(INDEX('новый реестр'!H:H,SMALL('новый реестр'!$A:$A,ROW(H88))+1),"")</f>
        <v/>
      </c>
    </row>
    <row r="95" spans="1:8" x14ac:dyDescent="0.25">
      <c r="A95" s="16"/>
      <c r="B95" s="14" t="str">
        <f>IFERROR(INDEX('новый реестр'!B:B,SMALL('новый реестр'!$A:$A,ROW(B89))+1),"")</f>
        <v/>
      </c>
      <c r="C95" s="14" t="str">
        <f>IFERROR(INDEX('новый реестр'!C:C,SMALL('новый реестр'!$A:$A,ROW(C89))+1),"")</f>
        <v/>
      </c>
      <c r="D95" s="14" t="str">
        <f>IFERROR(INDEX('новый реестр'!D:D,SMALL('новый реестр'!$A:$A,ROW(D89))+1),"")</f>
        <v/>
      </c>
      <c r="E95" s="14" t="str">
        <f>IFERROR(INDEX('новый реестр'!E:E,SMALL('новый реестр'!$A:$A,ROW(E89))+1),"")</f>
        <v/>
      </c>
      <c r="F95" s="36" t="str">
        <f>IFERROR(INDEX('новый реестр'!F:F,SMALL('новый реестр'!$A:$A,ROW(F89))+1),"")</f>
        <v/>
      </c>
      <c r="G95" s="14" t="str">
        <f>IFERROR(INDEX('новый реестр'!G:G,SMALL('новый реестр'!$A:$A,ROW(G89))+1),"")</f>
        <v/>
      </c>
      <c r="H95" s="14" t="str">
        <f>IFERROR(INDEX('новый реестр'!H:H,SMALL('новый реестр'!$A:$A,ROW(H89))+1),"")</f>
        <v/>
      </c>
    </row>
    <row r="96" spans="1:8" x14ac:dyDescent="0.25">
      <c r="A96" s="16"/>
      <c r="B96" s="14" t="str">
        <f>IFERROR(INDEX('новый реестр'!B:B,SMALL('новый реестр'!$A:$A,ROW(B90))+1),"")</f>
        <v/>
      </c>
      <c r="C96" s="14" t="str">
        <f>IFERROR(INDEX('новый реестр'!C:C,SMALL('новый реестр'!$A:$A,ROW(C90))+1),"")</f>
        <v/>
      </c>
      <c r="D96" s="14" t="str">
        <f>IFERROR(INDEX('новый реестр'!D:D,SMALL('новый реестр'!$A:$A,ROW(D90))+1),"")</f>
        <v/>
      </c>
      <c r="E96" s="14" t="str">
        <f>IFERROR(INDEX('новый реестр'!E:E,SMALL('новый реестр'!$A:$A,ROW(E90))+1),"")</f>
        <v/>
      </c>
      <c r="F96" s="36" t="str">
        <f>IFERROR(INDEX('новый реестр'!F:F,SMALL('новый реестр'!$A:$A,ROW(F90))+1),"")</f>
        <v/>
      </c>
      <c r="G96" s="14" t="str">
        <f>IFERROR(INDEX('новый реестр'!G:G,SMALL('новый реестр'!$A:$A,ROW(G90))+1),"")</f>
        <v/>
      </c>
      <c r="H96" s="14" t="str">
        <f>IFERROR(INDEX('новый реестр'!H:H,SMALL('новый реестр'!$A:$A,ROW(H90))+1),"")</f>
        <v/>
      </c>
    </row>
    <row r="97" spans="1:8" x14ac:dyDescent="0.25">
      <c r="A97" s="16"/>
      <c r="B97" s="14" t="str">
        <f>IFERROR(INDEX('новый реестр'!B:B,SMALL('новый реестр'!$A:$A,ROW(B91))+1),"")</f>
        <v/>
      </c>
      <c r="C97" s="14" t="str">
        <f>IFERROR(INDEX('новый реестр'!C:C,SMALL('новый реестр'!$A:$A,ROW(C91))+1),"")</f>
        <v/>
      </c>
      <c r="D97" s="14" t="str">
        <f>IFERROR(INDEX('новый реестр'!D:D,SMALL('новый реестр'!$A:$A,ROW(D91))+1),"")</f>
        <v/>
      </c>
      <c r="E97" s="14" t="str">
        <f>IFERROR(INDEX('новый реестр'!E:E,SMALL('новый реестр'!$A:$A,ROW(E91))+1),"")</f>
        <v/>
      </c>
      <c r="F97" s="36" t="str">
        <f>IFERROR(INDEX('новый реестр'!F:F,SMALL('новый реестр'!$A:$A,ROW(F91))+1),"")</f>
        <v/>
      </c>
      <c r="G97" s="14" t="str">
        <f>IFERROR(INDEX('новый реестр'!G:G,SMALL('новый реестр'!$A:$A,ROW(G91))+1),"")</f>
        <v/>
      </c>
      <c r="H97" s="14" t="str">
        <f>IFERROR(INDEX('новый реестр'!H:H,SMALL('новый реестр'!$A:$A,ROW(H91))+1),"")</f>
        <v/>
      </c>
    </row>
    <row r="98" spans="1:8" x14ac:dyDescent="0.25">
      <c r="A98" s="16"/>
      <c r="B98" s="14" t="str">
        <f>IFERROR(INDEX('новый реестр'!B:B,SMALL('новый реестр'!$A:$A,ROW(B92))+1),"")</f>
        <v/>
      </c>
      <c r="C98" s="14" t="str">
        <f>IFERROR(INDEX('новый реестр'!C:C,SMALL('новый реестр'!$A:$A,ROW(C92))+1),"")</f>
        <v/>
      </c>
      <c r="D98" s="14" t="str">
        <f>IFERROR(INDEX('новый реестр'!D:D,SMALL('новый реестр'!$A:$A,ROW(D92))+1),"")</f>
        <v/>
      </c>
      <c r="E98" s="14" t="str">
        <f>IFERROR(INDEX('новый реестр'!E:E,SMALL('новый реестр'!$A:$A,ROW(E92))+1),"")</f>
        <v/>
      </c>
      <c r="F98" s="36" t="str">
        <f>IFERROR(INDEX('новый реестр'!F:F,SMALL('новый реестр'!$A:$A,ROW(F92))+1),"")</f>
        <v/>
      </c>
      <c r="G98" s="14" t="str">
        <f>IFERROR(INDEX('новый реестр'!G:G,SMALL('новый реестр'!$A:$A,ROW(G92))+1),"")</f>
        <v/>
      </c>
      <c r="H98" s="14" t="str">
        <f>IFERROR(INDEX('новый реестр'!H:H,SMALL('новый реестр'!$A:$A,ROW(H92))+1),"")</f>
        <v/>
      </c>
    </row>
    <row r="99" spans="1:8" x14ac:dyDescent="0.25">
      <c r="A99" s="16"/>
      <c r="B99" s="14" t="str">
        <f>IFERROR(INDEX('новый реестр'!B:B,SMALL('новый реестр'!$A:$A,ROW(B93))+1),"")</f>
        <v/>
      </c>
      <c r="C99" s="14" t="str">
        <f>IFERROR(INDEX('новый реестр'!C:C,SMALL('новый реестр'!$A:$A,ROW(C93))+1),"")</f>
        <v/>
      </c>
      <c r="D99" s="14" t="str">
        <f>IFERROR(INDEX('новый реестр'!D:D,SMALL('новый реестр'!$A:$A,ROW(D93))+1),"")</f>
        <v/>
      </c>
      <c r="E99" s="14" t="str">
        <f>IFERROR(INDEX('новый реестр'!E:E,SMALL('новый реестр'!$A:$A,ROW(E93))+1),"")</f>
        <v/>
      </c>
      <c r="F99" s="36" t="str">
        <f>IFERROR(INDEX('новый реестр'!F:F,SMALL('новый реестр'!$A:$A,ROW(F93))+1),"")</f>
        <v/>
      </c>
      <c r="G99" s="14" t="str">
        <f>IFERROR(INDEX('новый реестр'!G:G,SMALL('новый реестр'!$A:$A,ROW(G93))+1),"")</f>
        <v/>
      </c>
      <c r="H99" s="14" t="str">
        <f>IFERROR(INDEX('новый реестр'!H:H,SMALL('новый реестр'!$A:$A,ROW(H93))+1),"")</f>
        <v/>
      </c>
    </row>
    <row r="100" spans="1:8" x14ac:dyDescent="0.25">
      <c r="A100" s="16"/>
      <c r="B100" s="14" t="str">
        <f>IFERROR(INDEX('новый реестр'!B:B,SMALL('новый реестр'!$A:$A,ROW(B94))+1),"")</f>
        <v/>
      </c>
      <c r="C100" s="14" t="str">
        <f>IFERROR(INDEX('новый реестр'!C:C,SMALL('новый реестр'!$A:$A,ROW(C94))+1),"")</f>
        <v/>
      </c>
      <c r="D100" s="14" t="str">
        <f>IFERROR(INDEX('новый реестр'!D:D,SMALL('новый реестр'!$A:$A,ROW(D94))+1),"")</f>
        <v/>
      </c>
      <c r="E100" s="14" t="str">
        <f>IFERROR(INDEX('новый реестр'!E:E,SMALL('новый реестр'!$A:$A,ROW(E94))+1),"")</f>
        <v/>
      </c>
      <c r="F100" s="36" t="str">
        <f>IFERROR(INDEX('новый реестр'!F:F,SMALL('новый реестр'!$A:$A,ROW(F94))+1),"")</f>
        <v/>
      </c>
      <c r="G100" s="14" t="str">
        <f>IFERROR(INDEX('новый реестр'!G:G,SMALL('новый реестр'!$A:$A,ROW(G94))+1),"")</f>
        <v/>
      </c>
      <c r="H100" s="14" t="str">
        <f>IFERROR(INDEX('новый реестр'!H:H,SMALL('новый реестр'!$A:$A,ROW(H94))+1),"")</f>
        <v/>
      </c>
    </row>
    <row r="101" spans="1:8" x14ac:dyDescent="0.25">
      <c r="A101" s="16"/>
      <c r="B101" s="14" t="str">
        <f>IFERROR(INDEX('новый реестр'!B:B,SMALL('новый реестр'!$A:$A,ROW(B95))+1),"")</f>
        <v/>
      </c>
      <c r="C101" s="14" t="str">
        <f>IFERROR(INDEX('новый реестр'!C:C,SMALL('новый реестр'!$A:$A,ROW(C95))+1),"")</f>
        <v/>
      </c>
      <c r="D101" s="14" t="str">
        <f>IFERROR(INDEX('новый реестр'!D:D,SMALL('новый реестр'!$A:$A,ROW(D95))+1),"")</f>
        <v/>
      </c>
      <c r="E101" s="14" t="str">
        <f>IFERROR(INDEX('новый реестр'!E:E,SMALL('новый реестр'!$A:$A,ROW(E95))+1),"")</f>
        <v/>
      </c>
      <c r="F101" s="36" t="str">
        <f>IFERROR(INDEX('новый реестр'!F:F,SMALL('новый реестр'!$A:$A,ROW(F95))+1),"")</f>
        <v/>
      </c>
      <c r="G101" s="14" t="str">
        <f>IFERROR(INDEX('новый реестр'!G:G,SMALL('новый реестр'!$A:$A,ROW(G95))+1),"")</f>
        <v/>
      </c>
      <c r="H101" s="14" t="str">
        <f>IFERROR(INDEX('новый реестр'!H:H,SMALL('новый реестр'!$A:$A,ROW(H95))+1),"")</f>
        <v/>
      </c>
    </row>
    <row r="102" spans="1:8" x14ac:dyDescent="0.25">
      <c r="A102" s="16"/>
      <c r="B102" s="14" t="str">
        <f>IFERROR(INDEX('новый реестр'!B:B,SMALL('новый реестр'!$A:$A,ROW(B96))+1),"")</f>
        <v/>
      </c>
      <c r="C102" s="14" t="str">
        <f>IFERROR(INDEX('новый реестр'!C:C,SMALL('новый реестр'!$A:$A,ROW(C96))+1),"")</f>
        <v/>
      </c>
      <c r="D102" s="14" t="str">
        <f>IFERROR(INDEX('новый реестр'!D:D,SMALL('новый реестр'!$A:$A,ROW(D96))+1),"")</f>
        <v/>
      </c>
      <c r="E102" s="14" t="str">
        <f>IFERROR(INDEX('новый реестр'!E:E,SMALL('новый реестр'!$A:$A,ROW(E96))+1),"")</f>
        <v/>
      </c>
      <c r="F102" s="36" t="str">
        <f>IFERROR(INDEX('новый реестр'!F:F,SMALL('новый реестр'!$A:$A,ROW(F96))+1),"")</f>
        <v/>
      </c>
      <c r="G102" s="14" t="str">
        <f>IFERROR(INDEX('новый реестр'!G:G,SMALL('новый реестр'!$A:$A,ROW(G96))+1),"")</f>
        <v/>
      </c>
      <c r="H102" s="14" t="str">
        <f>IFERROR(INDEX('новый реестр'!H:H,SMALL('новый реестр'!$A:$A,ROW(H96))+1),"")</f>
        <v/>
      </c>
    </row>
    <row r="103" spans="1:8" x14ac:dyDescent="0.25">
      <c r="A103" s="16"/>
      <c r="B103" s="14" t="str">
        <f>IFERROR(INDEX('новый реестр'!B:B,SMALL('новый реестр'!$A:$A,ROW(B97))+1),"")</f>
        <v/>
      </c>
      <c r="C103" s="14" t="str">
        <f>IFERROR(INDEX('новый реестр'!C:C,SMALL('новый реестр'!$A:$A,ROW(C97))+1),"")</f>
        <v/>
      </c>
      <c r="D103" s="14" t="str">
        <f>IFERROR(INDEX('новый реестр'!D:D,SMALL('новый реестр'!$A:$A,ROW(D97))+1),"")</f>
        <v/>
      </c>
      <c r="E103" s="14" t="str">
        <f>IFERROR(INDEX('новый реестр'!E:E,SMALL('новый реестр'!$A:$A,ROW(E97))+1),"")</f>
        <v/>
      </c>
      <c r="F103" s="36" t="str">
        <f>IFERROR(INDEX('новый реестр'!F:F,SMALL('новый реестр'!$A:$A,ROW(F97))+1),"")</f>
        <v/>
      </c>
      <c r="G103" s="14" t="str">
        <f>IFERROR(INDEX('новый реестр'!G:G,SMALL('новый реестр'!$A:$A,ROW(G97))+1),"")</f>
        <v/>
      </c>
      <c r="H103" s="14" t="str">
        <f>IFERROR(INDEX('новый реестр'!H:H,SMALL('новый реестр'!$A:$A,ROW(H97))+1),"")</f>
        <v/>
      </c>
    </row>
    <row r="104" spans="1:8" x14ac:dyDescent="0.25">
      <c r="A104" s="16"/>
      <c r="B104" s="14" t="str">
        <f>IFERROR(INDEX('новый реестр'!B:B,SMALL('новый реестр'!$A:$A,ROW(B98))+1),"")</f>
        <v/>
      </c>
      <c r="C104" s="14" t="str">
        <f>IFERROR(INDEX('новый реестр'!C:C,SMALL('новый реестр'!$A:$A,ROW(C98))+1),"")</f>
        <v/>
      </c>
      <c r="D104" s="14" t="str">
        <f>IFERROR(INDEX('новый реестр'!D:D,SMALL('новый реестр'!$A:$A,ROW(D98))+1),"")</f>
        <v/>
      </c>
      <c r="E104" s="14" t="str">
        <f>IFERROR(INDEX('новый реестр'!E:E,SMALL('новый реестр'!$A:$A,ROW(E98))+1),"")</f>
        <v/>
      </c>
      <c r="F104" s="36" t="str">
        <f>IFERROR(INDEX('новый реестр'!F:F,SMALL('новый реестр'!$A:$A,ROW(F98))+1),"")</f>
        <v/>
      </c>
      <c r="G104" s="14" t="str">
        <f>IFERROR(INDEX('новый реестр'!G:G,SMALL('новый реестр'!$A:$A,ROW(G98))+1),"")</f>
        <v/>
      </c>
      <c r="H104" s="14" t="str">
        <f>IFERROR(INDEX('новый реестр'!H:H,SMALL('новый реестр'!$A:$A,ROW(H98))+1),"")</f>
        <v/>
      </c>
    </row>
    <row r="105" spans="1:8" x14ac:dyDescent="0.25">
      <c r="A105" s="16"/>
      <c r="B105" s="14" t="str">
        <f>IFERROR(INDEX('новый реестр'!B:B,SMALL('новый реестр'!$A:$A,ROW(B99))+1),"")</f>
        <v/>
      </c>
      <c r="C105" s="14" t="str">
        <f>IFERROR(INDEX('новый реестр'!C:C,SMALL('новый реестр'!$A:$A,ROW(C99))+1),"")</f>
        <v/>
      </c>
      <c r="D105" s="14" t="str">
        <f>IFERROR(INDEX('новый реестр'!D:D,SMALL('новый реестр'!$A:$A,ROW(D99))+1),"")</f>
        <v/>
      </c>
      <c r="E105" s="14" t="str">
        <f>IFERROR(INDEX('новый реестр'!E:E,SMALL('новый реестр'!$A:$A,ROW(E99))+1),"")</f>
        <v/>
      </c>
      <c r="F105" s="36" t="str">
        <f>IFERROR(INDEX('новый реестр'!F:F,SMALL('новый реестр'!$A:$A,ROW(F99))+1),"")</f>
        <v/>
      </c>
      <c r="G105" s="14" t="str">
        <f>IFERROR(INDEX('новый реестр'!G:G,SMALL('новый реестр'!$A:$A,ROW(G99))+1),"")</f>
        <v/>
      </c>
      <c r="H105" s="14" t="str">
        <f>IFERROR(INDEX('новый реестр'!H:H,SMALL('новый реестр'!$A:$A,ROW(H99))+1),"")</f>
        <v/>
      </c>
    </row>
    <row r="106" spans="1:8" x14ac:dyDescent="0.25">
      <c r="A106" s="16"/>
      <c r="B106" s="14" t="str">
        <f>IFERROR(INDEX('новый реестр'!B:B,SMALL('новый реестр'!$A:$A,ROW(B100))+1),"")</f>
        <v/>
      </c>
      <c r="C106" s="14" t="str">
        <f>IFERROR(INDEX('новый реестр'!C:C,SMALL('новый реестр'!$A:$A,ROW(C100))+1),"")</f>
        <v/>
      </c>
      <c r="D106" s="14" t="str">
        <f>IFERROR(INDEX('новый реестр'!D:D,SMALL('новый реестр'!$A:$A,ROW(D100))+1),"")</f>
        <v/>
      </c>
      <c r="E106" s="14" t="str">
        <f>IFERROR(INDEX('новый реестр'!E:E,SMALL('новый реестр'!$A:$A,ROW(E100))+1),"")</f>
        <v/>
      </c>
      <c r="F106" s="36" t="str">
        <f>IFERROR(INDEX('новый реестр'!F:F,SMALL('новый реестр'!$A:$A,ROW(F100))+1),"")</f>
        <v/>
      </c>
      <c r="G106" s="14" t="str">
        <f>IFERROR(INDEX('новый реестр'!G:G,SMALL('новый реестр'!$A:$A,ROW(G100))+1),"")</f>
        <v/>
      </c>
      <c r="H106" s="14" t="str">
        <f>IFERROR(INDEX('новый реестр'!H:H,SMALL('новый реестр'!$A:$A,ROW(H100))+1),"")</f>
        <v/>
      </c>
    </row>
    <row r="107" spans="1:8" x14ac:dyDescent="0.25">
      <c r="A107" s="16"/>
      <c r="B107" s="14" t="str">
        <f>IFERROR(INDEX('новый реестр'!B:B,SMALL('новый реестр'!$A:$A,ROW(B101))+1),"")</f>
        <v/>
      </c>
      <c r="C107" s="14" t="str">
        <f>IFERROR(INDEX('новый реестр'!C:C,SMALL('новый реестр'!$A:$A,ROW(C101))+1),"")</f>
        <v/>
      </c>
      <c r="D107" s="14" t="str">
        <f>IFERROR(INDEX('новый реестр'!D:D,SMALL('новый реестр'!$A:$A,ROW(D101))+1),"")</f>
        <v/>
      </c>
      <c r="E107" s="14" t="str">
        <f>IFERROR(INDEX('новый реестр'!E:E,SMALL('новый реестр'!$A:$A,ROW(E101))+1),"")</f>
        <v/>
      </c>
      <c r="F107" s="36" t="str">
        <f>IFERROR(INDEX('новый реестр'!F:F,SMALL('новый реестр'!$A:$A,ROW(F101))+1),"")</f>
        <v/>
      </c>
      <c r="G107" s="14" t="str">
        <f>IFERROR(INDEX('новый реестр'!G:G,SMALL('новый реестр'!$A:$A,ROW(G101))+1),"")</f>
        <v/>
      </c>
      <c r="H107" s="14" t="str">
        <f>IFERROR(INDEX('новый реестр'!H:H,SMALL('новый реестр'!$A:$A,ROW(H101))+1),"")</f>
        <v/>
      </c>
    </row>
    <row r="108" spans="1:8" x14ac:dyDescent="0.25">
      <c r="A108" s="16"/>
      <c r="B108" s="14" t="str">
        <f>IFERROR(INDEX('новый реестр'!B:B,SMALL('новый реестр'!$A:$A,ROW(B102))+1),"")</f>
        <v/>
      </c>
      <c r="C108" s="14" t="str">
        <f>IFERROR(INDEX('новый реестр'!C:C,SMALL('новый реестр'!$A:$A,ROW(C102))+1),"")</f>
        <v/>
      </c>
      <c r="D108" s="14" t="str">
        <f>IFERROR(INDEX('новый реестр'!D:D,SMALL('новый реестр'!$A:$A,ROW(D102))+1),"")</f>
        <v/>
      </c>
      <c r="E108" s="14" t="str">
        <f>IFERROR(INDEX('новый реестр'!E:E,SMALL('новый реестр'!$A:$A,ROW(E102))+1),"")</f>
        <v/>
      </c>
      <c r="F108" s="36" t="str">
        <f>IFERROR(INDEX('новый реестр'!F:F,SMALL('новый реестр'!$A:$A,ROW(F102))+1),"")</f>
        <v/>
      </c>
      <c r="G108" s="14" t="str">
        <f>IFERROR(INDEX('новый реестр'!G:G,SMALL('новый реестр'!$A:$A,ROW(G102))+1),"")</f>
        <v/>
      </c>
      <c r="H108" s="14" t="str">
        <f>IFERROR(INDEX('новый реестр'!H:H,SMALL('новый реестр'!$A:$A,ROW(H102))+1),"")</f>
        <v/>
      </c>
    </row>
    <row r="109" spans="1:8" x14ac:dyDescent="0.25">
      <c r="A109" s="16"/>
      <c r="B109" s="14" t="str">
        <f>IFERROR(INDEX('новый реестр'!B:B,SMALL('новый реестр'!$A:$A,ROW(B103))+1),"")</f>
        <v/>
      </c>
      <c r="C109" s="14" t="str">
        <f>IFERROR(INDEX('новый реестр'!C:C,SMALL('новый реестр'!$A:$A,ROW(C103))+1),"")</f>
        <v/>
      </c>
      <c r="D109" s="14" t="str">
        <f>IFERROR(INDEX('новый реестр'!D:D,SMALL('новый реестр'!$A:$A,ROW(D103))+1),"")</f>
        <v/>
      </c>
      <c r="E109" s="14" t="str">
        <f>IFERROR(INDEX('новый реестр'!E:E,SMALL('новый реестр'!$A:$A,ROW(E103))+1),"")</f>
        <v/>
      </c>
      <c r="F109" s="36" t="str">
        <f>IFERROR(INDEX('новый реестр'!F:F,SMALL('новый реестр'!$A:$A,ROW(F103))+1),"")</f>
        <v/>
      </c>
      <c r="G109" s="14" t="str">
        <f>IFERROR(INDEX('новый реестр'!G:G,SMALL('новый реестр'!$A:$A,ROW(G103))+1),"")</f>
        <v/>
      </c>
      <c r="H109" s="14" t="str">
        <f>IFERROR(INDEX('новый реестр'!H:H,SMALL('новый реестр'!$A:$A,ROW(H103))+1),"")</f>
        <v/>
      </c>
    </row>
    <row r="110" spans="1:8" x14ac:dyDescent="0.25">
      <c r="A110" s="16"/>
      <c r="B110" s="14" t="str">
        <f>IFERROR(INDEX('новый реестр'!B:B,SMALL('новый реестр'!$A:$A,ROW(B104))+1),"")</f>
        <v/>
      </c>
      <c r="C110" s="14" t="str">
        <f>IFERROR(INDEX('новый реестр'!C:C,SMALL('новый реестр'!$A:$A,ROW(C104))+1),"")</f>
        <v/>
      </c>
      <c r="D110" s="14" t="str">
        <f>IFERROR(INDEX('новый реестр'!D:D,SMALL('новый реестр'!$A:$A,ROW(D104))+1),"")</f>
        <v/>
      </c>
      <c r="E110" s="14" t="str">
        <f>IFERROR(INDEX('новый реестр'!E:E,SMALL('новый реестр'!$A:$A,ROW(E104))+1),"")</f>
        <v/>
      </c>
      <c r="F110" s="36" t="str">
        <f>IFERROR(INDEX('новый реестр'!F:F,SMALL('новый реестр'!$A:$A,ROW(F104))+1),"")</f>
        <v/>
      </c>
      <c r="G110" s="14" t="str">
        <f>IFERROR(INDEX('новый реестр'!G:G,SMALL('новый реестр'!$A:$A,ROW(G104))+1),"")</f>
        <v/>
      </c>
      <c r="H110" s="14" t="str">
        <f>IFERROR(INDEX('новый реестр'!H:H,SMALL('новый реестр'!$A:$A,ROW(H104))+1),"")</f>
        <v/>
      </c>
    </row>
    <row r="111" spans="1:8" x14ac:dyDescent="0.25">
      <c r="A111" s="16"/>
      <c r="B111" s="14" t="str">
        <f>IFERROR(INDEX('новый реестр'!B:B,SMALL('новый реестр'!$A:$A,ROW(B105))+1),"")</f>
        <v/>
      </c>
      <c r="C111" s="14" t="str">
        <f>IFERROR(INDEX('новый реестр'!C:C,SMALL('новый реестр'!$A:$A,ROW(C105))+1),"")</f>
        <v/>
      </c>
      <c r="D111" s="14" t="str">
        <f>IFERROR(INDEX('новый реестр'!D:D,SMALL('новый реестр'!$A:$A,ROW(D105))+1),"")</f>
        <v/>
      </c>
      <c r="E111" s="14" t="str">
        <f>IFERROR(INDEX('новый реестр'!E:E,SMALL('новый реестр'!$A:$A,ROW(E105))+1),"")</f>
        <v/>
      </c>
      <c r="F111" s="36" t="str">
        <f>IFERROR(INDEX('новый реестр'!F:F,SMALL('новый реестр'!$A:$A,ROW(F105))+1),"")</f>
        <v/>
      </c>
      <c r="G111" s="14" t="str">
        <f>IFERROR(INDEX('новый реестр'!G:G,SMALL('новый реестр'!$A:$A,ROW(G105))+1),"")</f>
        <v/>
      </c>
      <c r="H111" s="14" t="str">
        <f>IFERROR(INDEX('новый реестр'!H:H,SMALL('новый реестр'!$A:$A,ROW(H105))+1),"")</f>
        <v/>
      </c>
    </row>
    <row r="112" spans="1:8" x14ac:dyDescent="0.25">
      <c r="A112" s="16"/>
      <c r="B112" s="14" t="str">
        <f>IFERROR(INDEX('новый реестр'!B:B,SMALL('новый реестр'!$A:$A,ROW(B106))+1),"")</f>
        <v/>
      </c>
      <c r="C112" s="14" t="str">
        <f>IFERROR(INDEX('новый реестр'!C:C,SMALL('новый реестр'!$A:$A,ROW(C106))+1),"")</f>
        <v/>
      </c>
      <c r="D112" s="14" t="str">
        <f>IFERROR(INDEX('новый реестр'!D:D,SMALL('новый реестр'!$A:$A,ROW(D106))+1),"")</f>
        <v/>
      </c>
      <c r="E112" s="14" t="str">
        <f>IFERROR(INDEX('новый реестр'!E:E,SMALL('новый реестр'!$A:$A,ROW(E106))+1),"")</f>
        <v/>
      </c>
      <c r="F112" s="36" t="str">
        <f>IFERROR(INDEX('новый реестр'!F:F,SMALL('новый реестр'!$A:$A,ROW(F106))+1),"")</f>
        <v/>
      </c>
      <c r="G112" s="14" t="str">
        <f>IFERROR(INDEX('новый реестр'!G:G,SMALL('новый реестр'!$A:$A,ROW(G106))+1),"")</f>
        <v/>
      </c>
      <c r="H112" s="14" t="str">
        <f>IFERROR(INDEX('новый реестр'!H:H,SMALL('новый реестр'!$A:$A,ROW(H106))+1),"")</f>
        <v/>
      </c>
    </row>
    <row r="113" spans="1:8" x14ac:dyDescent="0.25">
      <c r="A113" s="16"/>
      <c r="B113" s="14" t="str">
        <f>IFERROR(INDEX('новый реестр'!B:B,SMALL('новый реестр'!$A:$A,ROW(B107))+1),"")</f>
        <v/>
      </c>
      <c r="C113" s="14" t="str">
        <f>IFERROR(INDEX('новый реестр'!C:C,SMALL('новый реестр'!$A:$A,ROW(C107))+1),"")</f>
        <v/>
      </c>
      <c r="D113" s="14" t="str">
        <f>IFERROR(INDEX('новый реестр'!D:D,SMALL('новый реестр'!$A:$A,ROW(D107))+1),"")</f>
        <v/>
      </c>
      <c r="E113" s="14" t="str">
        <f>IFERROR(INDEX('новый реестр'!E:E,SMALL('новый реестр'!$A:$A,ROW(E107))+1),"")</f>
        <v/>
      </c>
      <c r="F113" s="36" t="str">
        <f>IFERROR(INDEX('новый реестр'!F:F,SMALL('новый реестр'!$A:$A,ROW(F107))+1),"")</f>
        <v/>
      </c>
      <c r="G113" s="14" t="str">
        <f>IFERROR(INDEX('новый реестр'!G:G,SMALL('новый реестр'!$A:$A,ROW(G107))+1),"")</f>
        <v/>
      </c>
      <c r="H113" s="14" t="str">
        <f>IFERROR(INDEX('новый реестр'!H:H,SMALL('новый реестр'!$A:$A,ROW(H107))+1),"")</f>
        <v/>
      </c>
    </row>
    <row r="114" spans="1:8" x14ac:dyDescent="0.25">
      <c r="A114" s="16"/>
      <c r="B114" s="14" t="str">
        <f>IFERROR(INDEX('новый реестр'!B:B,SMALL('новый реестр'!$A:$A,ROW(B108))+1),"")</f>
        <v/>
      </c>
      <c r="C114" s="14" t="str">
        <f>IFERROR(INDEX('новый реестр'!C:C,SMALL('новый реестр'!$A:$A,ROW(C108))+1),"")</f>
        <v/>
      </c>
      <c r="D114" s="14" t="str">
        <f>IFERROR(INDEX('новый реестр'!D:D,SMALL('новый реестр'!$A:$A,ROW(D108))+1),"")</f>
        <v/>
      </c>
      <c r="E114" s="14" t="str">
        <f>IFERROR(INDEX('новый реестр'!E:E,SMALL('новый реестр'!$A:$A,ROW(E108))+1),"")</f>
        <v/>
      </c>
      <c r="F114" s="36" t="str">
        <f>IFERROR(INDEX('новый реестр'!F:F,SMALL('новый реестр'!$A:$A,ROW(F108))+1),"")</f>
        <v/>
      </c>
      <c r="G114" s="14" t="str">
        <f>IFERROR(INDEX('новый реестр'!G:G,SMALL('новый реестр'!$A:$A,ROW(G108))+1),"")</f>
        <v/>
      </c>
      <c r="H114" s="14" t="str">
        <f>IFERROR(INDEX('новый реестр'!H:H,SMALL('новый реестр'!$A:$A,ROW(H108))+1),"")</f>
        <v/>
      </c>
    </row>
    <row r="115" spans="1:8" x14ac:dyDescent="0.25">
      <c r="A115" s="16"/>
      <c r="B115" s="14" t="str">
        <f>IFERROR(INDEX('новый реестр'!B:B,SMALL('новый реестр'!$A:$A,ROW(B109))+1),"")</f>
        <v/>
      </c>
      <c r="C115" s="14" t="str">
        <f>IFERROR(INDEX('новый реестр'!C:C,SMALL('новый реестр'!$A:$A,ROW(C109))+1),"")</f>
        <v/>
      </c>
      <c r="D115" s="14" t="str">
        <f>IFERROR(INDEX('новый реестр'!D:D,SMALL('новый реестр'!$A:$A,ROW(D109))+1),"")</f>
        <v/>
      </c>
      <c r="E115" s="14" t="str">
        <f>IFERROR(INDEX('новый реестр'!E:E,SMALL('новый реестр'!$A:$A,ROW(E109))+1),"")</f>
        <v/>
      </c>
      <c r="F115" s="36" t="str">
        <f>IFERROR(INDEX('новый реестр'!F:F,SMALL('новый реестр'!$A:$A,ROW(F109))+1),"")</f>
        <v/>
      </c>
      <c r="G115" s="14" t="str">
        <f>IFERROR(INDEX('новый реестр'!G:G,SMALL('новый реестр'!$A:$A,ROW(G109))+1),"")</f>
        <v/>
      </c>
      <c r="H115" s="14" t="str">
        <f>IFERROR(INDEX('новый реестр'!H:H,SMALL('новый реестр'!$A:$A,ROW(H109))+1),"")</f>
        <v/>
      </c>
    </row>
    <row r="116" spans="1:8" x14ac:dyDescent="0.25">
      <c r="A116" s="16"/>
      <c r="B116" s="14" t="str">
        <f>IFERROR(INDEX('новый реестр'!B:B,SMALL('новый реестр'!$A:$A,ROW(B110))+1),"")</f>
        <v/>
      </c>
      <c r="C116" s="14" t="str">
        <f>IFERROR(INDEX('новый реестр'!C:C,SMALL('новый реестр'!$A:$A,ROW(C110))+1),"")</f>
        <v/>
      </c>
      <c r="D116" s="14" t="str">
        <f>IFERROR(INDEX('новый реестр'!D:D,SMALL('новый реестр'!$A:$A,ROW(D110))+1),"")</f>
        <v/>
      </c>
      <c r="E116" s="14" t="str">
        <f>IFERROR(INDEX('новый реестр'!E:E,SMALL('новый реестр'!$A:$A,ROW(E110))+1),"")</f>
        <v/>
      </c>
      <c r="F116" s="36" t="str">
        <f>IFERROR(INDEX('новый реестр'!F:F,SMALL('новый реестр'!$A:$A,ROW(F110))+1),"")</f>
        <v/>
      </c>
      <c r="G116" s="14" t="str">
        <f>IFERROR(INDEX('новый реестр'!G:G,SMALL('новый реестр'!$A:$A,ROW(G110))+1),"")</f>
        <v/>
      </c>
      <c r="H116" s="14" t="str">
        <f>IFERROR(INDEX('новый реестр'!H:H,SMALL('новый реестр'!$A:$A,ROW(H110))+1),"")</f>
        <v/>
      </c>
    </row>
    <row r="117" spans="1:8" x14ac:dyDescent="0.25">
      <c r="A117" s="16"/>
      <c r="B117" s="14" t="str">
        <f>IFERROR(INDEX('новый реестр'!B:B,SMALL('новый реестр'!$A:$A,ROW(B111))+1),"")</f>
        <v/>
      </c>
      <c r="C117" s="14" t="str">
        <f>IFERROR(INDEX('новый реестр'!C:C,SMALL('новый реестр'!$A:$A,ROW(C111))+1),"")</f>
        <v/>
      </c>
      <c r="D117" s="14" t="str">
        <f>IFERROR(INDEX('новый реестр'!D:D,SMALL('новый реестр'!$A:$A,ROW(D111))+1),"")</f>
        <v/>
      </c>
      <c r="E117" s="14" t="str">
        <f>IFERROR(INDEX('новый реестр'!E:E,SMALL('новый реестр'!$A:$A,ROW(E111))+1),"")</f>
        <v/>
      </c>
      <c r="F117" s="36" t="str">
        <f>IFERROR(INDEX('новый реестр'!F:F,SMALL('новый реестр'!$A:$A,ROW(F111))+1),"")</f>
        <v/>
      </c>
      <c r="G117" s="14" t="str">
        <f>IFERROR(INDEX('новый реестр'!G:G,SMALL('новый реестр'!$A:$A,ROW(G111))+1),"")</f>
        <v/>
      </c>
      <c r="H117" s="14" t="str">
        <f>IFERROR(INDEX('новый реестр'!H:H,SMALL('новый реестр'!$A:$A,ROW(H111))+1),"")</f>
        <v/>
      </c>
    </row>
    <row r="118" spans="1:8" x14ac:dyDescent="0.25">
      <c r="A118" s="16"/>
      <c r="B118" s="14" t="str">
        <f>IFERROR(INDEX('новый реестр'!B:B,SMALL('новый реестр'!$A:$A,ROW(B112))+1),"")</f>
        <v/>
      </c>
      <c r="C118" s="14" t="str">
        <f>IFERROR(INDEX('новый реестр'!C:C,SMALL('новый реестр'!$A:$A,ROW(C112))+1),"")</f>
        <v/>
      </c>
      <c r="D118" s="14" t="str">
        <f>IFERROR(INDEX('новый реестр'!D:D,SMALL('новый реестр'!$A:$A,ROW(D112))+1),"")</f>
        <v/>
      </c>
      <c r="E118" s="14" t="str">
        <f>IFERROR(INDEX('новый реестр'!E:E,SMALL('новый реестр'!$A:$A,ROW(E112))+1),"")</f>
        <v/>
      </c>
      <c r="F118" s="36" t="str">
        <f>IFERROR(INDEX('новый реестр'!F:F,SMALL('новый реестр'!$A:$A,ROW(F112))+1),"")</f>
        <v/>
      </c>
      <c r="G118" s="14" t="str">
        <f>IFERROR(INDEX('новый реестр'!G:G,SMALL('новый реестр'!$A:$A,ROW(G112))+1),"")</f>
        <v/>
      </c>
      <c r="H118" s="14" t="str">
        <f>IFERROR(INDEX('новый реестр'!H:H,SMALL('новый реестр'!$A:$A,ROW(H112))+1),"")</f>
        <v/>
      </c>
    </row>
    <row r="119" spans="1:8" x14ac:dyDescent="0.25">
      <c r="A119" s="16"/>
      <c r="B119" s="14" t="str">
        <f>IFERROR(INDEX('новый реестр'!B:B,SMALL('новый реестр'!$A:$A,ROW(B113))+1),"")</f>
        <v/>
      </c>
      <c r="C119" s="14" t="str">
        <f>IFERROR(INDEX('новый реестр'!C:C,SMALL('новый реестр'!$A:$A,ROW(C113))+1),"")</f>
        <v/>
      </c>
      <c r="D119" s="14" t="str">
        <f>IFERROR(INDEX('новый реестр'!D:D,SMALL('новый реестр'!$A:$A,ROW(D113))+1),"")</f>
        <v/>
      </c>
      <c r="E119" s="14" t="str">
        <f>IFERROR(INDEX('новый реестр'!E:E,SMALL('новый реестр'!$A:$A,ROW(E113))+1),"")</f>
        <v/>
      </c>
      <c r="F119" s="36" t="str">
        <f>IFERROR(INDEX('новый реестр'!F:F,SMALL('новый реестр'!$A:$A,ROW(F113))+1),"")</f>
        <v/>
      </c>
      <c r="G119" s="14" t="str">
        <f>IFERROR(INDEX('новый реестр'!G:G,SMALL('новый реестр'!$A:$A,ROW(G113))+1),"")</f>
        <v/>
      </c>
      <c r="H119" s="14" t="str">
        <f>IFERROR(INDEX('новый реестр'!H:H,SMALL('новый реестр'!$A:$A,ROW(H113))+1),"")</f>
        <v/>
      </c>
    </row>
    <row r="120" spans="1:8" x14ac:dyDescent="0.25">
      <c r="A120" s="16"/>
      <c r="B120" s="14" t="str">
        <f>IFERROR(INDEX('новый реестр'!B:B,SMALL('новый реестр'!$A:$A,ROW(B114))+1),"")</f>
        <v/>
      </c>
      <c r="C120" s="14" t="str">
        <f>IFERROR(INDEX('новый реестр'!C:C,SMALL('новый реестр'!$A:$A,ROW(C114))+1),"")</f>
        <v/>
      </c>
      <c r="D120" s="14" t="str">
        <f>IFERROR(INDEX('новый реестр'!D:D,SMALL('новый реестр'!$A:$A,ROW(D114))+1),"")</f>
        <v/>
      </c>
      <c r="E120" s="14" t="str">
        <f>IFERROR(INDEX('новый реестр'!E:E,SMALL('новый реестр'!$A:$A,ROW(E114))+1),"")</f>
        <v/>
      </c>
      <c r="F120" s="36" t="str">
        <f>IFERROR(INDEX('новый реестр'!F:F,SMALL('новый реестр'!$A:$A,ROW(F114))+1),"")</f>
        <v/>
      </c>
      <c r="G120" s="14" t="str">
        <f>IFERROR(INDEX('новый реестр'!G:G,SMALL('новый реестр'!$A:$A,ROW(G114))+1),"")</f>
        <v/>
      </c>
      <c r="H120" s="14" t="str">
        <f>IFERROR(INDEX('новый реестр'!H:H,SMALL('новый реестр'!$A:$A,ROW(H114))+1),"")</f>
        <v/>
      </c>
    </row>
    <row r="121" spans="1:8" x14ac:dyDescent="0.25">
      <c r="A121" s="16"/>
      <c r="B121" s="14" t="str">
        <f>IFERROR(INDEX('новый реестр'!B:B,SMALL('новый реестр'!$A:$A,ROW(B115))+1),"")</f>
        <v/>
      </c>
      <c r="C121" s="14" t="str">
        <f>IFERROR(INDEX('новый реестр'!C:C,SMALL('новый реестр'!$A:$A,ROW(C115))+1),"")</f>
        <v/>
      </c>
      <c r="D121" s="14" t="str">
        <f>IFERROR(INDEX('новый реестр'!D:D,SMALL('новый реестр'!$A:$A,ROW(D115))+1),"")</f>
        <v/>
      </c>
      <c r="E121" s="14" t="str">
        <f>IFERROR(INDEX('новый реестр'!E:E,SMALL('новый реестр'!$A:$A,ROW(E115))+1),"")</f>
        <v/>
      </c>
      <c r="F121" s="36" t="str">
        <f>IFERROR(INDEX('новый реестр'!F:F,SMALL('новый реестр'!$A:$A,ROW(F115))+1),"")</f>
        <v/>
      </c>
      <c r="G121" s="14" t="str">
        <f>IFERROR(INDEX('новый реестр'!G:G,SMALL('новый реестр'!$A:$A,ROW(G115))+1),"")</f>
        <v/>
      </c>
      <c r="H121" s="14" t="str">
        <f>IFERROR(INDEX('новый реестр'!H:H,SMALL('новый реестр'!$A:$A,ROW(H115))+1),"")</f>
        <v/>
      </c>
    </row>
    <row r="122" spans="1:8" x14ac:dyDescent="0.25">
      <c r="A122" s="16"/>
      <c r="B122" s="14" t="str">
        <f>IFERROR(INDEX('новый реестр'!B:B,SMALL('новый реестр'!$A:$A,ROW(B116))+1),"")</f>
        <v/>
      </c>
      <c r="C122" s="14" t="str">
        <f>IFERROR(INDEX('новый реестр'!C:C,SMALL('новый реестр'!$A:$A,ROW(C116))+1),"")</f>
        <v/>
      </c>
      <c r="D122" s="14" t="str">
        <f>IFERROR(INDEX('новый реестр'!D:D,SMALL('новый реестр'!$A:$A,ROW(D116))+1),"")</f>
        <v/>
      </c>
      <c r="E122" s="14" t="str">
        <f>IFERROR(INDEX('новый реестр'!E:E,SMALL('новый реестр'!$A:$A,ROW(E116))+1),"")</f>
        <v/>
      </c>
      <c r="F122" s="36" t="str">
        <f>IFERROR(INDEX('новый реестр'!F:F,SMALL('новый реестр'!$A:$A,ROW(F116))+1),"")</f>
        <v/>
      </c>
      <c r="G122" s="14" t="str">
        <f>IFERROR(INDEX('новый реестр'!G:G,SMALL('новый реестр'!$A:$A,ROW(G116))+1),"")</f>
        <v/>
      </c>
      <c r="H122" s="14" t="str">
        <f>IFERROR(INDEX('новый реестр'!H:H,SMALL('новый реестр'!$A:$A,ROW(H116))+1),"")</f>
        <v/>
      </c>
    </row>
    <row r="123" spans="1:8" x14ac:dyDescent="0.25">
      <c r="A123" s="16"/>
      <c r="B123" s="14" t="str">
        <f>IFERROR(INDEX('новый реестр'!B:B,SMALL('новый реестр'!$A:$A,ROW(B117))+1),"")</f>
        <v/>
      </c>
      <c r="C123" s="14" t="str">
        <f>IFERROR(INDEX('новый реестр'!C:C,SMALL('новый реестр'!$A:$A,ROW(C117))+1),"")</f>
        <v/>
      </c>
      <c r="D123" s="14" t="str">
        <f>IFERROR(INDEX('новый реестр'!D:D,SMALL('новый реестр'!$A:$A,ROW(D117))+1),"")</f>
        <v/>
      </c>
      <c r="E123" s="14" t="str">
        <f>IFERROR(INDEX('новый реестр'!E:E,SMALL('новый реестр'!$A:$A,ROW(E117))+1),"")</f>
        <v/>
      </c>
      <c r="F123" s="36" t="str">
        <f>IFERROR(INDEX('новый реестр'!F:F,SMALL('новый реестр'!$A:$A,ROW(F117))+1),"")</f>
        <v/>
      </c>
      <c r="G123" s="14" t="str">
        <f>IFERROR(INDEX('новый реестр'!G:G,SMALL('новый реестр'!$A:$A,ROW(G117))+1),"")</f>
        <v/>
      </c>
      <c r="H123" s="14" t="str">
        <f>IFERROR(INDEX('новый реестр'!H:H,SMALL('новый реестр'!$A:$A,ROW(H117))+1),"")</f>
        <v/>
      </c>
    </row>
    <row r="124" spans="1:8" x14ac:dyDescent="0.25">
      <c r="A124" s="16"/>
      <c r="B124" s="14" t="str">
        <f>IFERROR(INDEX('новый реестр'!B:B,SMALL('новый реестр'!$A:$A,ROW(B118))+1),"")</f>
        <v/>
      </c>
      <c r="C124" s="14" t="str">
        <f>IFERROR(INDEX('новый реестр'!C:C,SMALL('новый реестр'!$A:$A,ROW(C118))+1),"")</f>
        <v/>
      </c>
      <c r="D124" s="14" t="str">
        <f>IFERROR(INDEX('новый реестр'!D:D,SMALL('новый реестр'!$A:$A,ROW(D118))+1),"")</f>
        <v/>
      </c>
      <c r="E124" s="14" t="str">
        <f>IFERROR(INDEX('новый реестр'!E:E,SMALL('новый реестр'!$A:$A,ROW(E118))+1),"")</f>
        <v/>
      </c>
      <c r="F124" s="36" t="str">
        <f>IFERROR(INDEX('новый реестр'!F:F,SMALL('новый реестр'!$A:$A,ROW(F118))+1),"")</f>
        <v/>
      </c>
      <c r="G124" s="14" t="str">
        <f>IFERROR(INDEX('новый реестр'!G:G,SMALL('новый реестр'!$A:$A,ROW(G118))+1),"")</f>
        <v/>
      </c>
      <c r="H124" s="14" t="str">
        <f>IFERROR(INDEX('новый реестр'!H:H,SMALL('новый реестр'!$A:$A,ROW(H118))+1),"")</f>
        <v/>
      </c>
    </row>
    <row r="125" spans="1:8" x14ac:dyDescent="0.25">
      <c r="A125" s="16"/>
      <c r="B125" s="14" t="str">
        <f>IFERROR(INDEX('новый реестр'!B:B,SMALL('новый реестр'!$A:$A,ROW(B119))+1),"")</f>
        <v/>
      </c>
      <c r="C125" s="14" t="str">
        <f>IFERROR(INDEX('новый реестр'!C:C,SMALL('новый реестр'!$A:$A,ROW(C119))+1),"")</f>
        <v/>
      </c>
      <c r="D125" s="14" t="str">
        <f>IFERROR(INDEX('новый реестр'!D:D,SMALL('новый реестр'!$A:$A,ROW(D119))+1),"")</f>
        <v/>
      </c>
      <c r="E125" s="14" t="str">
        <f>IFERROR(INDEX('новый реестр'!E:E,SMALL('новый реестр'!$A:$A,ROW(E119))+1),"")</f>
        <v/>
      </c>
      <c r="F125" s="36" t="str">
        <f>IFERROR(INDEX('новый реестр'!F:F,SMALL('новый реестр'!$A:$A,ROW(F119))+1),"")</f>
        <v/>
      </c>
      <c r="G125" s="14" t="str">
        <f>IFERROR(INDEX('новый реестр'!G:G,SMALL('новый реестр'!$A:$A,ROW(G119))+1),"")</f>
        <v/>
      </c>
      <c r="H125" s="14" t="str">
        <f>IFERROR(INDEX('новый реестр'!H:H,SMALL('новый реестр'!$A:$A,ROW(H119))+1),"")</f>
        <v/>
      </c>
    </row>
    <row r="126" spans="1:8" x14ac:dyDescent="0.25">
      <c r="A126" s="16"/>
      <c r="B126" s="14" t="str">
        <f>IFERROR(INDEX('новый реестр'!B:B,SMALL('новый реестр'!$A:$A,ROW(B120))+1),"")</f>
        <v/>
      </c>
      <c r="C126" s="14" t="str">
        <f>IFERROR(INDEX('новый реестр'!C:C,SMALL('новый реестр'!$A:$A,ROW(C120))+1),"")</f>
        <v/>
      </c>
      <c r="D126" s="14" t="str">
        <f>IFERROR(INDEX('новый реестр'!D:D,SMALL('новый реестр'!$A:$A,ROW(D120))+1),"")</f>
        <v/>
      </c>
      <c r="E126" s="14" t="str">
        <f>IFERROR(INDEX('новый реестр'!E:E,SMALL('новый реестр'!$A:$A,ROW(E120))+1),"")</f>
        <v/>
      </c>
      <c r="F126" s="36" t="str">
        <f>IFERROR(INDEX('новый реестр'!F:F,SMALL('новый реестр'!$A:$A,ROW(F120))+1),"")</f>
        <v/>
      </c>
      <c r="G126" s="14" t="str">
        <f>IFERROR(INDEX('новый реестр'!G:G,SMALL('новый реестр'!$A:$A,ROW(G120))+1),"")</f>
        <v/>
      </c>
      <c r="H126" s="14" t="str">
        <f>IFERROR(INDEX('новый реестр'!H:H,SMALL('новый реестр'!$A:$A,ROW(H120))+1),"")</f>
        <v/>
      </c>
    </row>
    <row r="127" spans="1:8" x14ac:dyDescent="0.25">
      <c r="A127" s="16"/>
      <c r="B127" s="14" t="str">
        <f>IFERROR(INDEX('новый реестр'!B:B,SMALL('новый реестр'!$A:$A,ROW(B121))+1),"")</f>
        <v/>
      </c>
      <c r="C127" s="14" t="str">
        <f>IFERROR(INDEX('новый реестр'!C:C,SMALL('новый реестр'!$A:$A,ROW(C121))+1),"")</f>
        <v/>
      </c>
      <c r="D127" s="14" t="str">
        <f>IFERROR(INDEX('новый реестр'!D:D,SMALL('новый реестр'!$A:$A,ROW(D121))+1),"")</f>
        <v/>
      </c>
      <c r="E127" s="14" t="str">
        <f>IFERROR(INDEX('новый реестр'!E:E,SMALL('новый реестр'!$A:$A,ROW(E121))+1),"")</f>
        <v/>
      </c>
      <c r="F127" s="36" t="str">
        <f>IFERROR(INDEX('новый реестр'!F:F,SMALL('новый реестр'!$A:$A,ROW(F121))+1),"")</f>
        <v/>
      </c>
      <c r="G127" s="14" t="str">
        <f>IFERROR(INDEX('новый реестр'!G:G,SMALL('новый реестр'!$A:$A,ROW(G121))+1),"")</f>
        <v/>
      </c>
      <c r="H127" s="14" t="str">
        <f>IFERROR(INDEX('новый реестр'!H:H,SMALL('новый реестр'!$A:$A,ROW(H121))+1),"")</f>
        <v/>
      </c>
    </row>
    <row r="128" spans="1:8" x14ac:dyDescent="0.25">
      <c r="A128" s="16"/>
      <c r="B128" s="14" t="str">
        <f>IFERROR(INDEX('новый реестр'!B:B,SMALL('новый реестр'!$A:$A,ROW(B122))+1),"")</f>
        <v/>
      </c>
      <c r="C128" s="14" t="str">
        <f>IFERROR(INDEX('новый реестр'!C:C,SMALL('новый реестр'!$A:$A,ROW(C122))+1),"")</f>
        <v/>
      </c>
      <c r="D128" s="14" t="str">
        <f>IFERROR(INDEX('новый реестр'!D:D,SMALL('новый реестр'!$A:$A,ROW(D122))+1),"")</f>
        <v/>
      </c>
      <c r="E128" s="14" t="str">
        <f>IFERROR(INDEX('новый реестр'!E:E,SMALL('новый реестр'!$A:$A,ROW(E122))+1),"")</f>
        <v/>
      </c>
      <c r="F128" s="36" t="str">
        <f>IFERROR(INDEX('новый реестр'!F:F,SMALL('новый реестр'!$A:$A,ROW(F122))+1),"")</f>
        <v/>
      </c>
      <c r="G128" s="14" t="str">
        <f>IFERROR(INDEX('новый реестр'!G:G,SMALL('новый реестр'!$A:$A,ROW(G122))+1),"")</f>
        <v/>
      </c>
      <c r="H128" s="14" t="str">
        <f>IFERROR(INDEX('новый реестр'!H:H,SMALL('новый реестр'!$A:$A,ROW(H122))+1),"")</f>
        <v/>
      </c>
    </row>
    <row r="129" spans="1:8" x14ac:dyDescent="0.25">
      <c r="A129" s="16"/>
      <c r="B129" s="14" t="str">
        <f>IFERROR(INDEX('новый реестр'!B:B,SMALL('новый реестр'!$A:$A,ROW(B123))+1),"")</f>
        <v/>
      </c>
      <c r="C129" s="14" t="str">
        <f>IFERROR(INDEX('новый реестр'!C:C,SMALL('новый реестр'!$A:$A,ROW(C123))+1),"")</f>
        <v/>
      </c>
      <c r="D129" s="14" t="str">
        <f>IFERROR(INDEX('новый реестр'!D:D,SMALL('новый реестр'!$A:$A,ROW(D123))+1),"")</f>
        <v/>
      </c>
      <c r="E129" s="14" t="str">
        <f>IFERROR(INDEX('новый реестр'!E:E,SMALL('новый реестр'!$A:$A,ROW(E123))+1),"")</f>
        <v/>
      </c>
      <c r="F129" s="36" t="str">
        <f>IFERROR(INDEX('новый реестр'!F:F,SMALL('новый реестр'!$A:$A,ROW(F123))+1),"")</f>
        <v/>
      </c>
      <c r="G129" s="14" t="str">
        <f>IFERROR(INDEX('новый реестр'!G:G,SMALL('новый реестр'!$A:$A,ROW(G123))+1),"")</f>
        <v/>
      </c>
      <c r="H129" s="14" t="str">
        <f>IFERROR(INDEX('новый реестр'!H:H,SMALL('новый реестр'!$A:$A,ROW(H123))+1),"")</f>
        <v/>
      </c>
    </row>
    <row r="130" spans="1:8" x14ac:dyDescent="0.25">
      <c r="A130" s="16"/>
      <c r="B130" s="14" t="str">
        <f>IFERROR(INDEX('новый реестр'!B:B,SMALL('новый реестр'!$A:$A,ROW(B124))+1),"")</f>
        <v/>
      </c>
      <c r="C130" s="14" t="str">
        <f>IFERROR(INDEX('новый реестр'!C:C,SMALL('новый реестр'!$A:$A,ROW(C124))+1),"")</f>
        <v/>
      </c>
      <c r="D130" s="14" t="str">
        <f>IFERROR(INDEX('новый реестр'!D:D,SMALL('новый реестр'!$A:$A,ROW(D124))+1),"")</f>
        <v/>
      </c>
      <c r="E130" s="14" t="str">
        <f>IFERROR(INDEX('новый реестр'!E:E,SMALL('новый реестр'!$A:$A,ROW(E124))+1),"")</f>
        <v/>
      </c>
      <c r="F130" s="36" t="str">
        <f>IFERROR(INDEX('новый реестр'!F:F,SMALL('новый реестр'!$A:$A,ROW(F124))+1),"")</f>
        <v/>
      </c>
      <c r="G130" s="14" t="str">
        <f>IFERROR(INDEX('новый реестр'!G:G,SMALL('новый реестр'!$A:$A,ROW(G124))+1),"")</f>
        <v/>
      </c>
      <c r="H130" s="14" t="str">
        <f>IFERROR(INDEX('новый реестр'!H:H,SMALL('новый реестр'!$A:$A,ROW(H124))+1),"")</f>
        <v/>
      </c>
    </row>
    <row r="131" spans="1:8" x14ac:dyDescent="0.25">
      <c r="A131" s="16"/>
      <c r="B131" s="14" t="str">
        <f>IFERROR(INDEX('новый реестр'!B:B,SMALL('новый реестр'!$A:$A,ROW(B125))+1),"")</f>
        <v/>
      </c>
      <c r="C131" s="14" t="str">
        <f>IFERROR(INDEX('новый реестр'!C:C,SMALL('новый реестр'!$A:$A,ROW(C125))+1),"")</f>
        <v/>
      </c>
      <c r="D131" s="14" t="str">
        <f>IFERROR(INDEX('новый реестр'!D:D,SMALL('новый реестр'!$A:$A,ROW(D125))+1),"")</f>
        <v/>
      </c>
      <c r="E131" s="14" t="str">
        <f>IFERROR(INDEX('новый реестр'!E:E,SMALL('новый реестр'!$A:$A,ROW(E125))+1),"")</f>
        <v/>
      </c>
      <c r="F131" s="36" t="str">
        <f>IFERROR(INDEX('новый реестр'!F:F,SMALL('новый реестр'!$A:$A,ROW(F125))+1),"")</f>
        <v/>
      </c>
      <c r="G131" s="14" t="str">
        <f>IFERROR(INDEX('новый реестр'!G:G,SMALL('новый реестр'!$A:$A,ROW(G125))+1),"")</f>
        <v/>
      </c>
      <c r="H131" s="14" t="str">
        <f>IFERROR(INDEX('новый реестр'!H:H,SMALL('новый реестр'!$A:$A,ROW(H125))+1),"")</f>
        <v/>
      </c>
    </row>
    <row r="132" spans="1:8" x14ac:dyDescent="0.25">
      <c r="A132" s="16"/>
      <c r="B132" s="14" t="str">
        <f>IFERROR(INDEX('новый реестр'!B:B,SMALL('новый реестр'!$A:$A,ROW(B126))+1),"")</f>
        <v/>
      </c>
      <c r="C132" s="14" t="str">
        <f>IFERROR(INDEX('новый реестр'!C:C,SMALL('новый реестр'!$A:$A,ROW(C126))+1),"")</f>
        <v/>
      </c>
      <c r="D132" s="14" t="str">
        <f>IFERROR(INDEX('новый реестр'!D:D,SMALL('новый реестр'!$A:$A,ROW(D126))+1),"")</f>
        <v/>
      </c>
      <c r="E132" s="14" t="str">
        <f>IFERROR(INDEX('новый реестр'!E:E,SMALL('новый реестр'!$A:$A,ROW(E126))+1),"")</f>
        <v/>
      </c>
      <c r="F132" s="36" t="str">
        <f>IFERROR(INDEX('новый реестр'!F:F,SMALL('новый реестр'!$A:$A,ROW(F126))+1),"")</f>
        <v/>
      </c>
      <c r="G132" s="14" t="str">
        <f>IFERROR(INDEX('новый реестр'!G:G,SMALL('новый реестр'!$A:$A,ROW(G126))+1),"")</f>
        <v/>
      </c>
      <c r="H132" s="14" t="str">
        <f>IFERROR(INDEX('новый реестр'!H:H,SMALL('новый реестр'!$A:$A,ROW(H126))+1),"")</f>
        <v/>
      </c>
    </row>
    <row r="133" spans="1:8" x14ac:dyDescent="0.25">
      <c r="A133" s="16"/>
      <c r="B133" s="14" t="str">
        <f>IFERROR(INDEX('новый реестр'!B:B,SMALL('новый реестр'!$A:$A,ROW(B127))+1),"")</f>
        <v/>
      </c>
      <c r="C133" s="14" t="str">
        <f>IFERROR(INDEX('новый реестр'!C:C,SMALL('новый реестр'!$A:$A,ROW(C127))+1),"")</f>
        <v/>
      </c>
      <c r="D133" s="14" t="str">
        <f>IFERROR(INDEX('новый реестр'!D:D,SMALL('новый реестр'!$A:$A,ROW(D127))+1),"")</f>
        <v/>
      </c>
      <c r="E133" s="14" t="str">
        <f>IFERROR(INDEX('новый реестр'!E:E,SMALL('новый реестр'!$A:$A,ROW(E127))+1),"")</f>
        <v/>
      </c>
      <c r="F133" s="36" t="str">
        <f>IFERROR(INDEX('новый реестр'!F:F,SMALL('новый реестр'!$A:$A,ROW(F127))+1),"")</f>
        <v/>
      </c>
      <c r="G133" s="14" t="str">
        <f>IFERROR(INDEX('новый реестр'!G:G,SMALL('новый реестр'!$A:$A,ROW(G127))+1),"")</f>
        <v/>
      </c>
      <c r="H133" s="14" t="str">
        <f>IFERROR(INDEX('новый реестр'!H:H,SMALL('новый реестр'!$A:$A,ROW(H127))+1),"")</f>
        <v/>
      </c>
    </row>
    <row r="134" spans="1:8" x14ac:dyDescent="0.25">
      <c r="A134" s="16"/>
      <c r="B134" s="14" t="str">
        <f>IFERROR(INDEX('новый реестр'!B:B,SMALL('новый реестр'!$A:$A,ROW(B128))+1),"")</f>
        <v/>
      </c>
      <c r="C134" s="14" t="str">
        <f>IFERROR(INDEX('новый реестр'!C:C,SMALL('новый реестр'!$A:$A,ROW(C128))+1),"")</f>
        <v/>
      </c>
      <c r="D134" s="14" t="str">
        <f>IFERROR(INDEX('новый реестр'!D:D,SMALL('новый реестр'!$A:$A,ROW(D128))+1),"")</f>
        <v/>
      </c>
      <c r="E134" s="14" t="str">
        <f>IFERROR(INDEX('новый реестр'!E:E,SMALL('новый реестр'!$A:$A,ROW(E128))+1),"")</f>
        <v/>
      </c>
      <c r="F134" s="36" t="str">
        <f>IFERROR(INDEX('новый реестр'!F:F,SMALL('новый реестр'!$A:$A,ROW(F128))+1),"")</f>
        <v/>
      </c>
      <c r="G134" s="14" t="str">
        <f>IFERROR(INDEX('новый реестр'!G:G,SMALL('новый реестр'!$A:$A,ROW(G128))+1),"")</f>
        <v/>
      </c>
      <c r="H134" s="14" t="str">
        <f>IFERROR(INDEX('новый реестр'!H:H,SMALL('новый реестр'!$A:$A,ROW(H128))+1),"")</f>
        <v/>
      </c>
    </row>
    <row r="135" spans="1:8" x14ac:dyDescent="0.25">
      <c r="A135" s="16"/>
      <c r="B135" s="14" t="str">
        <f>IFERROR(INDEX('новый реестр'!B:B,SMALL('новый реестр'!$A:$A,ROW(B129))+1),"")</f>
        <v/>
      </c>
      <c r="C135" s="14" t="str">
        <f>IFERROR(INDEX('новый реестр'!C:C,SMALL('новый реестр'!$A:$A,ROW(C129))+1),"")</f>
        <v/>
      </c>
      <c r="D135" s="14" t="str">
        <f>IFERROR(INDEX('новый реестр'!D:D,SMALL('новый реестр'!$A:$A,ROW(D129))+1),"")</f>
        <v/>
      </c>
      <c r="E135" s="14" t="str">
        <f>IFERROR(INDEX('новый реестр'!E:E,SMALL('новый реестр'!$A:$A,ROW(E129))+1),"")</f>
        <v/>
      </c>
      <c r="F135" s="36" t="str">
        <f>IFERROR(INDEX('новый реестр'!F:F,SMALL('новый реестр'!$A:$A,ROW(F129))+1),"")</f>
        <v/>
      </c>
      <c r="G135" s="14" t="str">
        <f>IFERROR(INDEX('новый реестр'!G:G,SMALL('новый реестр'!$A:$A,ROW(G129))+1),"")</f>
        <v/>
      </c>
      <c r="H135" s="14" t="str">
        <f>IFERROR(INDEX('новый реестр'!H:H,SMALL('новый реестр'!$A:$A,ROW(H129))+1),"")</f>
        <v/>
      </c>
    </row>
    <row r="136" spans="1:8" x14ac:dyDescent="0.25">
      <c r="A136" s="16"/>
      <c r="B136" s="14" t="str">
        <f>IFERROR(INDEX('новый реестр'!B:B,SMALL('новый реестр'!$A:$A,ROW(B130))+1),"")</f>
        <v/>
      </c>
      <c r="C136" s="14" t="str">
        <f>IFERROR(INDEX('новый реестр'!C:C,SMALL('новый реестр'!$A:$A,ROW(C130))+1),"")</f>
        <v/>
      </c>
      <c r="D136" s="14" t="str">
        <f>IFERROR(INDEX('новый реестр'!D:D,SMALL('новый реестр'!$A:$A,ROW(D130))+1),"")</f>
        <v/>
      </c>
      <c r="E136" s="14" t="str">
        <f>IFERROR(INDEX('новый реестр'!E:E,SMALL('новый реестр'!$A:$A,ROW(E130))+1),"")</f>
        <v/>
      </c>
      <c r="F136" s="36" t="str">
        <f>IFERROR(INDEX('новый реестр'!F:F,SMALL('новый реестр'!$A:$A,ROW(F130))+1),"")</f>
        <v/>
      </c>
      <c r="G136" s="14" t="str">
        <f>IFERROR(INDEX('новый реестр'!G:G,SMALL('новый реестр'!$A:$A,ROW(G130))+1),"")</f>
        <v/>
      </c>
      <c r="H136" s="14" t="str">
        <f>IFERROR(INDEX('новый реестр'!H:H,SMALL('новый реестр'!$A:$A,ROW(H130))+1),"")</f>
        <v/>
      </c>
    </row>
    <row r="137" spans="1:8" x14ac:dyDescent="0.25">
      <c r="A137" s="16"/>
      <c r="B137" s="14" t="str">
        <f>IFERROR(INDEX('новый реестр'!B:B,SMALL('новый реестр'!$A:$A,ROW(B131))+1),"")</f>
        <v/>
      </c>
      <c r="C137" s="14" t="str">
        <f>IFERROR(INDEX('новый реестр'!C:C,SMALL('новый реестр'!$A:$A,ROW(C131))+1),"")</f>
        <v/>
      </c>
      <c r="D137" s="14" t="str">
        <f>IFERROR(INDEX('новый реестр'!D:D,SMALL('новый реестр'!$A:$A,ROW(D131))+1),"")</f>
        <v/>
      </c>
      <c r="E137" s="14" t="str">
        <f>IFERROR(INDEX('новый реестр'!E:E,SMALL('новый реестр'!$A:$A,ROW(E131))+1),"")</f>
        <v/>
      </c>
      <c r="F137" s="36" t="str">
        <f>IFERROR(INDEX('новый реестр'!F:F,SMALL('новый реестр'!$A:$A,ROW(F131))+1),"")</f>
        <v/>
      </c>
      <c r="G137" s="14" t="str">
        <f>IFERROR(INDEX('новый реестр'!G:G,SMALL('новый реестр'!$A:$A,ROW(G131))+1),"")</f>
        <v/>
      </c>
      <c r="H137" s="14" t="str">
        <f>IFERROR(INDEX('новый реестр'!H:H,SMALL('новый реестр'!$A:$A,ROW(H131))+1),"")</f>
        <v/>
      </c>
    </row>
    <row r="138" spans="1:8" x14ac:dyDescent="0.25">
      <c r="A138" s="16"/>
      <c r="B138" s="14" t="str">
        <f>IFERROR(INDEX('новый реестр'!B:B,SMALL('новый реестр'!$A:$A,ROW(B132))+1),"")</f>
        <v/>
      </c>
      <c r="C138" s="14" t="str">
        <f>IFERROR(INDEX('новый реестр'!C:C,SMALL('новый реестр'!$A:$A,ROW(C132))+1),"")</f>
        <v/>
      </c>
      <c r="D138" s="14" t="str">
        <f>IFERROR(INDEX('новый реестр'!D:D,SMALL('новый реестр'!$A:$A,ROW(D132))+1),"")</f>
        <v/>
      </c>
      <c r="E138" s="14" t="str">
        <f>IFERROR(INDEX('новый реестр'!E:E,SMALL('новый реестр'!$A:$A,ROW(E132))+1),"")</f>
        <v/>
      </c>
      <c r="F138" s="36" t="str">
        <f>IFERROR(INDEX('новый реестр'!F:F,SMALL('новый реестр'!$A:$A,ROW(F132))+1),"")</f>
        <v/>
      </c>
      <c r="G138" s="14" t="str">
        <f>IFERROR(INDEX('новый реестр'!G:G,SMALL('новый реестр'!$A:$A,ROW(G132))+1),"")</f>
        <v/>
      </c>
      <c r="H138" s="14" t="str">
        <f>IFERROR(INDEX('новый реестр'!H:H,SMALL('новый реестр'!$A:$A,ROW(H132))+1),"")</f>
        <v/>
      </c>
    </row>
    <row r="139" spans="1:8" x14ac:dyDescent="0.25">
      <c r="A139" s="16"/>
      <c r="B139" s="14" t="str">
        <f>IFERROR(INDEX('новый реестр'!B:B,SMALL('новый реестр'!$A:$A,ROW(B133))+1),"")</f>
        <v/>
      </c>
      <c r="C139" s="14" t="str">
        <f>IFERROR(INDEX('новый реестр'!C:C,SMALL('новый реестр'!$A:$A,ROW(C133))+1),"")</f>
        <v/>
      </c>
      <c r="D139" s="14" t="str">
        <f>IFERROR(INDEX('новый реестр'!D:D,SMALL('новый реестр'!$A:$A,ROW(D133))+1),"")</f>
        <v/>
      </c>
      <c r="E139" s="14" t="str">
        <f>IFERROR(INDEX('новый реестр'!E:E,SMALL('новый реестр'!$A:$A,ROW(E133))+1),"")</f>
        <v/>
      </c>
      <c r="F139" s="36" t="str">
        <f>IFERROR(INDEX('новый реестр'!F:F,SMALL('новый реестр'!$A:$A,ROW(F133))+1),"")</f>
        <v/>
      </c>
      <c r="G139" s="14" t="str">
        <f>IFERROR(INDEX('новый реестр'!G:G,SMALL('новый реестр'!$A:$A,ROW(G133))+1),"")</f>
        <v/>
      </c>
      <c r="H139" s="14" t="str">
        <f>IFERROR(INDEX('новый реестр'!H:H,SMALL('новый реестр'!$A:$A,ROW(H133))+1),"")</f>
        <v/>
      </c>
    </row>
    <row r="140" spans="1:8" x14ac:dyDescent="0.25">
      <c r="A140" s="16"/>
      <c r="B140" s="14" t="str">
        <f>IFERROR(INDEX('новый реестр'!B:B,SMALL('новый реестр'!$A:$A,ROW(B134))+1),"")</f>
        <v/>
      </c>
      <c r="C140" s="14" t="str">
        <f>IFERROR(INDEX('новый реестр'!C:C,SMALL('новый реестр'!$A:$A,ROW(C134))+1),"")</f>
        <v/>
      </c>
      <c r="D140" s="14" t="str">
        <f>IFERROR(INDEX('новый реестр'!D:D,SMALL('новый реестр'!$A:$A,ROW(D134))+1),"")</f>
        <v/>
      </c>
      <c r="E140" s="14" t="str">
        <f>IFERROR(INDEX('новый реестр'!E:E,SMALL('новый реестр'!$A:$A,ROW(E134))+1),"")</f>
        <v/>
      </c>
      <c r="F140" s="36" t="str">
        <f>IFERROR(INDEX('новый реестр'!F:F,SMALL('новый реестр'!$A:$A,ROW(F134))+1),"")</f>
        <v/>
      </c>
      <c r="G140" s="14" t="str">
        <f>IFERROR(INDEX('новый реестр'!G:G,SMALL('новый реестр'!$A:$A,ROW(G134))+1),"")</f>
        <v/>
      </c>
      <c r="H140" s="14" t="str">
        <f>IFERROR(INDEX('новый реестр'!H:H,SMALL('новый реестр'!$A:$A,ROW(H134))+1),"")</f>
        <v/>
      </c>
    </row>
    <row r="141" spans="1:8" x14ac:dyDescent="0.25">
      <c r="A141" s="16"/>
      <c r="B141" s="14" t="str">
        <f>IFERROR(INDEX('новый реестр'!B:B,SMALL('новый реестр'!$A:$A,ROW(B135))+1),"")</f>
        <v/>
      </c>
      <c r="C141" s="14" t="str">
        <f>IFERROR(INDEX('новый реестр'!C:C,SMALL('новый реестр'!$A:$A,ROW(C135))+1),"")</f>
        <v/>
      </c>
      <c r="D141" s="14" t="str">
        <f>IFERROR(INDEX('новый реестр'!D:D,SMALL('новый реестр'!$A:$A,ROW(D135))+1),"")</f>
        <v/>
      </c>
      <c r="E141" s="14" t="str">
        <f>IFERROR(INDEX('новый реестр'!E:E,SMALL('новый реестр'!$A:$A,ROW(E135))+1),"")</f>
        <v/>
      </c>
      <c r="F141" s="36" t="str">
        <f>IFERROR(INDEX('новый реестр'!F:F,SMALL('новый реестр'!$A:$A,ROW(F135))+1),"")</f>
        <v/>
      </c>
      <c r="G141" s="14" t="str">
        <f>IFERROR(INDEX('новый реестр'!G:G,SMALL('новый реестр'!$A:$A,ROW(G135))+1),"")</f>
        <v/>
      </c>
      <c r="H141" s="14" t="str">
        <f>IFERROR(INDEX('новый реестр'!H:H,SMALL('новый реестр'!$A:$A,ROW(H135))+1),"")</f>
        <v/>
      </c>
    </row>
    <row r="142" spans="1:8" x14ac:dyDescent="0.25">
      <c r="A142" s="16"/>
      <c r="B142" s="14" t="str">
        <f>IFERROR(INDEX('новый реестр'!B:B,SMALL('новый реестр'!$A:$A,ROW(B136))+1),"")</f>
        <v/>
      </c>
      <c r="C142" s="14" t="str">
        <f>IFERROR(INDEX('новый реестр'!C:C,SMALL('новый реестр'!$A:$A,ROW(C136))+1),"")</f>
        <v/>
      </c>
      <c r="D142" s="14" t="str">
        <f>IFERROR(INDEX('новый реестр'!D:D,SMALL('новый реестр'!$A:$A,ROW(D136))+1),"")</f>
        <v/>
      </c>
      <c r="E142" s="14" t="str">
        <f>IFERROR(INDEX('новый реестр'!E:E,SMALL('новый реестр'!$A:$A,ROW(E136))+1),"")</f>
        <v/>
      </c>
      <c r="F142" s="36" t="str">
        <f>IFERROR(INDEX('новый реестр'!F:F,SMALL('новый реестр'!$A:$A,ROW(F136))+1),"")</f>
        <v/>
      </c>
      <c r="G142" s="14" t="str">
        <f>IFERROR(INDEX('новый реестр'!G:G,SMALL('новый реестр'!$A:$A,ROW(G136))+1),"")</f>
        <v/>
      </c>
      <c r="H142" s="14" t="str">
        <f>IFERROR(INDEX('новый реестр'!H:H,SMALL('новый реестр'!$A:$A,ROW(H136))+1),"")</f>
        <v/>
      </c>
    </row>
    <row r="143" spans="1:8" x14ac:dyDescent="0.25">
      <c r="A143" s="16"/>
      <c r="B143" s="14" t="str">
        <f>IFERROR(INDEX('новый реестр'!B:B,SMALL('новый реестр'!$A:$A,ROW(B137))+1),"")</f>
        <v/>
      </c>
      <c r="C143" s="14" t="str">
        <f>IFERROR(INDEX('новый реестр'!C:C,SMALL('новый реестр'!$A:$A,ROW(C137))+1),"")</f>
        <v/>
      </c>
      <c r="D143" s="14" t="str">
        <f>IFERROR(INDEX('новый реестр'!D:D,SMALL('новый реестр'!$A:$A,ROW(D137))+1),"")</f>
        <v/>
      </c>
      <c r="E143" s="14" t="str">
        <f>IFERROR(INDEX('новый реестр'!E:E,SMALL('новый реестр'!$A:$A,ROW(E137))+1),"")</f>
        <v/>
      </c>
      <c r="F143" s="36" t="str">
        <f>IFERROR(INDEX('новый реестр'!F:F,SMALL('новый реестр'!$A:$A,ROW(F137))+1),"")</f>
        <v/>
      </c>
      <c r="G143" s="14" t="str">
        <f>IFERROR(INDEX('новый реестр'!G:G,SMALL('новый реестр'!$A:$A,ROW(G137))+1),"")</f>
        <v/>
      </c>
      <c r="H143" s="14" t="str">
        <f>IFERROR(INDEX('новый реестр'!H:H,SMALL('новый реестр'!$A:$A,ROW(H137))+1),"")</f>
        <v/>
      </c>
    </row>
    <row r="144" spans="1:8" x14ac:dyDescent="0.25">
      <c r="A144" s="16"/>
      <c r="B144" s="14" t="str">
        <f>IFERROR(INDEX('новый реестр'!B:B,SMALL('новый реестр'!$A:$A,ROW(B138))+1),"")</f>
        <v/>
      </c>
      <c r="C144" s="14" t="str">
        <f>IFERROR(INDEX('новый реестр'!C:C,SMALL('новый реестр'!$A:$A,ROW(C138))+1),"")</f>
        <v/>
      </c>
      <c r="D144" s="14" t="str">
        <f>IFERROR(INDEX('новый реестр'!D:D,SMALL('новый реестр'!$A:$A,ROW(D138))+1),"")</f>
        <v/>
      </c>
      <c r="E144" s="14" t="str">
        <f>IFERROR(INDEX('новый реестр'!E:E,SMALL('новый реестр'!$A:$A,ROW(E138))+1),"")</f>
        <v/>
      </c>
      <c r="F144" s="36" t="str">
        <f>IFERROR(INDEX('новый реестр'!F:F,SMALL('новый реестр'!$A:$A,ROW(F138))+1),"")</f>
        <v/>
      </c>
      <c r="G144" s="14" t="str">
        <f>IFERROR(INDEX('новый реестр'!G:G,SMALL('новый реестр'!$A:$A,ROW(G138))+1),"")</f>
        <v/>
      </c>
      <c r="H144" s="14" t="str">
        <f>IFERROR(INDEX('новый реестр'!H:H,SMALL('новый реестр'!$A:$A,ROW(H138))+1),"")</f>
        <v/>
      </c>
    </row>
    <row r="145" spans="1:8" x14ac:dyDescent="0.25">
      <c r="A145" s="16"/>
      <c r="B145" s="14" t="str">
        <f>IFERROR(INDEX('новый реестр'!B:B,SMALL('новый реестр'!$A:$A,ROW(B139))+1),"")</f>
        <v/>
      </c>
      <c r="C145" s="14" t="str">
        <f>IFERROR(INDEX('новый реестр'!C:C,SMALL('новый реестр'!$A:$A,ROW(C139))+1),"")</f>
        <v/>
      </c>
      <c r="D145" s="14" t="str">
        <f>IFERROR(INDEX('новый реестр'!D:D,SMALL('новый реестр'!$A:$A,ROW(D139))+1),"")</f>
        <v/>
      </c>
      <c r="E145" s="14" t="str">
        <f>IFERROR(INDEX('новый реестр'!E:E,SMALL('новый реестр'!$A:$A,ROW(E139))+1),"")</f>
        <v/>
      </c>
      <c r="F145" s="36" t="str">
        <f>IFERROR(INDEX('новый реестр'!F:F,SMALL('новый реестр'!$A:$A,ROW(F139))+1),"")</f>
        <v/>
      </c>
      <c r="G145" s="14" t="str">
        <f>IFERROR(INDEX('новый реестр'!G:G,SMALL('новый реестр'!$A:$A,ROW(G139))+1),"")</f>
        <v/>
      </c>
      <c r="H145" s="14" t="str">
        <f>IFERROR(INDEX('новый реестр'!H:H,SMALL('новый реестр'!$A:$A,ROW(H139))+1),"")</f>
        <v/>
      </c>
    </row>
    <row r="146" spans="1:8" x14ac:dyDescent="0.25">
      <c r="A146" s="16"/>
      <c r="B146" s="14" t="str">
        <f>IFERROR(INDEX('новый реестр'!B:B,SMALL('новый реестр'!$A:$A,ROW(B140))+1),"")</f>
        <v/>
      </c>
      <c r="C146" s="14" t="str">
        <f>IFERROR(INDEX('новый реестр'!C:C,SMALL('новый реестр'!$A:$A,ROW(C140))+1),"")</f>
        <v/>
      </c>
      <c r="D146" s="14" t="str">
        <f>IFERROR(INDEX('новый реестр'!D:D,SMALL('новый реестр'!$A:$A,ROW(D140))+1),"")</f>
        <v/>
      </c>
      <c r="E146" s="14" t="str">
        <f>IFERROR(INDEX('новый реестр'!E:E,SMALL('новый реестр'!$A:$A,ROW(E140))+1),"")</f>
        <v/>
      </c>
      <c r="F146" s="36" t="str">
        <f>IFERROR(INDEX('новый реестр'!F:F,SMALL('новый реестр'!$A:$A,ROW(F140))+1),"")</f>
        <v/>
      </c>
      <c r="G146" s="14" t="str">
        <f>IFERROR(INDEX('новый реестр'!G:G,SMALL('новый реестр'!$A:$A,ROW(G140))+1),"")</f>
        <v/>
      </c>
      <c r="H146" s="14" t="str">
        <f>IFERROR(INDEX('новый реестр'!H:H,SMALL('новый реестр'!$A:$A,ROW(H140))+1),"")</f>
        <v/>
      </c>
    </row>
    <row r="147" spans="1:8" x14ac:dyDescent="0.25">
      <c r="A147" s="16"/>
      <c r="B147" s="14" t="str">
        <f>IFERROR(INDEX('новый реестр'!B:B,SMALL('новый реестр'!$A:$A,ROW(B141))+1),"")</f>
        <v/>
      </c>
      <c r="C147" s="14" t="str">
        <f>IFERROR(INDEX('новый реестр'!C:C,SMALL('новый реестр'!$A:$A,ROW(C141))+1),"")</f>
        <v/>
      </c>
      <c r="D147" s="14" t="str">
        <f>IFERROR(INDEX('новый реестр'!D:D,SMALL('новый реестр'!$A:$A,ROW(D141))+1),"")</f>
        <v/>
      </c>
      <c r="E147" s="14" t="str">
        <f>IFERROR(INDEX('новый реестр'!E:E,SMALL('новый реестр'!$A:$A,ROW(E141))+1),"")</f>
        <v/>
      </c>
      <c r="F147" s="36" t="str">
        <f>IFERROR(INDEX('новый реестр'!F:F,SMALL('новый реестр'!$A:$A,ROW(F141))+1),"")</f>
        <v/>
      </c>
      <c r="G147" s="14" t="str">
        <f>IFERROR(INDEX('новый реестр'!G:G,SMALL('новый реестр'!$A:$A,ROW(G141))+1),"")</f>
        <v/>
      </c>
      <c r="H147" s="14" t="str">
        <f>IFERROR(INDEX('новый реестр'!H:H,SMALL('новый реестр'!$A:$A,ROW(H141))+1),"")</f>
        <v/>
      </c>
    </row>
    <row r="148" spans="1:8" x14ac:dyDescent="0.25">
      <c r="A148" s="16"/>
      <c r="B148" s="14" t="str">
        <f>IFERROR(INDEX('новый реестр'!B:B,SMALL('новый реестр'!$A:$A,ROW(B142))+1),"")</f>
        <v/>
      </c>
      <c r="C148" s="14" t="str">
        <f>IFERROR(INDEX('новый реестр'!C:C,SMALL('новый реестр'!$A:$A,ROW(C142))+1),"")</f>
        <v/>
      </c>
      <c r="D148" s="14" t="str">
        <f>IFERROR(INDEX('новый реестр'!D:D,SMALL('новый реестр'!$A:$A,ROW(D142))+1),"")</f>
        <v/>
      </c>
      <c r="E148" s="14" t="str">
        <f>IFERROR(INDEX('новый реестр'!E:E,SMALL('новый реестр'!$A:$A,ROW(E142))+1),"")</f>
        <v/>
      </c>
      <c r="F148" s="36" t="str">
        <f>IFERROR(INDEX('новый реестр'!F:F,SMALL('новый реестр'!$A:$A,ROW(F142))+1),"")</f>
        <v/>
      </c>
      <c r="G148" s="14" t="str">
        <f>IFERROR(INDEX('новый реестр'!G:G,SMALL('новый реестр'!$A:$A,ROW(G142))+1),"")</f>
        <v/>
      </c>
      <c r="H148" s="14" t="str">
        <f>IFERROR(INDEX('новый реестр'!H:H,SMALL('новый реестр'!$A:$A,ROW(H142))+1),"")</f>
        <v/>
      </c>
    </row>
    <row r="149" spans="1:8" x14ac:dyDescent="0.25">
      <c r="A149" s="16"/>
      <c r="B149" s="14" t="str">
        <f>IFERROR(INDEX('новый реестр'!B:B,SMALL('новый реестр'!$A:$A,ROW(B143))+1),"")</f>
        <v/>
      </c>
      <c r="C149" s="14" t="str">
        <f>IFERROR(INDEX('новый реестр'!C:C,SMALL('новый реестр'!$A:$A,ROW(C143))+1),"")</f>
        <v/>
      </c>
      <c r="D149" s="14" t="str">
        <f>IFERROR(INDEX('новый реестр'!D:D,SMALL('новый реестр'!$A:$A,ROW(D143))+1),"")</f>
        <v/>
      </c>
      <c r="E149" s="14" t="str">
        <f>IFERROR(INDEX('новый реестр'!E:E,SMALL('новый реестр'!$A:$A,ROW(E143))+1),"")</f>
        <v/>
      </c>
      <c r="F149" s="36" t="str">
        <f>IFERROR(INDEX('новый реестр'!F:F,SMALL('новый реестр'!$A:$A,ROW(F143))+1),"")</f>
        <v/>
      </c>
      <c r="G149" s="14" t="str">
        <f>IFERROR(INDEX('новый реестр'!G:G,SMALL('новый реестр'!$A:$A,ROW(G143))+1),"")</f>
        <v/>
      </c>
      <c r="H149" s="14" t="str">
        <f>IFERROR(INDEX('новый реестр'!H:H,SMALL('новый реестр'!$A:$A,ROW(H143))+1),"")</f>
        <v/>
      </c>
    </row>
    <row r="150" spans="1:8" x14ac:dyDescent="0.25">
      <c r="A150" s="16"/>
      <c r="B150" s="14" t="str">
        <f>IFERROR(INDEX('новый реестр'!B:B,SMALL('новый реестр'!$A:$A,ROW(B144))+1),"")</f>
        <v/>
      </c>
      <c r="C150" s="14" t="str">
        <f>IFERROR(INDEX('новый реестр'!C:C,SMALL('новый реестр'!$A:$A,ROW(C144))+1),"")</f>
        <v/>
      </c>
      <c r="D150" s="14" t="str">
        <f>IFERROR(INDEX('новый реестр'!D:D,SMALL('новый реестр'!$A:$A,ROW(D144))+1),"")</f>
        <v/>
      </c>
      <c r="E150" s="14" t="str">
        <f>IFERROR(INDEX('новый реестр'!E:E,SMALL('новый реестр'!$A:$A,ROW(E144))+1),"")</f>
        <v/>
      </c>
      <c r="F150" s="36" t="str">
        <f>IFERROR(INDEX('новый реестр'!F:F,SMALL('новый реестр'!$A:$A,ROW(F144))+1),"")</f>
        <v/>
      </c>
      <c r="G150" s="14" t="str">
        <f>IFERROR(INDEX('новый реестр'!G:G,SMALL('новый реестр'!$A:$A,ROW(G144))+1),"")</f>
        <v/>
      </c>
      <c r="H150" s="14" t="str">
        <f>IFERROR(INDEX('новый реестр'!H:H,SMALL('новый реестр'!$A:$A,ROW(H144))+1),"")</f>
        <v/>
      </c>
    </row>
    <row r="151" spans="1:8" x14ac:dyDescent="0.25">
      <c r="A151" s="16"/>
      <c r="B151" s="14" t="str">
        <f>IFERROR(INDEX('новый реестр'!B:B,SMALL('новый реестр'!$A:$A,ROW(B145))+1),"")</f>
        <v/>
      </c>
      <c r="C151" s="14" t="str">
        <f>IFERROR(INDEX('новый реестр'!C:C,SMALL('новый реестр'!$A:$A,ROW(C145))+1),"")</f>
        <v/>
      </c>
      <c r="D151" s="14" t="str">
        <f>IFERROR(INDEX('новый реестр'!D:D,SMALL('новый реестр'!$A:$A,ROW(D145))+1),"")</f>
        <v/>
      </c>
      <c r="E151" s="14" t="str">
        <f>IFERROR(INDEX('новый реестр'!E:E,SMALL('новый реестр'!$A:$A,ROW(E145))+1),"")</f>
        <v/>
      </c>
      <c r="F151" s="36" t="str">
        <f>IFERROR(INDEX('новый реестр'!F:F,SMALL('новый реестр'!$A:$A,ROW(F145))+1),"")</f>
        <v/>
      </c>
      <c r="G151" s="14" t="str">
        <f>IFERROR(INDEX('новый реестр'!G:G,SMALL('новый реестр'!$A:$A,ROW(G145))+1),"")</f>
        <v/>
      </c>
      <c r="H151" s="14" t="str">
        <f>IFERROR(INDEX('новый реестр'!H:H,SMALL('новый реестр'!$A:$A,ROW(H145))+1),"")</f>
        <v/>
      </c>
    </row>
    <row r="152" spans="1:8" x14ac:dyDescent="0.25">
      <c r="A152" s="16"/>
      <c r="B152" s="14" t="str">
        <f>IFERROR(INDEX('новый реестр'!B:B,SMALL('новый реестр'!$A:$A,ROW(B146))+1),"")</f>
        <v/>
      </c>
      <c r="C152" s="14" t="str">
        <f>IFERROR(INDEX('новый реестр'!C:C,SMALL('новый реестр'!$A:$A,ROW(C146))+1),"")</f>
        <v/>
      </c>
      <c r="D152" s="14" t="str">
        <f>IFERROR(INDEX('новый реестр'!D:D,SMALL('новый реестр'!$A:$A,ROW(D146))+1),"")</f>
        <v/>
      </c>
      <c r="E152" s="14" t="str">
        <f>IFERROR(INDEX('новый реестр'!E:E,SMALL('новый реестр'!$A:$A,ROW(E146))+1),"")</f>
        <v/>
      </c>
      <c r="F152" s="36" t="str">
        <f>IFERROR(INDEX('новый реестр'!F:F,SMALL('новый реестр'!$A:$A,ROW(F146))+1),"")</f>
        <v/>
      </c>
      <c r="G152" s="14" t="str">
        <f>IFERROR(INDEX('новый реестр'!G:G,SMALL('новый реестр'!$A:$A,ROW(G146))+1),"")</f>
        <v/>
      </c>
      <c r="H152" s="14" t="str">
        <f>IFERROR(INDEX('новый реестр'!H:H,SMALL('новый реестр'!$A:$A,ROW(H146))+1),"")</f>
        <v/>
      </c>
    </row>
    <row r="153" spans="1:8" x14ac:dyDescent="0.25">
      <c r="A153" s="16"/>
      <c r="B153" s="14" t="str">
        <f>IFERROR(INDEX('новый реестр'!B:B,SMALL('новый реестр'!$A:$A,ROW(B147))+1),"")</f>
        <v/>
      </c>
      <c r="C153" s="14" t="str">
        <f>IFERROR(INDEX('новый реестр'!C:C,SMALL('новый реестр'!$A:$A,ROW(C147))+1),"")</f>
        <v/>
      </c>
      <c r="D153" s="14" t="str">
        <f>IFERROR(INDEX('новый реестр'!D:D,SMALL('новый реестр'!$A:$A,ROW(D147))+1),"")</f>
        <v/>
      </c>
      <c r="E153" s="14" t="str">
        <f>IFERROR(INDEX('новый реестр'!E:E,SMALL('новый реестр'!$A:$A,ROW(E147))+1),"")</f>
        <v/>
      </c>
      <c r="F153" s="36" t="str">
        <f>IFERROR(INDEX('новый реестр'!F:F,SMALL('новый реестр'!$A:$A,ROW(F147))+1),"")</f>
        <v/>
      </c>
      <c r="G153" s="14" t="str">
        <f>IFERROR(INDEX('новый реестр'!G:G,SMALL('новый реестр'!$A:$A,ROW(G147))+1),"")</f>
        <v/>
      </c>
      <c r="H153" s="14" t="str">
        <f>IFERROR(INDEX('новый реестр'!H:H,SMALL('новый реестр'!$A:$A,ROW(H147))+1),"")</f>
        <v/>
      </c>
    </row>
    <row r="154" spans="1:8" x14ac:dyDescent="0.25">
      <c r="A154" s="16"/>
      <c r="B154" s="14" t="str">
        <f>IFERROR(INDEX('новый реестр'!B:B,SMALL('новый реестр'!$A:$A,ROW(B148))+1),"")</f>
        <v/>
      </c>
      <c r="C154" s="14" t="str">
        <f>IFERROR(INDEX('новый реестр'!C:C,SMALL('новый реестр'!$A:$A,ROW(C148))+1),"")</f>
        <v/>
      </c>
      <c r="D154" s="14" t="str">
        <f>IFERROR(INDEX('новый реестр'!D:D,SMALL('новый реестр'!$A:$A,ROW(D148))+1),"")</f>
        <v/>
      </c>
      <c r="E154" s="14" t="str">
        <f>IFERROR(INDEX('новый реестр'!E:E,SMALL('новый реестр'!$A:$A,ROW(E148))+1),"")</f>
        <v/>
      </c>
      <c r="F154" s="36" t="str">
        <f>IFERROR(INDEX('новый реестр'!F:F,SMALL('новый реестр'!$A:$A,ROW(F148))+1),"")</f>
        <v/>
      </c>
      <c r="G154" s="14" t="str">
        <f>IFERROR(INDEX('новый реестр'!G:G,SMALL('новый реестр'!$A:$A,ROW(G148))+1),"")</f>
        <v/>
      </c>
      <c r="H154" s="14" t="str">
        <f>IFERROR(INDEX('новый реестр'!H:H,SMALL('новый реестр'!$A:$A,ROW(H148))+1),"")</f>
        <v/>
      </c>
    </row>
    <row r="155" spans="1:8" x14ac:dyDescent="0.25">
      <c r="A155" s="16"/>
      <c r="B155" s="14" t="str">
        <f>IFERROR(INDEX('новый реестр'!B:B,SMALL('новый реестр'!$A:$A,ROW(B149))+1),"")</f>
        <v/>
      </c>
      <c r="C155" s="14" t="str">
        <f>IFERROR(INDEX('новый реестр'!C:C,SMALL('новый реестр'!$A:$A,ROW(C149))+1),"")</f>
        <v/>
      </c>
      <c r="D155" s="14" t="str">
        <f>IFERROR(INDEX('новый реестр'!D:D,SMALL('новый реестр'!$A:$A,ROW(D149))+1),"")</f>
        <v/>
      </c>
      <c r="E155" s="14" t="str">
        <f>IFERROR(INDEX('новый реестр'!E:E,SMALL('новый реестр'!$A:$A,ROW(E149))+1),"")</f>
        <v/>
      </c>
      <c r="F155" s="36" t="str">
        <f>IFERROR(INDEX('новый реестр'!F:F,SMALL('новый реестр'!$A:$A,ROW(F149))+1),"")</f>
        <v/>
      </c>
      <c r="G155" s="14" t="str">
        <f>IFERROR(INDEX('новый реестр'!G:G,SMALL('новый реестр'!$A:$A,ROW(G149))+1),"")</f>
        <v/>
      </c>
      <c r="H155" s="14" t="str">
        <f>IFERROR(INDEX('новый реестр'!H:H,SMALL('новый реестр'!$A:$A,ROW(H149))+1),"")</f>
        <v/>
      </c>
    </row>
    <row r="156" spans="1:8" x14ac:dyDescent="0.25">
      <c r="A156" s="16"/>
      <c r="B156" s="14" t="str">
        <f>IFERROR(INDEX('новый реестр'!B:B,SMALL('новый реестр'!$A:$A,ROW(B150))+1),"")</f>
        <v/>
      </c>
      <c r="C156" s="14" t="str">
        <f>IFERROR(INDEX('новый реестр'!C:C,SMALL('новый реестр'!$A:$A,ROW(C150))+1),"")</f>
        <v/>
      </c>
      <c r="D156" s="14" t="str">
        <f>IFERROR(INDEX('новый реестр'!D:D,SMALL('новый реестр'!$A:$A,ROW(D150))+1),"")</f>
        <v/>
      </c>
      <c r="E156" s="14" t="str">
        <f>IFERROR(INDEX('новый реестр'!E:E,SMALL('новый реестр'!$A:$A,ROW(E150))+1),"")</f>
        <v/>
      </c>
      <c r="F156" s="36" t="str">
        <f>IFERROR(INDEX('новый реестр'!F:F,SMALL('новый реестр'!$A:$A,ROW(F150))+1),"")</f>
        <v/>
      </c>
      <c r="G156" s="14" t="str">
        <f>IFERROR(INDEX('новый реестр'!G:G,SMALL('новый реестр'!$A:$A,ROW(G150))+1),"")</f>
        <v/>
      </c>
      <c r="H156" s="14" t="str">
        <f>IFERROR(INDEX('новый реестр'!H:H,SMALL('новый реестр'!$A:$A,ROW(H150))+1),"")</f>
        <v/>
      </c>
    </row>
    <row r="157" spans="1:8" x14ac:dyDescent="0.25">
      <c r="A157" s="16"/>
      <c r="B157" s="14" t="str">
        <f>IFERROR(INDEX('новый реестр'!B:B,SMALL('новый реестр'!$A:$A,ROW(B151))+1),"")</f>
        <v/>
      </c>
      <c r="C157" s="14" t="str">
        <f>IFERROR(INDEX('новый реестр'!C:C,SMALL('новый реестр'!$A:$A,ROW(C151))+1),"")</f>
        <v/>
      </c>
      <c r="D157" s="14" t="str">
        <f>IFERROR(INDEX('новый реестр'!D:D,SMALL('новый реестр'!$A:$A,ROW(D151))+1),"")</f>
        <v/>
      </c>
      <c r="E157" s="14" t="str">
        <f>IFERROR(INDEX('новый реестр'!E:E,SMALL('новый реестр'!$A:$A,ROW(E151))+1),"")</f>
        <v/>
      </c>
      <c r="F157" s="36" t="str">
        <f>IFERROR(INDEX('новый реестр'!F:F,SMALL('новый реестр'!$A:$A,ROW(F151))+1),"")</f>
        <v/>
      </c>
      <c r="G157" s="14" t="str">
        <f>IFERROR(INDEX('новый реестр'!G:G,SMALL('новый реестр'!$A:$A,ROW(G151))+1),"")</f>
        <v/>
      </c>
      <c r="H157" s="14" t="str">
        <f>IFERROR(INDEX('новый реестр'!H:H,SMALL('новый реестр'!$A:$A,ROW(H151))+1),"")</f>
        <v/>
      </c>
    </row>
    <row r="158" spans="1:8" x14ac:dyDescent="0.25">
      <c r="A158" s="16"/>
      <c r="B158" s="14" t="str">
        <f>IFERROR(INDEX('новый реестр'!B:B,SMALL('новый реестр'!$A:$A,ROW(B152))+1),"")</f>
        <v/>
      </c>
      <c r="C158" s="14" t="str">
        <f>IFERROR(INDEX('новый реестр'!C:C,SMALL('новый реестр'!$A:$A,ROW(C152))+1),"")</f>
        <v/>
      </c>
      <c r="D158" s="14" t="str">
        <f>IFERROR(INDEX('новый реестр'!D:D,SMALL('новый реестр'!$A:$A,ROW(D152))+1),"")</f>
        <v/>
      </c>
      <c r="E158" s="14" t="str">
        <f>IFERROR(INDEX('новый реестр'!E:E,SMALL('новый реестр'!$A:$A,ROW(E152))+1),"")</f>
        <v/>
      </c>
      <c r="F158" s="36" t="str">
        <f>IFERROR(INDEX('новый реестр'!F:F,SMALL('новый реестр'!$A:$A,ROW(F152))+1),"")</f>
        <v/>
      </c>
      <c r="G158" s="14" t="str">
        <f>IFERROR(INDEX('новый реестр'!G:G,SMALL('новый реестр'!$A:$A,ROW(G152))+1),"")</f>
        <v/>
      </c>
      <c r="H158" s="14" t="str">
        <f>IFERROR(INDEX('новый реестр'!H:H,SMALL('новый реестр'!$A:$A,ROW(H152))+1),"")</f>
        <v/>
      </c>
    </row>
    <row r="159" spans="1:8" x14ac:dyDescent="0.25">
      <c r="A159" s="16"/>
      <c r="B159" s="14" t="str">
        <f>IFERROR(INDEX('новый реестр'!B:B,SMALL('новый реестр'!$A:$A,ROW(B153))+1),"")</f>
        <v/>
      </c>
      <c r="C159" s="14" t="str">
        <f>IFERROR(INDEX('новый реестр'!C:C,SMALL('новый реестр'!$A:$A,ROW(C153))+1),"")</f>
        <v/>
      </c>
      <c r="D159" s="14" t="str">
        <f>IFERROR(INDEX('новый реестр'!D:D,SMALL('новый реестр'!$A:$A,ROW(D153))+1),"")</f>
        <v/>
      </c>
      <c r="E159" s="14" t="str">
        <f>IFERROR(INDEX('новый реестр'!E:E,SMALL('новый реестр'!$A:$A,ROW(E153))+1),"")</f>
        <v/>
      </c>
      <c r="F159" s="36" t="str">
        <f>IFERROR(INDEX('новый реестр'!F:F,SMALL('новый реестр'!$A:$A,ROW(F153))+1),"")</f>
        <v/>
      </c>
      <c r="G159" s="14" t="str">
        <f>IFERROR(INDEX('новый реестр'!G:G,SMALL('новый реестр'!$A:$A,ROW(G153))+1),"")</f>
        <v/>
      </c>
      <c r="H159" s="14" t="str">
        <f>IFERROR(INDEX('новый реестр'!H:H,SMALL('новый реестр'!$A:$A,ROW(H153))+1),"")</f>
        <v/>
      </c>
    </row>
    <row r="160" spans="1:8" x14ac:dyDescent="0.25">
      <c r="A160" s="16"/>
      <c r="B160" s="14" t="str">
        <f>IFERROR(INDEX('новый реестр'!B:B,SMALL('новый реестр'!$A:$A,ROW(B154))+1),"")</f>
        <v/>
      </c>
      <c r="C160" s="14" t="str">
        <f>IFERROR(INDEX('новый реестр'!C:C,SMALL('новый реестр'!$A:$A,ROW(C154))+1),"")</f>
        <v/>
      </c>
      <c r="D160" s="14" t="str">
        <f>IFERROR(INDEX('новый реестр'!D:D,SMALL('новый реестр'!$A:$A,ROW(D154))+1),"")</f>
        <v/>
      </c>
      <c r="E160" s="14" t="str">
        <f>IFERROR(INDEX('новый реестр'!E:E,SMALL('новый реестр'!$A:$A,ROW(E154))+1),"")</f>
        <v/>
      </c>
      <c r="F160" s="36" t="str">
        <f>IFERROR(INDEX('новый реестр'!F:F,SMALL('новый реестр'!$A:$A,ROW(F154))+1),"")</f>
        <v/>
      </c>
      <c r="G160" s="14" t="str">
        <f>IFERROR(INDEX('новый реестр'!G:G,SMALL('новый реестр'!$A:$A,ROW(G154))+1),"")</f>
        <v/>
      </c>
      <c r="H160" s="14" t="str">
        <f>IFERROR(INDEX('новый реестр'!H:H,SMALL('новый реестр'!$A:$A,ROW(H154))+1),"")</f>
        <v/>
      </c>
    </row>
    <row r="161" spans="1:8" x14ac:dyDescent="0.25">
      <c r="A161" s="16"/>
      <c r="B161" s="14" t="str">
        <f>IFERROR(INDEX('новый реестр'!B:B,SMALL('новый реестр'!$A:$A,ROW(B155))+1),"")</f>
        <v/>
      </c>
      <c r="C161" s="14" t="str">
        <f>IFERROR(INDEX('новый реестр'!C:C,SMALL('новый реестр'!$A:$A,ROW(C155))+1),"")</f>
        <v/>
      </c>
      <c r="D161" s="14" t="str">
        <f>IFERROR(INDEX('новый реестр'!D:D,SMALL('новый реестр'!$A:$A,ROW(D155))+1),"")</f>
        <v/>
      </c>
      <c r="E161" s="14" t="str">
        <f>IFERROR(INDEX('новый реестр'!E:E,SMALL('новый реестр'!$A:$A,ROW(E155))+1),"")</f>
        <v/>
      </c>
      <c r="F161" s="36" t="str">
        <f>IFERROR(INDEX('новый реестр'!F:F,SMALL('новый реестр'!$A:$A,ROW(F155))+1),"")</f>
        <v/>
      </c>
      <c r="G161" s="14" t="str">
        <f>IFERROR(INDEX('новый реестр'!G:G,SMALL('новый реестр'!$A:$A,ROW(G155))+1),"")</f>
        <v/>
      </c>
      <c r="H161" s="14" t="str">
        <f>IFERROR(INDEX('новый реестр'!H:H,SMALL('новый реестр'!$A:$A,ROW(H155))+1),"")</f>
        <v/>
      </c>
    </row>
    <row r="162" spans="1:8" x14ac:dyDescent="0.25">
      <c r="A162" s="16"/>
      <c r="B162" s="14" t="str">
        <f>IFERROR(INDEX('новый реестр'!B:B,SMALL('новый реестр'!$A:$A,ROW(B156))+1),"")</f>
        <v/>
      </c>
      <c r="C162" s="14" t="str">
        <f>IFERROR(INDEX('новый реестр'!C:C,SMALL('новый реестр'!$A:$A,ROW(C156))+1),"")</f>
        <v/>
      </c>
      <c r="D162" s="14" t="str">
        <f>IFERROR(INDEX('новый реестр'!D:D,SMALL('новый реестр'!$A:$A,ROW(D156))+1),"")</f>
        <v/>
      </c>
      <c r="E162" s="14" t="str">
        <f>IFERROR(INDEX('новый реестр'!E:E,SMALL('новый реестр'!$A:$A,ROW(E156))+1),"")</f>
        <v/>
      </c>
      <c r="F162" s="36" t="str">
        <f>IFERROR(INDEX('новый реестр'!F:F,SMALL('новый реестр'!$A:$A,ROW(F156))+1),"")</f>
        <v/>
      </c>
      <c r="G162" s="14" t="str">
        <f>IFERROR(INDEX('новый реестр'!G:G,SMALL('новый реестр'!$A:$A,ROW(G156))+1),"")</f>
        <v/>
      </c>
      <c r="H162" s="14" t="str">
        <f>IFERROR(INDEX('новый реестр'!H:H,SMALL('новый реестр'!$A:$A,ROW(H156))+1),"")</f>
        <v/>
      </c>
    </row>
    <row r="163" spans="1:8" x14ac:dyDescent="0.25">
      <c r="A163" s="16"/>
      <c r="B163" s="14" t="str">
        <f>IFERROR(INDEX('новый реестр'!B:B,SMALL('новый реестр'!$A:$A,ROW(B157))+1),"")</f>
        <v/>
      </c>
      <c r="C163" s="14" t="str">
        <f>IFERROR(INDEX('новый реестр'!C:C,SMALL('новый реестр'!$A:$A,ROW(C157))+1),"")</f>
        <v/>
      </c>
      <c r="D163" s="14" t="str">
        <f>IFERROR(INDEX('новый реестр'!D:D,SMALL('новый реестр'!$A:$A,ROW(D157))+1),"")</f>
        <v/>
      </c>
      <c r="E163" s="14" t="str">
        <f>IFERROR(INDEX('новый реестр'!E:E,SMALL('новый реестр'!$A:$A,ROW(E157))+1),"")</f>
        <v/>
      </c>
      <c r="F163" s="36" t="str">
        <f>IFERROR(INDEX('новый реестр'!F:F,SMALL('новый реестр'!$A:$A,ROW(F157))+1),"")</f>
        <v/>
      </c>
      <c r="G163" s="14" t="str">
        <f>IFERROR(INDEX('новый реестр'!G:G,SMALL('новый реестр'!$A:$A,ROW(G157))+1),"")</f>
        <v/>
      </c>
      <c r="H163" s="14" t="str">
        <f>IFERROR(INDEX('новый реестр'!H:H,SMALL('новый реестр'!$A:$A,ROW(H157))+1),"")</f>
        <v/>
      </c>
    </row>
    <row r="164" spans="1:8" x14ac:dyDescent="0.25">
      <c r="A164" s="16"/>
      <c r="B164" s="14" t="str">
        <f>IFERROR(INDEX('новый реестр'!B:B,SMALL('новый реестр'!$A:$A,ROW(B158))+1),"")</f>
        <v/>
      </c>
      <c r="C164" s="14" t="str">
        <f>IFERROR(INDEX('новый реестр'!C:C,SMALL('новый реестр'!$A:$A,ROW(C158))+1),"")</f>
        <v/>
      </c>
      <c r="D164" s="14" t="str">
        <f>IFERROR(INDEX('новый реестр'!D:D,SMALL('новый реестр'!$A:$A,ROW(D158))+1),"")</f>
        <v/>
      </c>
      <c r="E164" s="14" t="str">
        <f>IFERROR(INDEX('новый реестр'!E:E,SMALL('новый реестр'!$A:$A,ROW(E158))+1),"")</f>
        <v/>
      </c>
      <c r="F164" s="36" t="str">
        <f>IFERROR(INDEX('новый реестр'!F:F,SMALL('новый реестр'!$A:$A,ROW(F158))+1),"")</f>
        <v/>
      </c>
      <c r="G164" s="14" t="str">
        <f>IFERROR(INDEX('новый реестр'!G:G,SMALL('новый реестр'!$A:$A,ROW(G158))+1),"")</f>
        <v/>
      </c>
      <c r="H164" s="14" t="str">
        <f>IFERROR(INDEX('новый реестр'!H:H,SMALL('новый реестр'!$A:$A,ROW(H158))+1),"")</f>
        <v/>
      </c>
    </row>
    <row r="165" spans="1:8" x14ac:dyDescent="0.25">
      <c r="A165" s="16"/>
      <c r="B165" s="14" t="str">
        <f>IFERROR(INDEX('новый реестр'!B:B,SMALL('новый реестр'!$A:$A,ROW(B159))+1),"")</f>
        <v/>
      </c>
      <c r="C165" s="14" t="str">
        <f>IFERROR(INDEX('новый реестр'!C:C,SMALL('новый реестр'!$A:$A,ROW(C159))+1),"")</f>
        <v/>
      </c>
      <c r="D165" s="14" t="str">
        <f>IFERROR(INDEX('новый реестр'!D:D,SMALL('новый реестр'!$A:$A,ROW(D159))+1),"")</f>
        <v/>
      </c>
      <c r="E165" s="14" t="str">
        <f>IFERROR(INDEX('новый реестр'!E:E,SMALL('новый реестр'!$A:$A,ROW(E159))+1),"")</f>
        <v/>
      </c>
      <c r="F165" s="36" t="str">
        <f>IFERROR(INDEX('новый реестр'!F:F,SMALL('новый реестр'!$A:$A,ROW(F159))+1),"")</f>
        <v/>
      </c>
      <c r="G165" s="14" t="str">
        <f>IFERROR(INDEX('новый реестр'!G:G,SMALL('новый реестр'!$A:$A,ROW(G159))+1),"")</f>
        <v/>
      </c>
      <c r="H165" s="14" t="str">
        <f>IFERROR(INDEX('новый реестр'!H:H,SMALL('новый реестр'!$A:$A,ROW(H159))+1),"")</f>
        <v/>
      </c>
    </row>
    <row r="166" spans="1:8" x14ac:dyDescent="0.25">
      <c r="A166" s="16"/>
      <c r="B166" s="14" t="str">
        <f>IFERROR(INDEX('новый реестр'!B:B,SMALL('новый реестр'!$A:$A,ROW(B160))+1),"")</f>
        <v/>
      </c>
      <c r="C166" s="14" t="str">
        <f>IFERROR(INDEX('новый реестр'!C:C,SMALL('новый реестр'!$A:$A,ROW(C160))+1),"")</f>
        <v/>
      </c>
      <c r="D166" s="14" t="str">
        <f>IFERROR(INDEX('новый реестр'!D:D,SMALL('новый реестр'!$A:$A,ROW(D160))+1),"")</f>
        <v/>
      </c>
      <c r="E166" s="14" t="str">
        <f>IFERROR(INDEX('новый реестр'!E:E,SMALL('новый реестр'!$A:$A,ROW(E160))+1),"")</f>
        <v/>
      </c>
      <c r="F166" s="36" t="str">
        <f>IFERROR(INDEX('новый реестр'!F:F,SMALL('новый реестр'!$A:$A,ROW(F160))+1),"")</f>
        <v/>
      </c>
      <c r="G166" s="14" t="str">
        <f>IFERROR(INDEX('новый реестр'!G:G,SMALL('новый реестр'!$A:$A,ROW(G160))+1),"")</f>
        <v/>
      </c>
      <c r="H166" s="14" t="str">
        <f>IFERROR(INDEX('новый реестр'!H:H,SMALL('новый реестр'!$A:$A,ROW(H160))+1),"")</f>
        <v/>
      </c>
    </row>
    <row r="167" spans="1:8" x14ac:dyDescent="0.25">
      <c r="A167" s="16"/>
      <c r="B167" s="14" t="str">
        <f>IFERROR(INDEX('новый реестр'!B:B,SMALL('новый реестр'!$A:$A,ROW(B161))+1),"")</f>
        <v/>
      </c>
      <c r="C167" s="14" t="str">
        <f>IFERROR(INDEX('новый реестр'!C:C,SMALL('новый реестр'!$A:$A,ROW(C161))+1),"")</f>
        <v/>
      </c>
      <c r="D167" s="14" t="str">
        <f>IFERROR(INDEX('новый реестр'!D:D,SMALL('новый реестр'!$A:$A,ROW(D161))+1),"")</f>
        <v/>
      </c>
      <c r="E167" s="14" t="str">
        <f>IFERROR(INDEX('новый реестр'!E:E,SMALL('новый реестр'!$A:$A,ROW(E161))+1),"")</f>
        <v/>
      </c>
      <c r="F167" s="36" t="str">
        <f>IFERROR(INDEX('новый реестр'!F:F,SMALL('новый реестр'!$A:$A,ROW(F161))+1),"")</f>
        <v/>
      </c>
      <c r="G167" s="14" t="str">
        <f>IFERROR(INDEX('новый реестр'!G:G,SMALL('новый реестр'!$A:$A,ROW(G161))+1),"")</f>
        <v/>
      </c>
      <c r="H167" s="14" t="str">
        <f>IFERROR(INDEX('новый реестр'!H:H,SMALL('новый реестр'!$A:$A,ROW(H161))+1),"")</f>
        <v/>
      </c>
    </row>
    <row r="168" spans="1:8" x14ac:dyDescent="0.25">
      <c r="A168" s="16"/>
      <c r="B168" s="14" t="str">
        <f>IFERROR(INDEX('новый реестр'!B:B,SMALL('новый реестр'!$A:$A,ROW(B162))+1),"")</f>
        <v/>
      </c>
      <c r="C168" s="14" t="str">
        <f>IFERROR(INDEX('новый реестр'!C:C,SMALL('новый реестр'!$A:$A,ROW(C162))+1),"")</f>
        <v/>
      </c>
      <c r="D168" s="14" t="str">
        <f>IFERROR(INDEX('новый реестр'!D:D,SMALL('новый реестр'!$A:$A,ROW(D162))+1),"")</f>
        <v/>
      </c>
      <c r="E168" s="14" t="str">
        <f>IFERROR(INDEX('новый реестр'!E:E,SMALL('новый реестр'!$A:$A,ROW(E162))+1),"")</f>
        <v/>
      </c>
      <c r="F168" s="36" t="str">
        <f>IFERROR(INDEX('новый реестр'!F:F,SMALL('новый реестр'!$A:$A,ROW(F162))+1),"")</f>
        <v/>
      </c>
      <c r="G168" s="14" t="str">
        <f>IFERROR(INDEX('новый реестр'!G:G,SMALL('новый реестр'!$A:$A,ROW(G162))+1),"")</f>
        <v/>
      </c>
      <c r="H168" s="14" t="str">
        <f>IFERROR(INDEX('новый реестр'!H:H,SMALL('новый реестр'!$A:$A,ROW(H162))+1),"")</f>
        <v/>
      </c>
    </row>
    <row r="169" spans="1:8" x14ac:dyDescent="0.25">
      <c r="A169" s="16"/>
      <c r="B169" s="14" t="str">
        <f>IFERROR(INDEX('новый реестр'!B:B,SMALL('новый реестр'!$A:$A,ROW(B163))+1),"")</f>
        <v/>
      </c>
      <c r="C169" s="14" t="str">
        <f>IFERROR(INDEX('новый реестр'!C:C,SMALL('новый реестр'!$A:$A,ROW(C163))+1),"")</f>
        <v/>
      </c>
      <c r="D169" s="14" t="str">
        <f>IFERROR(INDEX('новый реестр'!D:D,SMALL('новый реестр'!$A:$A,ROW(D163))+1),"")</f>
        <v/>
      </c>
      <c r="E169" s="14" t="str">
        <f>IFERROR(INDEX('новый реестр'!E:E,SMALL('новый реестр'!$A:$A,ROW(E163))+1),"")</f>
        <v/>
      </c>
      <c r="F169" s="36" t="str">
        <f>IFERROR(INDEX('новый реестр'!F:F,SMALL('новый реестр'!$A:$A,ROW(F163))+1),"")</f>
        <v/>
      </c>
      <c r="G169" s="14" t="str">
        <f>IFERROR(INDEX('новый реестр'!G:G,SMALL('новый реестр'!$A:$A,ROW(G163))+1),"")</f>
        <v/>
      </c>
      <c r="H169" s="14" t="str">
        <f>IFERROR(INDEX('новый реестр'!H:H,SMALL('новый реестр'!$A:$A,ROW(H163))+1),"")</f>
        <v/>
      </c>
    </row>
    <row r="170" spans="1:8" x14ac:dyDescent="0.25">
      <c r="A170" s="16"/>
      <c r="B170" s="14" t="str">
        <f>IFERROR(INDEX('новый реестр'!B:B,SMALL('новый реестр'!$A:$A,ROW(B164))+1),"")</f>
        <v/>
      </c>
      <c r="C170" s="14" t="str">
        <f>IFERROR(INDEX('новый реестр'!C:C,SMALL('новый реестр'!$A:$A,ROW(C164))+1),"")</f>
        <v/>
      </c>
      <c r="D170" s="14" t="str">
        <f>IFERROR(INDEX('новый реестр'!D:D,SMALL('новый реестр'!$A:$A,ROW(D164))+1),"")</f>
        <v/>
      </c>
      <c r="E170" s="14" t="str">
        <f>IFERROR(INDEX('новый реестр'!E:E,SMALL('новый реестр'!$A:$A,ROW(E164))+1),"")</f>
        <v/>
      </c>
      <c r="F170" s="36" t="str">
        <f>IFERROR(INDEX('новый реестр'!F:F,SMALL('новый реестр'!$A:$A,ROW(F164))+1),"")</f>
        <v/>
      </c>
      <c r="G170" s="14" t="str">
        <f>IFERROR(INDEX('новый реестр'!G:G,SMALL('новый реестр'!$A:$A,ROW(G164))+1),"")</f>
        <v/>
      </c>
      <c r="H170" s="14" t="str">
        <f>IFERROR(INDEX('новый реестр'!H:H,SMALL('новый реестр'!$A:$A,ROW(H164))+1),"")</f>
        <v/>
      </c>
    </row>
    <row r="171" spans="1:8" x14ac:dyDescent="0.25">
      <c r="A171" s="16"/>
      <c r="B171" s="14" t="str">
        <f>IFERROR(INDEX('новый реестр'!B:B,SMALL('новый реестр'!$A:$A,ROW(B165))+1),"")</f>
        <v/>
      </c>
      <c r="C171" s="14" t="str">
        <f>IFERROR(INDEX('новый реестр'!C:C,SMALL('новый реестр'!$A:$A,ROW(C165))+1),"")</f>
        <v/>
      </c>
      <c r="D171" s="14" t="str">
        <f>IFERROR(INDEX('новый реестр'!D:D,SMALL('новый реестр'!$A:$A,ROW(D165))+1),"")</f>
        <v/>
      </c>
      <c r="E171" s="14" t="str">
        <f>IFERROR(INDEX('новый реестр'!E:E,SMALL('новый реестр'!$A:$A,ROW(E165))+1),"")</f>
        <v/>
      </c>
      <c r="F171" s="36" t="str">
        <f>IFERROR(INDEX('новый реестр'!F:F,SMALL('новый реестр'!$A:$A,ROW(F165))+1),"")</f>
        <v/>
      </c>
      <c r="G171" s="14" t="str">
        <f>IFERROR(INDEX('новый реестр'!G:G,SMALL('новый реестр'!$A:$A,ROW(G165))+1),"")</f>
        <v/>
      </c>
      <c r="H171" s="14" t="str">
        <f>IFERROR(INDEX('новый реестр'!H:H,SMALL('новый реестр'!$A:$A,ROW(H165))+1),"")</f>
        <v/>
      </c>
    </row>
    <row r="172" spans="1:8" x14ac:dyDescent="0.25">
      <c r="A172" s="16"/>
      <c r="B172" s="14" t="str">
        <f>IFERROR(INDEX('новый реестр'!B:B,SMALL('новый реестр'!$A:$A,ROW(B166))+1),"")</f>
        <v/>
      </c>
      <c r="C172" s="14" t="str">
        <f>IFERROR(INDEX('новый реестр'!C:C,SMALL('новый реестр'!$A:$A,ROW(C166))+1),"")</f>
        <v/>
      </c>
      <c r="D172" s="14" t="str">
        <f>IFERROR(INDEX('новый реестр'!D:D,SMALL('новый реестр'!$A:$A,ROW(D166))+1),"")</f>
        <v/>
      </c>
      <c r="E172" s="14" t="str">
        <f>IFERROR(INDEX('новый реестр'!E:E,SMALL('новый реестр'!$A:$A,ROW(E166))+1),"")</f>
        <v/>
      </c>
      <c r="F172" s="36" t="str">
        <f>IFERROR(INDEX('новый реестр'!F:F,SMALL('новый реестр'!$A:$A,ROW(F166))+1),"")</f>
        <v/>
      </c>
      <c r="G172" s="14" t="str">
        <f>IFERROR(INDEX('новый реестр'!G:G,SMALL('новый реестр'!$A:$A,ROW(G166))+1),"")</f>
        <v/>
      </c>
      <c r="H172" s="14" t="str">
        <f>IFERROR(INDEX('новый реестр'!H:H,SMALL('новый реестр'!$A:$A,ROW(H166))+1),"")</f>
        <v/>
      </c>
    </row>
    <row r="173" spans="1:8" x14ac:dyDescent="0.25">
      <c r="A173" s="16"/>
      <c r="B173" s="14" t="str">
        <f>IFERROR(INDEX('новый реестр'!B:B,SMALL('новый реестр'!$A:$A,ROW(B167))+1),"")</f>
        <v/>
      </c>
      <c r="C173" s="14" t="str">
        <f>IFERROR(INDEX('новый реестр'!C:C,SMALL('новый реестр'!$A:$A,ROW(C167))+1),"")</f>
        <v/>
      </c>
      <c r="D173" s="14" t="str">
        <f>IFERROR(INDEX('новый реестр'!D:D,SMALL('новый реестр'!$A:$A,ROW(D167))+1),"")</f>
        <v/>
      </c>
      <c r="E173" s="14" t="str">
        <f>IFERROR(INDEX('новый реестр'!E:E,SMALL('новый реестр'!$A:$A,ROW(E167))+1),"")</f>
        <v/>
      </c>
      <c r="F173" s="36" t="str">
        <f>IFERROR(INDEX('новый реестр'!F:F,SMALL('новый реестр'!$A:$A,ROW(F167))+1),"")</f>
        <v/>
      </c>
      <c r="G173" s="14" t="str">
        <f>IFERROR(INDEX('новый реестр'!G:G,SMALL('новый реестр'!$A:$A,ROW(G167))+1),"")</f>
        <v/>
      </c>
      <c r="H173" s="14" t="str">
        <f>IFERROR(INDEX('новый реестр'!H:H,SMALL('новый реестр'!$A:$A,ROW(H167))+1),"")</f>
        <v/>
      </c>
    </row>
    <row r="174" spans="1:8" x14ac:dyDescent="0.25">
      <c r="A174" s="16"/>
      <c r="B174" s="14" t="str">
        <f>IFERROR(INDEX('новый реестр'!B:B,SMALL('новый реестр'!$A:$A,ROW(B168))+1),"")</f>
        <v/>
      </c>
      <c r="C174" s="14" t="str">
        <f>IFERROR(INDEX('новый реестр'!C:C,SMALL('новый реестр'!$A:$A,ROW(C168))+1),"")</f>
        <v/>
      </c>
      <c r="D174" s="14" t="str">
        <f>IFERROR(INDEX('новый реестр'!D:D,SMALL('новый реестр'!$A:$A,ROW(D168))+1),"")</f>
        <v/>
      </c>
      <c r="E174" s="14" t="str">
        <f>IFERROR(INDEX('новый реестр'!E:E,SMALL('новый реестр'!$A:$A,ROW(E168))+1),"")</f>
        <v/>
      </c>
      <c r="F174" s="36" t="str">
        <f>IFERROR(INDEX('новый реестр'!F:F,SMALL('новый реестр'!$A:$A,ROW(F168))+1),"")</f>
        <v/>
      </c>
      <c r="G174" s="14" t="str">
        <f>IFERROR(INDEX('новый реестр'!G:G,SMALL('новый реестр'!$A:$A,ROW(G168))+1),"")</f>
        <v/>
      </c>
      <c r="H174" s="14" t="str">
        <f>IFERROR(INDEX('новый реестр'!H:H,SMALL('новый реестр'!$A:$A,ROW(H168))+1),"")</f>
        <v/>
      </c>
    </row>
    <row r="175" spans="1:8" x14ac:dyDescent="0.25">
      <c r="A175" s="16"/>
      <c r="B175" s="14" t="str">
        <f>IFERROR(INDEX('новый реестр'!B:B,SMALL('новый реестр'!$A:$A,ROW(B169))+1),"")</f>
        <v/>
      </c>
      <c r="C175" s="14" t="str">
        <f>IFERROR(INDEX('новый реестр'!C:C,SMALL('новый реестр'!$A:$A,ROW(C169))+1),"")</f>
        <v/>
      </c>
      <c r="D175" s="14" t="str">
        <f>IFERROR(INDEX('новый реестр'!D:D,SMALL('новый реестр'!$A:$A,ROW(D169))+1),"")</f>
        <v/>
      </c>
      <c r="E175" s="14" t="str">
        <f>IFERROR(INDEX('новый реестр'!E:E,SMALL('новый реестр'!$A:$A,ROW(E169))+1),"")</f>
        <v/>
      </c>
      <c r="F175" s="36" t="str">
        <f>IFERROR(INDEX('новый реестр'!F:F,SMALL('новый реестр'!$A:$A,ROW(F169))+1),"")</f>
        <v/>
      </c>
      <c r="G175" s="14" t="str">
        <f>IFERROR(INDEX('новый реестр'!G:G,SMALL('новый реестр'!$A:$A,ROW(G169))+1),"")</f>
        <v/>
      </c>
      <c r="H175" s="14" t="str">
        <f>IFERROR(INDEX('новый реестр'!H:H,SMALL('новый реестр'!$A:$A,ROW(H169))+1),"")</f>
        <v/>
      </c>
    </row>
    <row r="176" spans="1:8" x14ac:dyDescent="0.25">
      <c r="A176" s="16"/>
      <c r="B176" s="14" t="str">
        <f>IFERROR(INDEX('новый реестр'!B:B,SMALL('новый реестр'!$A:$A,ROW(B170))+1),"")</f>
        <v/>
      </c>
      <c r="C176" s="14" t="str">
        <f>IFERROR(INDEX('новый реестр'!C:C,SMALL('новый реестр'!$A:$A,ROW(C170))+1),"")</f>
        <v/>
      </c>
      <c r="D176" s="14" t="str">
        <f>IFERROR(INDEX('новый реестр'!D:D,SMALL('новый реестр'!$A:$A,ROW(D170))+1),"")</f>
        <v/>
      </c>
      <c r="E176" s="14" t="str">
        <f>IFERROR(INDEX('новый реестр'!E:E,SMALL('новый реестр'!$A:$A,ROW(E170))+1),"")</f>
        <v/>
      </c>
      <c r="F176" s="36" t="str">
        <f>IFERROR(INDEX('новый реестр'!F:F,SMALL('новый реестр'!$A:$A,ROW(F170))+1),"")</f>
        <v/>
      </c>
      <c r="G176" s="14" t="str">
        <f>IFERROR(INDEX('новый реестр'!G:G,SMALL('новый реестр'!$A:$A,ROW(G170))+1),"")</f>
        <v/>
      </c>
      <c r="H176" s="14" t="str">
        <f>IFERROR(INDEX('новый реестр'!H:H,SMALL('новый реестр'!$A:$A,ROW(H170))+1),"")</f>
        <v/>
      </c>
    </row>
    <row r="177" spans="1:8" x14ac:dyDescent="0.25">
      <c r="A177" s="16"/>
      <c r="B177" s="14" t="str">
        <f>IFERROR(INDEX('новый реестр'!B:B,SMALL('новый реестр'!$A:$A,ROW(B171))+1),"")</f>
        <v/>
      </c>
      <c r="C177" s="14" t="str">
        <f>IFERROR(INDEX('новый реестр'!C:C,SMALL('новый реестр'!$A:$A,ROW(C171))+1),"")</f>
        <v/>
      </c>
      <c r="D177" s="14" t="str">
        <f>IFERROR(INDEX('новый реестр'!D:D,SMALL('новый реестр'!$A:$A,ROW(D171))+1),"")</f>
        <v/>
      </c>
      <c r="E177" s="14" t="str">
        <f>IFERROR(INDEX('новый реестр'!E:E,SMALL('новый реестр'!$A:$A,ROW(E171))+1),"")</f>
        <v/>
      </c>
      <c r="F177" s="36" t="str">
        <f>IFERROR(INDEX('новый реестр'!F:F,SMALL('новый реестр'!$A:$A,ROW(F171))+1),"")</f>
        <v/>
      </c>
      <c r="G177" s="14" t="str">
        <f>IFERROR(INDEX('новый реестр'!G:G,SMALL('новый реестр'!$A:$A,ROW(G171))+1),"")</f>
        <v/>
      </c>
      <c r="H177" s="14" t="str">
        <f>IFERROR(INDEX('новый реестр'!H:H,SMALL('новый реестр'!$A:$A,ROW(H171))+1),"")</f>
        <v/>
      </c>
    </row>
    <row r="178" spans="1:8" x14ac:dyDescent="0.25">
      <c r="A178" s="16"/>
      <c r="B178" s="14" t="str">
        <f>IFERROR(INDEX('новый реестр'!B:B,SMALL('новый реестр'!$A:$A,ROW(B172))+1),"")</f>
        <v/>
      </c>
      <c r="C178" s="14" t="str">
        <f>IFERROR(INDEX('новый реестр'!C:C,SMALL('новый реестр'!$A:$A,ROW(C172))+1),"")</f>
        <v/>
      </c>
      <c r="D178" s="14" t="str">
        <f>IFERROR(INDEX('новый реестр'!D:D,SMALL('новый реестр'!$A:$A,ROW(D172))+1),"")</f>
        <v/>
      </c>
      <c r="E178" s="14" t="str">
        <f>IFERROR(INDEX('новый реестр'!E:E,SMALL('новый реестр'!$A:$A,ROW(E172))+1),"")</f>
        <v/>
      </c>
      <c r="F178" s="36" t="str">
        <f>IFERROR(INDEX('новый реестр'!F:F,SMALL('новый реестр'!$A:$A,ROW(F172))+1),"")</f>
        <v/>
      </c>
      <c r="G178" s="14" t="str">
        <f>IFERROR(INDEX('новый реестр'!G:G,SMALL('новый реестр'!$A:$A,ROW(G172))+1),"")</f>
        <v/>
      </c>
      <c r="H178" s="14" t="str">
        <f>IFERROR(INDEX('новый реестр'!H:H,SMALL('новый реестр'!$A:$A,ROW(H172))+1),"")</f>
        <v/>
      </c>
    </row>
    <row r="179" spans="1:8" x14ac:dyDescent="0.25">
      <c r="A179" s="16"/>
      <c r="B179" s="14" t="str">
        <f>IFERROR(INDEX('новый реестр'!B:B,SMALL('новый реестр'!$A:$A,ROW(B173))+1),"")</f>
        <v/>
      </c>
      <c r="C179" s="14" t="str">
        <f>IFERROR(INDEX('новый реестр'!C:C,SMALL('новый реестр'!$A:$A,ROW(C173))+1),"")</f>
        <v/>
      </c>
      <c r="D179" s="14" t="str">
        <f>IFERROR(INDEX('новый реестр'!D:D,SMALL('новый реестр'!$A:$A,ROW(D173))+1),"")</f>
        <v/>
      </c>
      <c r="E179" s="14" t="str">
        <f>IFERROR(INDEX('новый реестр'!E:E,SMALL('новый реестр'!$A:$A,ROW(E173))+1),"")</f>
        <v/>
      </c>
      <c r="F179" s="36" t="str">
        <f>IFERROR(INDEX('новый реестр'!F:F,SMALL('новый реестр'!$A:$A,ROW(F173))+1),"")</f>
        <v/>
      </c>
      <c r="G179" s="14" t="str">
        <f>IFERROR(INDEX('новый реестр'!G:G,SMALL('новый реестр'!$A:$A,ROW(G173))+1),"")</f>
        <v/>
      </c>
      <c r="H179" s="14" t="str">
        <f>IFERROR(INDEX('новый реестр'!H:H,SMALL('новый реестр'!$A:$A,ROW(H173))+1),"")</f>
        <v/>
      </c>
    </row>
    <row r="180" spans="1:8" x14ac:dyDescent="0.25">
      <c r="A180" s="16"/>
      <c r="B180" s="14" t="str">
        <f>IFERROR(INDEX('новый реестр'!B:B,SMALL('новый реестр'!$A:$A,ROW(B174))+1),"")</f>
        <v/>
      </c>
      <c r="C180" s="14" t="str">
        <f>IFERROR(INDEX('новый реестр'!C:C,SMALL('новый реестр'!$A:$A,ROW(C174))+1),"")</f>
        <v/>
      </c>
      <c r="D180" s="14" t="str">
        <f>IFERROR(INDEX('новый реестр'!D:D,SMALL('новый реестр'!$A:$A,ROW(D174))+1),"")</f>
        <v/>
      </c>
      <c r="E180" s="14" t="str">
        <f>IFERROR(INDEX('новый реестр'!E:E,SMALL('новый реестр'!$A:$A,ROW(E174))+1),"")</f>
        <v/>
      </c>
      <c r="F180" s="36" t="str">
        <f>IFERROR(INDEX('новый реестр'!F:F,SMALL('новый реестр'!$A:$A,ROW(F174))+1),"")</f>
        <v/>
      </c>
      <c r="G180" s="14" t="str">
        <f>IFERROR(INDEX('новый реестр'!G:G,SMALL('новый реестр'!$A:$A,ROW(G174))+1),"")</f>
        <v/>
      </c>
      <c r="H180" s="14" t="str">
        <f>IFERROR(INDEX('новый реестр'!H:H,SMALL('новый реестр'!$A:$A,ROW(H174))+1),"")</f>
        <v/>
      </c>
    </row>
    <row r="181" spans="1:8" x14ac:dyDescent="0.25">
      <c r="A181" s="16"/>
      <c r="B181" s="14" t="str">
        <f>IFERROR(INDEX('новый реестр'!B:B,SMALL('новый реестр'!$A:$A,ROW(B175))+1),"")</f>
        <v/>
      </c>
      <c r="C181" s="14" t="str">
        <f>IFERROR(INDEX('новый реестр'!C:C,SMALL('новый реестр'!$A:$A,ROW(C175))+1),"")</f>
        <v/>
      </c>
      <c r="D181" s="14" t="str">
        <f>IFERROR(INDEX('новый реестр'!D:D,SMALL('новый реестр'!$A:$A,ROW(D175))+1),"")</f>
        <v/>
      </c>
      <c r="E181" s="14" t="str">
        <f>IFERROR(INDEX('новый реестр'!E:E,SMALL('новый реестр'!$A:$A,ROW(E175))+1),"")</f>
        <v/>
      </c>
      <c r="F181" s="36" t="str">
        <f>IFERROR(INDEX('новый реестр'!F:F,SMALL('новый реестр'!$A:$A,ROW(F175))+1),"")</f>
        <v/>
      </c>
      <c r="G181" s="14" t="str">
        <f>IFERROR(INDEX('новый реестр'!G:G,SMALL('новый реестр'!$A:$A,ROW(G175))+1),"")</f>
        <v/>
      </c>
      <c r="H181" s="14" t="str">
        <f>IFERROR(INDEX('новый реестр'!H:H,SMALL('новый реестр'!$A:$A,ROW(H175))+1),"")</f>
        <v/>
      </c>
    </row>
    <row r="182" spans="1:8" x14ac:dyDescent="0.25">
      <c r="A182" s="16"/>
      <c r="B182" s="14" t="str">
        <f>IFERROR(INDEX('новый реестр'!B:B,SMALL('новый реестр'!$A:$A,ROW(B176))+1),"")</f>
        <v/>
      </c>
      <c r="C182" s="14" t="str">
        <f>IFERROR(INDEX('новый реестр'!C:C,SMALL('новый реестр'!$A:$A,ROW(C176))+1),"")</f>
        <v/>
      </c>
      <c r="D182" s="14" t="str">
        <f>IFERROR(INDEX('новый реестр'!D:D,SMALL('новый реестр'!$A:$A,ROW(D176))+1),"")</f>
        <v/>
      </c>
      <c r="E182" s="14" t="str">
        <f>IFERROR(INDEX('новый реестр'!E:E,SMALL('новый реестр'!$A:$A,ROW(E176))+1),"")</f>
        <v/>
      </c>
      <c r="F182" s="36" t="str">
        <f>IFERROR(INDEX('новый реестр'!F:F,SMALL('новый реестр'!$A:$A,ROW(F176))+1),"")</f>
        <v/>
      </c>
      <c r="G182" s="14" t="str">
        <f>IFERROR(INDEX('новый реестр'!G:G,SMALL('новый реестр'!$A:$A,ROW(G176))+1),"")</f>
        <v/>
      </c>
      <c r="H182" s="14" t="str">
        <f>IFERROR(INDEX('новый реестр'!H:H,SMALL('новый реестр'!$A:$A,ROW(H176))+1),"")</f>
        <v/>
      </c>
    </row>
    <row r="183" spans="1:8" x14ac:dyDescent="0.25">
      <c r="A183" s="16"/>
      <c r="B183" s="14" t="str">
        <f>IFERROR(INDEX('новый реестр'!B:B,SMALL('новый реестр'!$A:$A,ROW(B177))+1),"")</f>
        <v/>
      </c>
      <c r="C183" s="14" t="str">
        <f>IFERROR(INDEX('новый реестр'!C:C,SMALL('новый реестр'!$A:$A,ROW(C177))+1),"")</f>
        <v/>
      </c>
      <c r="D183" s="14" t="str">
        <f>IFERROR(INDEX('новый реестр'!D:D,SMALL('новый реестр'!$A:$A,ROW(D177))+1),"")</f>
        <v/>
      </c>
      <c r="E183" s="14" t="str">
        <f>IFERROR(INDEX('новый реестр'!E:E,SMALL('новый реестр'!$A:$A,ROW(E177))+1),"")</f>
        <v/>
      </c>
      <c r="F183" s="36" t="str">
        <f>IFERROR(INDEX('новый реестр'!F:F,SMALL('новый реестр'!$A:$A,ROW(F177))+1),"")</f>
        <v/>
      </c>
      <c r="G183" s="14" t="str">
        <f>IFERROR(INDEX('новый реестр'!G:G,SMALL('новый реестр'!$A:$A,ROW(G177))+1),"")</f>
        <v/>
      </c>
      <c r="H183" s="14" t="str">
        <f>IFERROR(INDEX('новый реестр'!H:H,SMALL('новый реестр'!$A:$A,ROW(H177))+1),"")</f>
        <v/>
      </c>
    </row>
    <row r="184" spans="1:8" x14ac:dyDescent="0.25">
      <c r="A184" s="16"/>
      <c r="B184" s="14" t="str">
        <f>IFERROR(INDEX('новый реестр'!B:B,SMALL('новый реестр'!$A:$A,ROW(B178))+1),"")</f>
        <v/>
      </c>
      <c r="C184" s="14" t="str">
        <f>IFERROR(INDEX('новый реестр'!C:C,SMALL('новый реестр'!$A:$A,ROW(C178))+1),"")</f>
        <v/>
      </c>
      <c r="D184" s="14" t="str">
        <f>IFERROR(INDEX('новый реестр'!D:D,SMALL('новый реестр'!$A:$A,ROW(D178))+1),"")</f>
        <v/>
      </c>
      <c r="E184" s="14" t="str">
        <f>IFERROR(INDEX('новый реестр'!E:E,SMALL('новый реестр'!$A:$A,ROW(E178))+1),"")</f>
        <v/>
      </c>
      <c r="F184" s="36" t="str">
        <f>IFERROR(INDEX('новый реестр'!F:F,SMALL('новый реестр'!$A:$A,ROW(F178))+1),"")</f>
        <v/>
      </c>
      <c r="G184" s="14" t="str">
        <f>IFERROR(INDEX('новый реестр'!G:G,SMALL('новый реестр'!$A:$A,ROW(G178))+1),"")</f>
        <v/>
      </c>
      <c r="H184" s="14" t="str">
        <f>IFERROR(INDEX('новый реестр'!H:H,SMALL('новый реестр'!$A:$A,ROW(H178))+1),"")</f>
        <v/>
      </c>
    </row>
    <row r="185" spans="1:8" x14ac:dyDescent="0.25">
      <c r="A185" s="16"/>
      <c r="B185" s="14" t="str">
        <f>IFERROR(INDEX('новый реестр'!B:B,SMALL('новый реестр'!$A:$A,ROW(B179))+1),"")</f>
        <v/>
      </c>
      <c r="C185" s="14" t="str">
        <f>IFERROR(INDEX('новый реестр'!C:C,SMALL('новый реестр'!$A:$A,ROW(C179))+1),"")</f>
        <v/>
      </c>
      <c r="D185" s="14" t="str">
        <f>IFERROR(INDEX('новый реестр'!D:D,SMALL('новый реестр'!$A:$A,ROW(D179))+1),"")</f>
        <v/>
      </c>
      <c r="E185" s="14" t="str">
        <f>IFERROR(INDEX('новый реестр'!E:E,SMALL('новый реестр'!$A:$A,ROW(E179))+1),"")</f>
        <v/>
      </c>
      <c r="F185" s="36" t="str">
        <f>IFERROR(INDEX('новый реестр'!F:F,SMALL('новый реестр'!$A:$A,ROW(F179))+1),"")</f>
        <v/>
      </c>
      <c r="G185" s="14" t="str">
        <f>IFERROR(INDEX('новый реестр'!G:G,SMALL('новый реестр'!$A:$A,ROW(G179))+1),"")</f>
        <v/>
      </c>
      <c r="H185" s="14" t="str">
        <f>IFERROR(INDEX('новый реестр'!H:H,SMALL('новый реестр'!$A:$A,ROW(H179))+1),"")</f>
        <v/>
      </c>
    </row>
    <row r="186" spans="1:8" x14ac:dyDescent="0.25">
      <c r="A186" s="16"/>
      <c r="B186" s="14" t="str">
        <f>IFERROR(INDEX('новый реестр'!B:B,SMALL('новый реестр'!$A:$A,ROW(B180))+1),"")</f>
        <v/>
      </c>
      <c r="C186" s="14" t="str">
        <f>IFERROR(INDEX('новый реестр'!C:C,SMALL('новый реестр'!$A:$A,ROW(C180))+1),"")</f>
        <v/>
      </c>
      <c r="D186" s="14" t="str">
        <f>IFERROR(INDEX('новый реестр'!D:D,SMALL('новый реестр'!$A:$A,ROW(D180))+1),"")</f>
        <v/>
      </c>
      <c r="E186" s="14" t="str">
        <f>IFERROR(INDEX('новый реестр'!E:E,SMALL('новый реестр'!$A:$A,ROW(E180))+1),"")</f>
        <v/>
      </c>
      <c r="F186" s="36" t="str">
        <f>IFERROR(INDEX('новый реестр'!F:F,SMALL('новый реестр'!$A:$A,ROW(F180))+1),"")</f>
        <v/>
      </c>
      <c r="G186" s="14" t="str">
        <f>IFERROR(INDEX('новый реестр'!G:G,SMALL('новый реестр'!$A:$A,ROW(G180))+1),"")</f>
        <v/>
      </c>
      <c r="H186" s="14" t="str">
        <f>IFERROR(INDEX('новый реестр'!H:H,SMALL('новый реестр'!$A:$A,ROW(H180))+1),"")</f>
        <v/>
      </c>
    </row>
    <row r="187" spans="1:8" x14ac:dyDescent="0.25">
      <c r="A187" s="16"/>
      <c r="B187" s="14" t="str">
        <f>IFERROR(INDEX('новый реестр'!B:B,SMALL('новый реестр'!$A:$A,ROW(B181))+1),"")</f>
        <v/>
      </c>
      <c r="C187" s="14" t="str">
        <f>IFERROR(INDEX('новый реестр'!C:C,SMALL('новый реестр'!$A:$A,ROW(C181))+1),"")</f>
        <v/>
      </c>
      <c r="D187" s="14" t="str">
        <f>IFERROR(INDEX('новый реестр'!D:D,SMALL('новый реестр'!$A:$A,ROW(D181))+1),"")</f>
        <v/>
      </c>
      <c r="E187" s="14" t="str">
        <f>IFERROR(INDEX('новый реестр'!E:E,SMALL('новый реестр'!$A:$A,ROW(E181))+1),"")</f>
        <v/>
      </c>
      <c r="F187" s="36" t="str">
        <f>IFERROR(INDEX('новый реестр'!F:F,SMALL('новый реестр'!$A:$A,ROW(F181))+1),"")</f>
        <v/>
      </c>
      <c r="G187" s="14" t="str">
        <f>IFERROR(INDEX('новый реестр'!G:G,SMALL('новый реестр'!$A:$A,ROW(G181))+1),"")</f>
        <v/>
      </c>
      <c r="H187" s="14" t="str">
        <f>IFERROR(INDEX('новый реестр'!H:H,SMALL('новый реестр'!$A:$A,ROW(H181))+1),"")</f>
        <v/>
      </c>
    </row>
    <row r="188" spans="1:8" x14ac:dyDescent="0.25">
      <c r="A188" s="16"/>
      <c r="B188" s="14" t="str">
        <f>IFERROR(INDEX('новый реестр'!B:B,SMALL('новый реестр'!$A:$A,ROW(B182))+1),"")</f>
        <v/>
      </c>
      <c r="C188" s="14" t="str">
        <f>IFERROR(INDEX('новый реестр'!C:C,SMALL('новый реестр'!$A:$A,ROW(C182))+1),"")</f>
        <v/>
      </c>
      <c r="D188" s="14" t="str">
        <f>IFERROR(INDEX('новый реестр'!D:D,SMALL('новый реестр'!$A:$A,ROW(D182))+1),"")</f>
        <v/>
      </c>
      <c r="E188" s="14" t="str">
        <f>IFERROR(INDEX('новый реестр'!E:E,SMALL('новый реестр'!$A:$A,ROW(E182))+1),"")</f>
        <v/>
      </c>
      <c r="F188" s="36" t="str">
        <f>IFERROR(INDEX('новый реестр'!F:F,SMALL('новый реестр'!$A:$A,ROW(F182))+1),"")</f>
        <v/>
      </c>
      <c r="G188" s="14" t="str">
        <f>IFERROR(INDEX('новый реестр'!G:G,SMALL('новый реестр'!$A:$A,ROW(G182))+1),"")</f>
        <v/>
      </c>
      <c r="H188" s="14" t="str">
        <f>IFERROR(INDEX('новый реестр'!H:H,SMALL('новый реестр'!$A:$A,ROW(H182))+1),"")</f>
        <v/>
      </c>
    </row>
    <row r="189" spans="1:8" x14ac:dyDescent="0.25">
      <c r="A189" s="16"/>
      <c r="B189" s="14" t="str">
        <f>IFERROR(INDEX('новый реестр'!B:B,SMALL('новый реестр'!$A:$A,ROW(B183))+1),"")</f>
        <v/>
      </c>
      <c r="C189" s="14" t="str">
        <f>IFERROR(INDEX('новый реестр'!C:C,SMALL('новый реестр'!$A:$A,ROW(C183))+1),"")</f>
        <v/>
      </c>
      <c r="D189" s="14" t="str">
        <f>IFERROR(INDEX('новый реестр'!D:D,SMALL('новый реестр'!$A:$A,ROW(D183))+1),"")</f>
        <v/>
      </c>
      <c r="E189" s="14" t="str">
        <f>IFERROR(INDEX('новый реестр'!E:E,SMALL('новый реестр'!$A:$A,ROW(E183))+1),"")</f>
        <v/>
      </c>
      <c r="F189" s="36" t="str">
        <f>IFERROR(INDEX('новый реестр'!F:F,SMALL('новый реестр'!$A:$A,ROW(F183))+1),"")</f>
        <v/>
      </c>
      <c r="G189" s="14" t="str">
        <f>IFERROR(INDEX('новый реестр'!G:G,SMALL('новый реестр'!$A:$A,ROW(G183))+1),"")</f>
        <v/>
      </c>
      <c r="H189" s="14" t="str">
        <f>IFERROR(INDEX('новый реестр'!H:H,SMALL('новый реестр'!$A:$A,ROW(H183))+1),"")</f>
        <v/>
      </c>
    </row>
    <row r="190" spans="1:8" x14ac:dyDescent="0.25">
      <c r="A190" s="16"/>
      <c r="B190" s="14" t="str">
        <f>IFERROR(INDEX('новый реестр'!B:B,SMALL('новый реестр'!$A:$A,ROW(B184))+1),"")</f>
        <v/>
      </c>
      <c r="C190" s="14" t="str">
        <f>IFERROR(INDEX('новый реестр'!C:C,SMALL('новый реестр'!$A:$A,ROW(C184))+1),"")</f>
        <v/>
      </c>
      <c r="D190" s="14" t="str">
        <f>IFERROR(INDEX('новый реестр'!D:D,SMALL('новый реестр'!$A:$A,ROW(D184))+1),"")</f>
        <v/>
      </c>
      <c r="E190" s="14" t="str">
        <f>IFERROR(INDEX('новый реестр'!E:E,SMALL('новый реестр'!$A:$A,ROW(E184))+1),"")</f>
        <v/>
      </c>
      <c r="F190" s="36" t="str">
        <f>IFERROR(INDEX('новый реестр'!F:F,SMALL('новый реестр'!$A:$A,ROW(F184))+1),"")</f>
        <v/>
      </c>
      <c r="G190" s="14" t="str">
        <f>IFERROR(INDEX('новый реестр'!G:G,SMALL('новый реестр'!$A:$A,ROW(G184))+1),"")</f>
        <v/>
      </c>
      <c r="H190" s="14" t="str">
        <f>IFERROR(INDEX('новый реестр'!H:H,SMALL('новый реестр'!$A:$A,ROW(H184))+1),"")</f>
        <v/>
      </c>
    </row>
    <row r="191" spans="1:8" x14ac:dyDescent="0.25">
      <c r="A191" s="16"/>
      <c r="B191" s="14" t="str">
        <f>IFERROR(INDEX('новый реестр'!B:B,SMALL('новый реестр'!$A:$A,ROW(B185))+1),"")</f>
        <v/>
      </c>
      <c r="C191" s="14" t="str">
        <f>IFERROR(INDEX('новый реестр'!C:C,SMALL('новый реестр'!$A:$A,ROW(C185))+1),"")</f>
        <v/>
      </c>
      <c r="D191" s="14" t="str">
        <f>IFERROR(INDEX('новый реестр'!D:D,SMALL('новый реестр'!$A:$A,ROW(D185))+1),"")</f>
        <v/>
      </c>
      <c r="E191" s="14" t="str">
        <f>IFERROR(INDEX('новый реестр'!E:E,SMALL('новый реестр'!$A:$A,ROW(E185))+1),"")</f>
        <v/>
      </c>
      <c r="F191" s="36" t="str">
        <f>IFERROR(INDEX('новый реестр'!F:F,SMALL('новый реестр'!$A:$A,ROW(F185))+1),"")</f>
        <v/>
      </c>
      <c r="G191" s="14" t="str">
        <f>IFERROR(INDEX('новый реестр'!G:G,SMALL('новый реестр'!$A:$A,ROW(G185))+1),"")</f>
        <v/>
      </c>
      <c r="H191" s="14" t="str">
        <f>IFERROR(INDEX('новый реестр'!H:H,SMALL('новый реестр'!$A:$A,ROW(H185))+1),"")</f>
        <v/>
      </c>
    </row>
    <row r="192" spans="1:8" x14ac:dyDescent="0.25">
      <c r="A192" s="16"/>
      <c r="B192" s="14" t="str">
        <f>IFERROR(INDEX('новый реестр'!B:B,SMALL('новый реестр'!$A:$A,ROW(B186))+1),"")</f>
        <v/>
      </c>
      <c r="C192" s="14" t="str">
        <f>IFERROR(INDEX('новый реестр'!C:C,SMALL('новый реестр'!$A:$A,ROW(C186))+1),"")</f>
        <v/>
      </c>
      <c r="D192" s="14" t="str">
        <f>IFERROR(INDEX('новый реестр'!D:D,SMALL('новый реестр'!$A:$A,ROW(D186))+1),"")</f>
        <v/>
      </c>
      <c r="E192" s="14" t="str">
        <f>IFERROR(INDEX('новый реестр'!E:E,SMALL('новый реестр'!$A:$A,ROW(E186))+1),"")</f>
        <v/>
      </c>
      <c r="F192" s="36" t="str">
        <f>IFERROR(INDEX('новый реестр'!F:F,SMALL('новый реестр'!$A:$A,ROW(F186))+1),"")</f>
        <v/>
      </c>
      <c r="G192" s="14" t="str">
        <f>IFERROR(INDEX('новый реестр'!G:G,SMALL('новый реестр'!$A:$A,ROW(G186))+1),"")</f>
        <v/>
      </c>
      <c r="H192" s="14" t="str">
        <f>IFERROR(INDEX('новый реестр'!H:H,SMALL('новый реестр'!$A:$A,ROW(H186))+1),"")</f>
        <v/>
      </c>
    </row>
    <row r="193" spans="1:8" x14ac:dyDescent="0.25">
      <c r="A193" s="16"/>
      <c r="B193" s="14" t="str">
        <f>IFERROR(INDEX('новый реестр'!B:B,SMALL('новый реестр'!$A:$A,ROW(B187))+1),"")</f>
        <v/>
      </c>
      <c r="C193" s="14" t="str">
        <f>IFERROR(INDEX('новый реестр'!C:C,SMALL('новый реестр'!$A:$A,ROW(C187))+1),"")</f>
        <v/>
      </c>
      <c r="D193" s="14" t="str">
        <f>IFERROR(INDEX('новый реестр'!D:D,SMALL('новый реестр'!$A:$A,ROW(D187))+1),"")</f>
        <v/>
      </c>
      <c r="E193" s="14" t="str">
        <f>IFERROR(INDEX('новый реестр'!E:E,SMALL('новый реестр'!$A:$A,ROW(E187))+1),"")</f>
        <v/>
      </c>
      <c r="F193" s="36" t="str">
        <f>IFERROR(INDEX('новый реестр'!F:F,SMALL('новый реестр'!$A:$A,ROW(F187))+1),"")</f>
        <v/>
      </c>
      <c r="G193" s="14" t="str">
        <f>IFERROR(INDEX('новый реестр'!G:G,SMALL('новый реестр'!$A:$A,ROW(G187))+1),"")</f>
        <v/>
      </c>
      <c r="H193" s="14" t="str">
        <f>IFERROR(INDEX('новый реестр'!H:H,SMALL('новый реестр'!$A:$A,ROW(H187))+1),"")</f>
        <v/>
      </c>
    </row>
    <row r="194" spans="1:8" x14ac:dyDescent="0.25">
      <c r="A194" s="16"/>
      <c r="B194" s="14" t="str">
        <f>IFERROR(INDEX('новый реестр'!B:B,SMALL('новый реестр'!$A:$A,ROW(B188))+1),"")</f>
        <v/>
      </c>
      <c r="C194" s="14" t="str">
        <f>IFERROR(INDEX('новый реестр'!C:C,SMALL('новый реестр'!$A:$A,ROW(C188))+1),"")</f>
        <v/>
      </c>
      <c r="D194" s="14" t="str">
        <f>IFERROR(INDEX('новый реестр'!D:D,SMALL('новый реестр'!$A:$A,ROW(D188))+1),"")</f>
        <v/>
      </c>
      <c r="E194" s="14" t="str">
        <f>IFERROR(INDEX('новый реестр'!E:E,SMALL('новый реестр'!$A:$A,ROW(E188))+1),"")</f>
        <v/>
      </c>
      <c r="F194" s="36" t="str">
        <f>IFERROR(INDEX('новый реестр'!F:F,SMALL('новый реестр'!$A:$A,ROW(F188))+1),"")</f>
        <v/>
      </c>
      <c r="G194" s="14" t="str">
        <f>IFERROR(INDEX('новый реестр'!G:G,SMALL('новый реестр'!$A:$A,ROW(G188))+1),"")</f>
        <v/>
      </c>
      <c r="H194" s="14" t="str">
        <f>IFERROR(INDEX('новый реестр'!H:H,SMALL('новый реестр'!$A:$A,ROW(H188))+1),"")</f>
        <v/>
      </c>
    </row>
    <row r="195" spans="1:8" x14ac:dyDescent="0.25">
      <c r="A195" s="16"/>
      <c r="B195" s="14" t="str">
        <f>IFERROR(INDEX('новый реестр'!B:B,SMALL('новый реестр'!$A:$A,ROW(B189))+1),"")</f>
        <v/>
      </c>
      <c r="C195" s="14" t="str">
        <f>IFERROR(INDEX('новый реестр'!C:C,SMALL('новый реестр'!$A:$A,ROW(C189))+1),"")</f>
        <v/>
      </c>
      <c r="D195" s="14" t="str">
        <f>IFERROR(INDEX('новый реестр'!D:D,SMALL('новый реестр'!$A:$A,ROW(D189))+1),"")</f>
        <v/>
      </c>
      <c r="E195" s="14" t="str">
        <f>IFERROR(INDEX('новый реестр'!E:E,SMALL('новый реестр'!$A:$A,ROW(E189))+1),"")</f>
        <v/>
      </c>
      <c r="F195" s="36" t="str">
        <f>IFERROR(INDEX('новый реестр'!F:F,SMALL('новый реестр'!$A:$A,ROW(F189))+1),"")</f>
        <v/>
      </c>
      <c r="G195" s="14" t="str">
        <f>IFERROR(INDEX('новый реестр'!G:G,SMALL('новый реестр'!$A:$A,ROW(G189))+1),"")</f>
        <v/>
      </c>
      <c r="H195" s="14" t="str">
        <f>IFERROR(INDEX('новый реестр'!H:H,SMALL('новый реестр'!$A:$A,ROW(H189))+1),"")</f>
        <v/>
      </c>
    </row>
    <row r="196" spans="1:8" x14ac:dyDescent="0.25">
      <c r="A196" s="16"/>
      <c r="B196" s="14" t="str">
        <f>IFERROR(INDEX('новый реестр'!B:B,SMALL('новый реестр'!$A:$A,ROW(B190))+1),"")</f>
        <v/>
      </c>
      <c r="C196" s="14" t="str">
        <f>IFERROR(INDEX('новый реестр'!C:C,SMALL('новый реестр'!$A:$A,ROW(C190))+1),"")</f>
        <v/>
      </c>
      <c r="D196" s="14" t="str">
        <f>IFERROR(INDEX('новый реестр'!D:D,SMALL('новый реестр'!$A:$A,ROW(D190))+1),"")</f>
        <v/>
      </c>
      <c r="E196" s="14" t="str">
        <f>IFERROR(INDEX('новый реестр'!E:E,SMALL('новый реестр'!$A:$A,ROW(E190))+1),"")</f>
        <v/>
      </c>
      <c r="F196" s="36" t="str">
        <f>IFERROR(INDEX('новый реестр'!F:F,SMALL('новый реестр'!$A:$A,ROW(F190))+1),"")</f>
        <v/>
      </c>
      <c r="G196" s="14" t="str">
        <f>IFERROR(INDEX('новый реестр'!G:G,SMALL('новый реестр'!$A:$A,ROW(G190))+1),"")</f>
        <v/>
      </c>
      <c r="H196" s="14" t="str">
        <f>IFERROR(INDEX('новый реестр'!H:H,SMALL('новый реестр'!$A:$A,ROW(H190))+1),"")</f>
        <v/>
      </c>
    </row>
    <row r="197" spans="1:8" x14ac:dyDescent="0.25">
      <c r="A197" s="16"/>
      <c r="B197" s="14" t="str">
        <f>IFERROR(INDEX('новый реестр'!B:B,SMALL('новый реестр'!$A:$A,ROW(B191))+1),"")</f>
        <v/>
      </c>
      <c r="C197" s="14" t="str">
        <f>IFERROR(INDEX('новый реестр'!C:C,SMALL('новый реестр'!$A:$A,ROW(C191))+1),"")</f>
        <v/>
      </c>
      <c r="D197" s="14" t="str">
        <f>IFERROR(INDEX('новый реестр'!D:D,SMALL('новый реестр'!$A:$A,ROW(D191))+1),"")</f>
        <v/>
      </c>
      <c r="E197" s="14" t="str">
        <f>IFERROR(INDEX('новый реестр'!E:E,SMALL('новый реестр'!$A:$A,ROW(E191))+1),"")</f>
        <v/>
      </c>
      <c r="F197" s="36" t="str">
        <f>IFERROR(INDEX('новый реестр'!F:F,SMALL('новый реестр'!$A:$A,ROW(F191))+1),"")</f>
        <v/>
      </c>
      <c r="G197" s="14" t="str">
        <f>IFERROR(INDEX('новый реестр'!G:G,SMALL('новый реестр'!$A:$A,ROW(G191))+1),"")</f>
        <v/>
      </c>
      <c r="H197" s="14" t="str">
        <f>IFERROR(INDEX('новый реестр'!H:H,SMALL('новый реестр'!$A:$A,ROW(H191))+1),"")</f>
        <v/>
      </c>
    </row>
    <row r="198" spans="1:8" x14ac:dyDescent="0.25">
      <c r="A198" s="16"/>
      <c r="B198" s="14" t="str">
        <f>IFERROR(INDEX('новый реестр'!B:B,SMALL('новый реестр'!$A:$A,ROW(B192))+1),"")</f>
        <v/>
      </c>
      <c r="C198" s="14" t="str">
        <f>IFERROR(INDEX('новый реестр'!C:C,SMALL('новый реестр'!$A:$A,ROW(C192))+1),"")</f>
        <v/>
      </c>
      <c r="D198" s="14" t="str">
        <f>IFERROR(INDEX('новый реестр'!D:D,SMALL('новый реестр'!$A:$A,ROW(D192))+1),"")</f>
        <v/>
      </c>
      <c r="E198" s="14" t="str">
        <f>IFERROR(INDEX('новый реестр'!E:E,SMALL('новый реестр'!$A:$A,ROW(E192))+1),"")</f>
        <v/>
      </c>
      <c r="F198" s="36" t="str">
        <f>IFERROR(INDEX('новый реестр'!F:F,SMALL('новый реестр'!$A:$A,ROW(F192))+1),"")</f>
        <v/>
      </c>
      <c r="G198" s="14" t="str">
        <f>IFERROR(INDEX('новый реестр'!G:G,SMALL('новый реестр'!$A:$A,ROW(G192))+1),"")</f>
        <v/>
      </c>
      <c r="H198" s="14" t="str">
        <f>IFERROR(INDEX('новый реестр'!H:H,SMALL('новый реестр'!$A:$A,ROW(H192))+1),"")</f>
        <v/>
      </c>
    </row>
    <row r="199" spans="1:8" x14ac:dyDescent="0.25">
      <c r="A199" s="16"/>
      <c r="B199" s="14" t="str">
        <f>IFERROR(INDEX('новый реестр'!B:B,SMALL('новый реестр'!$A:$A,ROW(B193))+1),"")</f>
        <v/>
      </c>
      <c r="C199" s="14" t="str">
        <f>IFERROR(INDEX('новый реестр'!C:C,SMALL('новый реестр'!$A:$A,ROW(C193))+1),"")</f>
        <v/>
      </c>
      <c r="D199" s="14" t="str">
        <f>IFERROR(INDEX('новый реестр'!D:D,SMALL('новый реестр'!$A:$A,ROW(D193))+1),"")</f>
        <v/>
      </c>
      <c r="E199" s="14" t="str">
        <f>IFERROR(INDEX('новый реестр'!E:E,SMALL('новый реестр'!$A:$A,ROW(E193))+1),"")</f>
        <v/>
      </c>
      <c r="F199" s="36" t="str">
        <f>IFERROR(INDEX('новый реестр'!F:F,SMALL('новый реестр'!$A:$A,ROW(F193))+1),"")</f>
        <v/>
      </c>
      <c r="G199" s="14" t="str">
        <f>IFERROR(INDEX('новый реестр'!G:G,SMALL('новый реестр'!$A:$A,ROW(G193))+1),"")</f>
        <v/>
      </c>
      <c r="H199" s="14" t="str">
        <f>IFERROR(INDEX('новый реестр'!H:H,SMALL('новый реестр'!$A:$A,ROW(H193))+1),"")</f>
        <v/>
      </c>
    </row>
    <row r="200" spans="1:8" x14ac:dyDescent="0.25">
      <c r="A200" s="16"/>
      <c r="B200" s="14" t="str">
        <f>IFERROR(INDEX('новый реестр'!B:B,SMALL('новый реестр'!$A:$A,ROW(B194))+1),"")</f>
        <v/>
      </c>
      <c r="C200" s="14" t="str">
        <f>IFERROR(INDEX('новый реестр'!C:C,SMALL('новый реестр'!$A:$A,ROW(C194))+1),"")</f>
        <v/>
      </c>
      <c r="D200" s="14" t="str">
        <f>IFERROR(INDEX('новый реестр'!D:D,SMALL('новый реестр'!$A:$A,ROW(D194))+1),"")</f>
        <v/>
      </c>
      <c r="E200" s="14" t="str">
        <f>IFERROR(INDEX('новый реестр'!E:E,SMALL('новый реестр'!$A:$A,ROW(E194))+1),"")</f>
        <v/>
      </c>
      <c r="F200" s="36" t="str">
        <f>IFERROR(INDEX('новый реестр'!F:F,SMALL('новый реестр'!$A:$A,ROW(F194))+1),"")</f>
        <v/>
      </c>
      <c r="G200" s="14" t="str">
        <f>IFERROR(INDEX('новый реестр'!G:G,SMALL('новый реестр'!$A:$A,ROW(G194))+1),"")</f>
        <v/>
      </c>
      <c r="H200" s="14" t="str">
        <f>IFERROR(INDEX('новый реестр'!H:H,SMALL('новый реестр'!$A:$A,ROW(H194))+1),"")</f>
        <v/>
      </c>
    </row>
    <row r="201" spans="1:8" x14ac:dyDescent="0.25">
      <c r="A201" s="16"/>
      <c r="B201" s="14" t="str">
        <f>IFERROR(INDEX('новый реестр'!B:B,SMALL('новый реестр'!$A:$A,ROW(B195))+1),"")</f>
        <v/>
      </c>
      <c r="C201" s="14" t="str">
        <f>IFERROR(INDEX('новый реестр'!C:C,SMALL('новый реестр'!$A:$A,ROW(C195))+1),"")</f>
        <v/>
      </c>
      <c r="D201" s="14" t="str">
        <f>IFERROR(INDEX('новый реестр'!D:D,SMALL('новый реестр'!$A:$A,ROW(D195))+1),"")</f>
        <v/>
      </c>
      <c r="E201" s="14" t="str">
        <f>IFERROR(INDEX('новый реестр'!E:E,SMALL('новый реестр'!$A:$A,ROW(E195))+1),"")</f>
        <v/>
      </c>
      <c r="F201" s="36" t="str">
        <f>IFERROR(INDEX('новый реестр'!F:F,SMALL('новый реестр'!$A:$A,ROW(F195))+1),"")</f>
        <v/>
      </c>
      <c r="G201" s="14" t="str">
        <f>IFERROR(INDEX('новый реестр'!G:G,SMALL('новый реестр'!$A:$A,ROW(G195))+1),"")</f>
        <v/>
      </c>
      <c r="H201" s="14" t="str">
        <f>IFERROR(INDEX('новый реестр'!H:H,SMALL('новый реестр'!$A:$A,ROW(H195))+1),"")</f>
        <v/>
      </c>
    </row>
    <row r="202" spans="1:8" x14ac:dyDescent="0.25">
      <c r="A202" s="16"/>
      <c r="B202" s="14" t="str">
        <f>IFERROR(INDEX('новый реестр'!B:B,SMALL('новый реестр'!$A:$A,ROW(B196))+1),"")</f>
        <v/>
      </c>
      <c r="C202" s="14" t="str">
        <f>IFERROR(INDEX('новый реестр'!C:C,SMALL('новый реестр'!$A:$A,ROW(C196))+1),"")</f>
        <v/>
      </c>
      <c r="D202" s="14" t="str">
        <f>IFERROR(INDEX('новый реестр'!D:D,SMALL('новый реестр'!$A:$A,ROW(D196))+1),"")</f>
        <v/>
      </c>
      <c r="E202" s="14" t="str">
        <f>IFERROR(INDEX('новый реестр'!E:E,SMALL('новый реестр'!$A:$A,ROW(E196))+1),"")</f>
        <v/>
      </c>
      <c r="F202" s="36" t="str">
        <f>IFERROR(INDEX('новый реестр'!F:F,SMALL('новый реестр'!$A:$A,ROW(F196))+1),"")</f>
        <v/>
      </c>
      <c r="G202" s="14" t="str">
        <f>IFERROR(INDEX('новый реестр'!G:G,SMALL('новый реестр'!$A:$A,ROW(G196))+1),"")</f>
        <v/>
      </c>
      <c r="H202" s="14" t="str">
        <f>IFERROR(INDEX('новый реестр'!H:H,SMALL('новый реестр'!$A:$A,ROW(H196))+1),"")</f>
        <v/>
      </c>
    </row>
    <row r="203" spans="1:8" x14ac:dyDescent="0.25">
      <c r="A203" s="16"/>
      <c r="B203" s="14" t="str">
        <f>IFERROR(INDEX('новый реестр'!B:B,SMALL('новый реестр'!$A:$A,ROW(B197))+1),"")</f>
        <v/>
      </c>
      <c r="C203" s="14" t="str">
        <f>IFERROR(INDEX('новый реестр'!C:C,SMALL('новый реестр'!$A:$A,ROW(C197))+1),"")</f>
        <v/>
      </c>
      <c r="D203" s="14" t="str">
        <f>IFERROR(INDEX('новый реестр'!D:D,SMALL('новый реестр'!$A:$A,ROW(D197))+1),"")</f>
        <v/>
      </c>
      <c r="E203" s="14" t="str">
        <f>IFERROR(INDEX('новый реестр'!E:E,SMALL('новый реестр'!$A:$A,ROW(E197))+1),"")</f>
        <v/>
      </c>
      <c r="F203" s="36" t="str">
        <f>IFERROR(INDEX('новый реестр'!F:F,SMALL('новый реестр'!$A:$A,ROW(F197))+1),"")</f>
        <v/>
      </c>
      <c r="G203" s="14" t="str">
        <f>IFERROR(INDEX('новый реестр'!G:G,SMALL('новый реестр'!$A:$A,ROW(G197))+1),"")</f>
        <v/>
      </c>
      <c r="H203" s="14" t="str">
        <f>IFERROR(INDEX('новый реестр'!H:H,SMALL('новый реестр'!$A:$A,ROW(H197))+1),"")</f>
        <v/>
      </c>
    </row>
    <row r="204" spans="1:8" x14ac:dyDescent="0.25">
      <c r="A204" s="16"/>
      <c r="B204" s="14" t="str">
        <f>IFERROR(INDEX('новый реестр'!B:B,SMALL('новый реестр'!$A:$A,ROW(B198))+1),"")</f>
        <v/>
      </c>
      <c r="C204" s="14" t="str">
        <f>IFERROR(INDEX('новый реестр'!C:C,SMALL('новый реестр'!$A:$A,ROW(C198))+1),"")</f>
        <v/>
      </c>
      <c r="D204" s="14" t="str">
        <f>IFERROR(INDEX('новый реестр'!D:D,SMALL('новый реестр'!$A:$A,ROW(D198))+1),"")</f>
        <v/>
      </c>
      <c r="E204" s="14" t="str">
        <f>IFERROR(INDEX('новый реестр'!E:E,SMALL('новый реестр'!$A:$A,ROW(E198))+1),"")</f>
        <v/>
      </c>
      <c r="F204" s="36" t="str">
        <f>IFERROR(INDEX('новый реестр'!F:F,SMALL('новый реестр'!$A:$A,ROW(F198))+1),"")</f>
        <v/>
      </c>
      <c r="G204" s="14" t="str">
        <f>IFERROR(INDEX('новый реестр'!G:G,SMALL('новый реестр'!$A:$A,ROW(G198))+1),"")</f>
        <v/>
      </c>
      <c r="H204" s="14" t="str">
        <f>IFERROR(INDEX('новый реестр'!H:H,SMALL('новый реестр'!$A:$A,ROW(H198))+1),"")</f>
        <v/>
      </c>
    </row>
    <row r="205" spans="1:8" x14ac:dyDescent="0.25">
      <c r="A205" s="16"/>
      <c r="B205" s="14" t="str">
        <f>IFERROR(INDEX('новый реестр'!B:B,SMALL('новый реестр'!$A:$A,ROW(B199))+1),"")</f>
        <v/>
      </c>
      <c r="C205" s="14" t="str">
        <f>IFERROR(INDEX('новый реестр'!C:C,SMALL('новый реестр'!$A:$A,ROW(C199))+1),"")</f>
        <v/>
      </c>
      <c r="D205" s="14" t="str">
        <f>IFERROR(INDEX('новый реестр'!D:D,SMALL('новый реестр'!$A:$A,ROW(D199))+1),"")</f>
        <v/>
      </c>
      <c r="E205" s="14" t="str">
        <f>IFERROR(INDEX('новый реестр'!E:E,SMALL('новый реестр'!$A:$A,ROW(E199))+1),"")</f>
        <v/>
      </c>
      <c r="F205" s="36" t="str">
        <f>IFERROR(INDEX('новый реестр'!F:F,SMALL('новый реестр'!$A:$A,ROW(F199))+1),"")</f>
        <v/>
      </c>
      <c r="G205" s="14" t="str">
        <f>IFERROR(INDEX('новый реестр'!G:G,SMALL('новый реестр'!$A:$A,ROW(G199))+1),"")</f>
        <v/>
      </c>
      <c r="H205" s="14" t="str">
        <f>IFERROR(INDEX('новый реестр'!H:H,SMALL('новый реестр'!$A:$A,ROW(H199))+1),"")</f>
        <v/>
      </c>
    </row>
    <row r="206" spans="1:8" x14ac:dyDescent="0.25">
      <c r="A206" s="16"/>
      <c r="B206" s="14" t="str">
        <f>IFERROR(INDEX('новый реестр'!B:B,SMALL('новый реестр'!$A:$A,ROW(B200))+1),"")</f>
        <v/>
      </c>
      <c r="C206" s="14" t="str">
        <f>IFERROR(INDEX('новый реестр'!C:C,SMALL('новый реестр'!$A:$A,ROW(C200))+1),"")</f>
        <v/>
      </c>
      <c r="D206" s="14" t="str">
        <f>IFERROR(INDEX('новый реестр'!D:D,SMALL('новый реестр'!$A:$A,ROW(D200))+1),"")</f>
        <v/>
      </c>
      <c r="E206" s="14" t="str">
        <f>IFERROR(INDEX('новый реестр'!E:E,SMALL('новый реестр'!$A:$A,ROW(E200))+1),"")</f>
        <v/>
      </c>
      <c r="F206" s="36" t="str">
        <f>IFERROR(INDEX('новый реестр'!F:F,SMALL('новый реестр'!$A:$A,ROW(F200))+1),"")</f>
        <v/>
      </c>
      <c r="G206" s="14" t="str">
        <f>IFERROR(INDEX('новый реестр'!G:G,SMALL('новый реестр'!$A:$A,ROW(G200))+1),"")</f>
        <v/>
      </c>
      <c r="H206" s="14" t="str">
        <f>IFERROR(INDEX('новый реестр'!H:H,SMALL('новый реестр'!$A:$A,ROW(H200))+1),"")</f>
        <v/>
      </c>
    </row>
    <row r="207" spans="1:8" x14ac:dyDescent="0.25">
      <c r="A207" s="16"/>
      <c r="B207" s="14" t="str">
        <f>IFERROR(INDEX('новый реестр'!B:B,SMALL('новый реестр'!$A:$A,ROW(B201))+1),"")</f>
        <v/>
      </c>
      <c r="C207" s="14" t="str">
        <f>IFERROR(INDEX('новый реестр'!C:C,SMALL('новый реестр'!$A:$A,ROW(C201))+1),"")</f>
        <v/>
      </c>
      <c r="D207" s="14" t="str">
        <f>IFERROR(INDEX('новый реестр'!D:D,SMALL('новый реестр'!$A:$A,ROW(D201))+1),"")</f>
        <v/>
      </c>
      <c r="E207" s="14" t="str">
        <f>IFERROR(INDEX('новый реестр'!E:E,SMALL('новый реестр'!$A:$A,ROW(E201))+1),"")</f>
        <v/>
      </c>
      <c r="F207" s="36" t="str">
        <f>IFERROR(INDEX('новый реестр'!F:F,SMALL('новый реестр'!$A:$A,ROW(F201))+1),"")</f>
        <v/>
      </c>
      <c r="G207" s="14" t="str">
        <f>IFERROR(INDEX('новый реестр'!G:G,SMALL('новый реестр'!$A:$A,ROW(G201))+1),"")</f>
        <v/>
      </c>
      <c r="H207" s="14" t="str">
        <f>IFERROR(INDEX('новый реестр'!H:H,SMALL('новый реестр'!$A:$A,ROW(H201))+1),"")</f>
        <v/>
      </c>
    </row>
    <row r="208" spans="1:8" x14ac:dyDescent="0.25">
      <c r="A208" s="16"/>
      <c r="B208" s="14" t="str">
        <f>IFERROR(INDEX('новый реестр'!B:B,SMALL('новый реестр'!$A:$A,ROW(B202))+1),"")</f>
        <v/>
      </c>
      <c r="C208" s="14" t="str">
        <f>IFERROR(INDEX('новый реестр'!C:C,SMALL('новый реестр'!$A:$A,ROW(C202))+1),"")</f>
        <v/>
      </c>
      <c r="D208" s="14" t="str">
        <f>IFERROR(INDEX('новый реестр'!D:D,SMALL('новый реестр'!$A:$A,ROW(D202))+1),"")</f>
        <v/>
      </c>
      <c r="E208" s="14" t="str">
        <f>IFERROR(INDEX('новый реестр'!E:E,SMALL('новый реестр'!$A:$A,ROW(E202))+1),"")</f>
        <v/>
      </c>
      <c r="F208" s="36" t="str">
        <f>IFERROR(INDEX('новый реестр'!F:F,SMALL('новый реестр'!$A:$A,ROW(F202))+1),"")</f>
        <v/>
      </c>
      <c r="G208" s="14" t="str">
        <f>IFERROR(INDEX('новый реестр'!G:G,SMALL('новый реестр'!$A:$A,ROW(G202))+1),"")</f>
        <v/>
      </c>
      <c r="H208" s="14" t="str">
        <f>IFERROR(INDEX('новый реестр'!H:H,SMALL('новый реестр'!$A:$A,ROW(H202))+1),"")</f>
        <v/>
      </c>
    </row>
    <row r="209" spans="1:8" x14ac:dyDescent="0.25">
      <c r="A209" s="16"/>
      <c r="B209" s="14" t="str">
        <f>IFERROR(INDEX('новый реестр'!B:B,SMALL('новый реестр'!$A:$A,ROW(B203))+1),"")</f>
        <v/>
      </c>
      <c r="C209" s="14" t="str">
        <f>IFERROR(INDEX('новый реестр'!C:C,SMALL('новый реестр'!$A:$A,ROW(C203))+1),"")</f>
        <v/>
      </c>
      <c r="D209" s="14" t="str">
        <f>IFERROR(INDEX('новый реестр'!D:D,SMALL('новый реестр'!$A:$A,ROW(D203))+1),"")</f>
        <v/>
      </c>
      <c r="E209" s="14" t="str">
        <f>IFERROR(INDEX('новый реестр'!E:E,SMALL('новый реестр'!$A:$A,ROW(E203))+1),"")</f>
        <v/>
      </c>
      <c r="F209" s="36" t="str">
        <f>IFERROR(INDEX('новый реестр'!F:F,SMALL('новый реестр'!$A:$A,ROW(F203))+1),"")</f>
        <v/>
      </c>
      <c r="G209" s="14" t="str">
        <f>IFERROR(INDEX('новый реестр'!G:G,SMALL('новый реестр'!$A:$A,ROW(G203))+1),"")</f>
        <v/>
      </c>
      <c r="H209" s="14" t="str">
        <f>IFERROR(INDEX('новый реестр'!H:H,SMALL('новый реестр'!$A:$A,ROW(H203))+1),"")</f>
        <v/>
      </c>
    </row>
    <row r="210" spans="1:8" x14ac:dyDescent="0.25">
      <c r="A210" s="16"/>
      <c r="B210" s="14" t="str">
        <f>IFERROR(INDEX('новый реестр'!B:B,SMALL('новый реестр'!$A:$A,ROW(B204))+1),"")</f>
        <v/>
      </c>
      <c r="C210" s="14" t="str">
        <f>IFERROR(INDEX('новый реестр'!C:C,SMALL('новый реестр'!$A:$A,ROW(C204))+1),"")</f>
        <v/>
      </c>
      <c r="D210" s="14" t="str">
        <f>IFERROR(INDEX('новый реестр'!D:D,SMALL('новый реестр'!$A:$A,ROW(D204))+1),"")</f>
        <v/>
      </c>
      <c r="E210" s="14" t="str">
        <f>IFERROR(INDEX('новый реестр'!E:E,SMALL('новый реестр'!$A:$A,ROW(E204))+1),"")</f>
        <v/>
      </c>
      <c r="F210" s="36" t="str">
        <f>IFERROR(INDEX('новый реестр'!F:F,SMALL('новый реестр'!$A:$A,ROW(F204))+1),"")</f>
        <v/>
      </c>
      <c r="G210" s="14" t="str">
        <f>IFERROR(INDEX('новый реестр'!G:G,SMALL('новый реестр'!$A:$A,ROW(G204))+1),"")</f>
        <v/>
      </c>
      <c r="H210" s="14" t="str">
        <f>IFERROR(INDEX('новый реестр'!H:H,SMALL('новый реестр'!$A:$A,ROW(H204))+1),"")</f>
        <v/>
      </c>
    </row>
    <row r="211" spans="1:8" x14ac:dyDescent="0.25">
      <c r="A211" s="16"/>
      <c r="B211" s="14" t="str">
        <f>IFERROR(INDEX('новый реестр'!B:B,SMALL('новый реестр'!$A:$A,ROW(B205))+1),"")</f>
        <v/>
      </c>
      <c r="C211" s="14" t="str">
        <f>IFERROR(INDEX('новый реестр'!C:C,SMALL('новый реестр'!$A:$A,ROW(C205))+1),"")</f>
        <v/>
      </c>
      <c r="D211" s="14" t="str">
        <f>IFERROR(INDEX('новый реестр'!D:D,SMALL('новый реестр'!$A:$A,ROW(D205))+1),"")</f>
        <v/>
      </c>
      <c r="E211" s="14" t="str">
        <f>IFERROR(INDEX('новый реестр'!E:E,SMALL('новый реестр'!$A:$A,ROW(E205))+1),"")</f>
        <v/>
      </c>
      <c r="F211" s="36" t="str">
        <f>IFERROR(INDEX('новый реестр'!F:F,SMALL('новый реестр'!$A:$A,ROW(F205))+1),"")</f>
        <v/>
      </c>
      <c r="G211" s="14" t="str">
        <f>IFERROR(INDEX('новый реестр'!G:G,SMALL('новый реестр'!$A:$A,ROW(G205))+1),"")</f>
        <v/>
      </c>
      <c r="H211" s="14" t="str">
        <f>IFERROR(INDEX('новый реестр'!H:H,SMALL('новый реестр'!$A:$A,ROW(H205))+1),"")</f>
        <v/>
      </c>
    </row>
    <row r="212" spans="1:8" x14ac:dyDescent="0.25">
      <c r="A212" s="16"/>
      <c r="B212" s="14" t="str">
        <f>IFERROR(INDEX('новый реестр'!B:B,SMALL('новый реестр'!$A:$A,ROW(B206))+1),"")</f>
        <v/>
      </c>
      <c r="C212" s="14" t="str">
        <f>IFERROR(INDEX('новый реестр'!C:C,SMALL('новый реестр'!$A:$A,ROW(C206))+1),"")</f>
        <v/>
      </c>
      <c r="D212" s="14" t="str">
        <f>IFERROR(INDEX('новый реестр'!D:D,SMALL('новый реестр'!$A:$A,ROW(D206))+1),"")</f>
        <v/>
      </c>
      <c r="E212" s="14" t="str">
        <f>IFERROR(INDEX('новый реестр'!E:E,SMALL('новый реестр'!$A:$A,ROW(E206))+1),"")</f>
        <v/>
      </c>
      <c r="F212" s="36" t="str">
        <f>IFERROR(INDEX('новый реестр'!F:F,SMALL('новый реестр'!$A:$A,ROW(F206))+1),"")</f>
        <v/>
      </c>
      <c r="G212" s="14" t="str">
        <f>IFERROR(INDEX('новый реестр'!G:G,SMALL('новый реестр'!$A:$A,ROW(G206))+1),"")</f>
        <v/>
      </c>
      <c r="H212" s="14" t="str">
        <f>IFERROR(INDEX('новый реестр'!H:H,SMALL('новый реестр'!$A:$A,ROW(H206))+1),"")</f>
        <v/>
      </c>
    </row>
    <row r="213" spans="1:8" x14ac:dyDescent="0.25">
      <c r="A213" s="16"/>
      <c r="B213" s="14" t="str">
        <f>IFERROR(INDEX('новый реестр'!B:B,SMALL('новый реестр'!$A:$A,ROW(B207))+1),"")</f>
        <v/>
      </c>
      <c r="C213" s="14" t="str">
        <f>IFERROR(INDEX('новый реестр'!C:C,SMALL('новый реестр'!$A:$A,ROW(C207))+1),"")</f>
        <v/>
      </c>
      <c r="D213" s="14" t="str">
        <f>IFERROR(INDEX('новый реестр'!D:D,SMALL('новый реестр'!$A:$A,ROW(D207))+1),"")</f>
        <v/>
      </c>
      <c r="E213" s="14" t="str">
        <f>IFERROR(INDEX('новый реестр'!E:E,SMALL('новый реестр'!$A:$A,ROW(E207))+1),"")</f>
        <v/>
      </c>
      <c r="F213" s="36" t="str">
        <f>IFERROR(INDEX('новый реестр'!F:F,SMALL('новый реестр'!$A:$A,ROW(F207))+1),"")</f>
        <v/>
      </c>
      <c r="G213" s="14" t="str">
        <f>IFERROR(INDEX('новый реестр'!G:G,SMALL('новый реестр'!$A:$A,ROW(G207))+1),"")</f>
        <v/>
      </c>
      <c r="H213" s="14" t="str">
        <f>IFERROR(INDEX('новый реестр'!H:H,SMALL('новый реестр'!$A:$A,ROW(H207))+1),"")</f>
        <v/>
      </c>
    </row>
    <row r="214" spans="1:8" x14ac:dyDescent="0.25">
      <c r="A214" s="16"/>
      <c r="B214" s="14" t="str">
        <f>IFERROR(INDEX('новый реестр'!B:B,SMALL('новый реестр'!$A:$A,ROW(B208))+1),"")</f>
        <v/>
      </c>
      <c r="C214" s="14" t="str">
        <f>IFERROR(INDEX('новый реестр'!C:C,SMALL('новый реестр'!$A:$A,ROW(C208))+1),"")</f>
        <v/>
      </c>
      <c r="D214" s="14" t="str">
        <f>IFERROR(INDEX('новый реестр'!D:D,SMALL('новый реестр'!$A:$A,ROW(D208))+1),"")</f>
        <v/>
      </c>
      <c r="E214" s="14" t="str">
        <f>IFERROR(INDEX('новый реестр'!E:E,SMALL('новый реестр'!$A:$A,ROW(E208))+1),"")</f>
        <v/>
      </c>
      <c r="F214" s="36" t="str">
        <f>IFERROR(INDEX('новый реестр'!F:F,SMALL('новый реестр'!$A:$A,ROW(F208))+1),"")</f>
        <v/>
      </c>
      <c r="G214" s="14" t="str">
        <f>IFERROR(INDEX('новый реестр'!G:G,SMALL('новый реестр'!$A:$A,ROW(G208))+1),"")</f>
        <v/>
      </c>
      <c r="H214" s="14" t="str">
        <f>IFERROR(INDEX('новый реестр'!H:H,SMALL('новый реестр'!$A:$A,ROW(H208))+1),"")</f>
        <v/>
      </c>
    </row>
    <row r="215" spans="1:8" x14ac:dyDescent="0.25">
      <c r="A215" s="16"/>
      <c r="B215" s="14" t="str">
        <f>IFERROR(INDEX('новый реестр'!B:B,SMALL('новый реестр'!$A:$A,ROW(B209))+1),"")</f>
        <v/>
      </c>
      <c r="C215" s="14" t="str">
        <f>IFERROR(INDEX('новый реестр'!C:C,SMALL('новый реестр'!$A:$A,ROW(C209))+1),"")</f>
        <v/>
      </c>
      <c r="D215" s="14" t="str">
        <f>IFERROR(INDEX('новый реестр'!D:D,SMALL('новый реестр'!$A:$A,ROW(D209))+1),"")</f>
        <v/>
      </c>
      <c r="E215" s="14" t="str">
        <f>IFERROR(INDEX('новый реестр'!E:E,SMALL('новый реестр'!$A:$A,ROW(E209))+1),"")</f>
        <v/>
      </c>
      <c r="F215" s="36" t="str">
        <f>IFERROR(INDEX('новый реестр'!F:F,SMALL('новый реестр'!$A:$A,ROW(F209))+1),"")</f>
        <v/>
      </c>
      <c r="G215" s="14" t="str">
        <f>IFERROR(INDEX('новый реестр'!G:G,SMALL('новый реестр'!$A:$A,ROW(G209))+1),"")</f>
        <v/>
      </c>
      <c r="H215" s="14" t="str">
        <f>IFERROR(INDEX('новый реестр'!H:H,SMALL('новый реестр'!$A:$A,ROW(H209))+1),"")</f>
        <v/>
      </c>
    </row>
    <row r="216" spans="1:8" x14ac:dyDescent="0.25">
      <c r="A216" s="16"/>
      <c r="B216" s="14" t="str">
        <f>IFERROR(INDEX('новый реестр'!B:B,SMALL('новый реестр'!$A:$A,ROW(B210))+1),"")</f>
        <v/>
      </c>
      <c r="C216" s="14" t="str">
        <f>IFERROR(INDEX('новый реестр'!C:C,SMALL('новый реестр'!$A:$A,ROW(C210))+1),"")</f>
        <v/>
      </c>
      <c r="D216" s="14" t="str">
        <f>IFERROR(INDEX('новый реестр'!D:D,SMALL('новый реестр'!$A:$A,ROW(D210))+1),"")</f>
        <v/>
      </c>
      <c r="E216" s="14" t="str">
        <f>IFERROR(INDEX('новый реестр'!E:E,SMALL('новый реестр'!$A:$A,ROW(E210))+1),"")</f>
        <v/>
      </c>
      <c r="F216" s="36" t="str">
        <f>IFERROR(INDEX('новый реестр'!F:F,SMALL('новый реестр'!$A:$A,ROW(F210))+1),"")</f>
        <v/>
      </c>
      <c r="G216" s="14" t="str">
        <f>IFERROR(INDEX('новый реестр'!G:G,SMALL('новый реестр'!$A:$A,ROW(G210))+1),"")</f>
        <v/>
      </c>
      <c r="H216" s="14" t="str">
        <f>IFERROR(INDEX('новый реестр'!H:H,SMALL('новый реестр'!$A:$A,ROW(H210))+1),"")</f>
        <v/>
      </c>
    </row>
    <row r="217" spans="1:8" x14ac:dyDescent="0.25">
      <c r="A217" s="16"/>
      <c r="B217" s="14" t="str">
        <f>IFERROR(INDEX('новый реестр'!B:B,SMALL('новый реестр'!$A:$A,ROW(B211))+1),"")</f>
        <v/>
      </c>
      <c r="C217" s="14" t="str">
        <f>IFERROR(INDEX('новый реестр'!C:C,SMALL('новый реестр'!$A:$A,ROW(C211))+1),"")</f>
        <v/>
      </c>
      <c r="D217" s="14" t="str">
        <f>IFERROR(INDEX('новый реестр'!D:D,SMALL('новый реестр'!$A:$A,ROW(D211))+1),"")</f>
        <v/>
      </c>
      <c r="E217" s="14" t="str">
        <f>IFERROR(INDEX('новый реестр'!E:E,SMALL('новый реестр'!$A:$A,ROW(E211))+1),"")</f>
        <v/>
      </c>
      <c r="F217" s="36" t="str">
        <f>IFERROR(INDEX('новый реестр'!F:F,SMALL('новый реестр'!$A:$A,ROW(F211))+1),"")</f>
        <v/>
      </c>
      <c r="G217" s="14" t="str">
        <f>IFERROR(INDEX('новый реестр'!G:G,SMALL('новый реестр'!$A:$A,ROW(G211))+1),"")</f>
        <v/>
      </c>
      <c r="H217" s="14" t="str">
        <f>IFERROR(INDEX('новый реестр'!H:H,SMALL('новый реестр'!$A:$A,ROW(H211))+1),"")</f>
        <v/>
      </c>
    </row>
    <row r="218" spans="1:8" x14ac:dyDescent="0.25">
      <c r="A218" s="16"/>
      <c r="B218" s="14" t="str">
        <f>IFERROR(INDEX('новый реестр'!B:B,SMALL('новый реестр'!$A:$A,ROW(B212))+1),"")</f>
        <v/>
      </c>
      <c r="C218" s="14" t="str">
        <f>IFERROR(INDEX('новый реестр'!C:C,SMALL('новый реестр'!$A:$A,ROW(C212))+1),"")</f>
        <v/>
      </c>
      <c r="D218" s="14" t="str">
        <f>IFERROR(INDEX('новый реестр'!D:D,SMALL('новый реестр'!$A:$A,ROW(D212))+1),"")</f>
        <v/>
      </c>
      <c r="E218" s="14" t="str">
        <f>IFERROR(INDEX('новый реестр'!E:E,SMALL('новый реестр'!$A:$A,ROW(E212))+1),"")</f>
        <v/>
      </c>
      <c r="F218" s="36" t="str">
        <f>IFERROR(INDEX('новый реестр'!F:F,SMALL('новый реестр'!$A:$A,ROW(F212))+1),"")</f>
        <v/>
      </c>
      <c r="G218" s="14" t="str">
        <f>IFERROR(INDEX('новый реестр'!G:G,SMALL('новый реестр'!$A:$A,ROW(G212))+1),"")</f>
        <v/>
      </c>
      <c r="H218" s="14" t="str">
        <f>IFERROR(INDEX('новый реестр'!H:H,SMALL('новый реестр'!$A:$A,ROW(H212))+1),"")</f>
        <v/>
      </c>
    </row>
    <row r="219" spans="1:8" x14ac:dyDescent="0.25">
      <c r="A219" s="16"/>
      <c r="B219" s="14" t="str">
        <f>IFERROR(INDEX('новый реестр'!B:B,SMALL('новый реестр'!$A:$A,ROW(B213))+1),"")</f>
        <v/>
      </c>
      <c r="C219" s="14" t="str">
        <f>IFERROR(INDEX('новый реестр'!C:C,SMALL('новый реестр'!$A:$A,ROW(C213))+1),"")</f>
        <v/>
      </c>
      <c r="D219" s="14" t="str">
        <f>IFERROR(INDEX('новый реестр'!D:D,SMALL('новый реестр'!$A:$A,ROW(D213))+1),"")</f>
        <v/>
      </c>
      <c r="E219" s="14" t="str">
        <f>IFERROR(INDEX('новый реестр'!E:E,SMALL('новый реестр'!$A:$A,ROW(E213))+1),"")</f>
        <v/>
      </c>
      <c r="F219" s="36" t="str">
        <f>IFERROR(INDEX('новый реестр'!F:F,SMALL('новый реестр'!$A:$A,ROW(F213))+1),"")</f>
        <v/>
      </c>
      <c r="G219" s="14" t="str">
        <f>IFERROR(INDEX('новый реестр'!G:G,SMALL('новый реестр'!$A:$A,ROW(G213))+1),"")</f>
        <v/>
      </c>
      <c r="H219" s="14" t="str">
        <f>IFERROR(INDEX('новый реестр'!H:H,SMALL('новый реестр'!$A:$A,ROW(H213))+1),"")</f>
        <v/>
      </c>
    </row>
    <row r="220" spans="1:8" x14ac:dyDescent="0.25">
      <c r="A220" s="16"/>
      <c r="B220" s="14" t="str">
        <f>IFERROR(INDEX('новый реестр'!B:B,SMALL('новый реестр'!$A:$A,ROW(B214))+1),"")</f>
        <v/>
      </c>
      <c r="C220" s="14" t="str">
        <f>IFERROR(INDEX('новый реестр'!C:C,SMALL('новый реестр'!$A:$A,ROW(C214))+1),"")</f>
        <v/>
      </c>
      <c r="D220" s="14" t="str">
        <f>IFERROR(INDEX('новый реестр'!D:D,SMALL('новый реестр'!$A:$A,ROW(D214))+1),"")</f>
        <v/>
      </c>
      <c r="E220" s="14" t="str">
        <f>IFERROR(INDEX('новый реестр'!E:E,SMALL('новый реестр'!$A:$A,ROW(E214))+1),"")</f>
        <v/>
      </c>
      <c r="F220" s="36" t="str">
        <f>IFERROR(INDEX('новый реестр'!F:F,SMALL('новый реестр'!$A:$A,ROW(F214))+1),"")</f>
        <v/>
      </c>
      <c r="G220" s="14" t="str">
        <f>IFERROR(INDEX('новый реестр'!G:G,SMALL('новый реестр'!$A:$A,ROW(G214))+1),"")</f>
        <v/>
      </c>
      <c r="H220" s="14" t="str">
        <f>IFERROR(INDEX('новый реестр'!H:H,SMALL('новый реестр'!$A:$A,ROW(H214))+1),"")</f>
        <v/>
      </c>
    </row>
    <row r="221" spans="1:8" x14ac:dyDescent="0.25">
      <c r="A221" s="16"/>
      <c r="B221" s="14" t="str">
        <f>IFERROR(INDEX('новый реестр'!B:B,SMALL('новый реестр'!$A:$A,ROW(B215))+1),"")</f>
        <v/>
      </c>
      <c r="C221" s="14" t="str">
        <f>IFERROR(INDEX('новый реестр'!C:C,SMALL('новый реестр'!$A:$A,ROW(C215))+1),"")</f>
        <v/>
      </c>
      <c r="D221" s="14" t="str">
        <f>IFERROR(INDEX('новый реестр'!D:D,SMALL('новый реестр'!$A:$A,ROW(D215))+1),"")</f>
        <v/>
      </c>
      <c r="E221" s="14" t="str">
        <f>IFERROR(INDEX('новый реестр'!E:E,SMALL('новый реестр'!$A:$A,ROW(E215))+1),"")</f>
        <v/>
      </c>
      <c r="F221" s="36" t="str">
        <f>IFERROR(INDEX('новый реестр'!F:F,SMALL('новый реестр'!$A:$A,ROW(F215))+1),"")</f>
        <v/>
      </c>
      <c r="G221" s="14" t="str">
        <f>IFERROR(INDEX('новый реестр'!G:G,SMALL('новый реестр'!$A:$A,ROW(G215))+1),"")</f>
        <v/>
      </c>
      <c r="H221" s="14" t="str">
        <f>IFERROR(INDEX('новый реестр'!H:H,SMALL('новый реестр'!$A:$A,ROW(H215))+1),"")</f>
        <v/>
      </c>
    </row>
    <row r="222" spans="1:8" x14ac:dyDescent="0.25">
      <c r="A222" s="16"/>
      <c r="B222" s="14" t="str">
        <f>IFERROR(INDEX('новый реестр'!B:B,SMALL('новый реестр'!$A:$A,ROW(B216))+1),"")</f>
        <v/>
      </c>
      <c r="C222" s="14" t="str">
        <f>IFERROR(INDEX('новый реестр'!C:C,SMALL('новый реестр'!$A:$A,ROW(C216))+1),"")</f>
        <v/>
      </c>
      <c r="D222" s="14" t="str">
        <f>IFERROR(INDEX('новый реестр'!D:D,SMALL('новый реестр'!$A:$A,ROW(D216))+1),"")</f>
        <v/>
      </c>
      <c r="E222" s="14" t="str">
        <f>IFERROR(INDEX('новый реестр'!E:E,SMALL('новый реестр'!$A:$A,ROW(E216))+1),"")</f>
        <v/>
      </c>
      <c r="F222" s="36" t="str">
        <f>IFERROR(INDEX('новый реестр'!F:F,SMALL('новый реестр'!$A:$A,ROW(F216))+1),"")</f>
        <v/>
      </c>
      <c r="G222" s="14" t="str">
        <f>IFERROR(INDEX('новый реестр'!G:G,SMALL('новый реестр'!$A:$A,ROW(G216))+1),"")</f>
        <v/>
      </c>
      <c r="H222" s="14" t="str">
        <f>IFERROR(INDEX('новый реестр'!H:H,SMALL('новый реестр'!$A:$A,ROW(H216))+1),"")</f>
        <v/>
      </c>
    </row>
    <row r="223" spans="1:8" x14ac:dyDescent="0.25">
      <c r="A223" s="16"/>
      <c r="B223" s="14" t="str">
        <f>IFERROR(INDEX('новый реестр'!B:B,SMALL('новый реестр'!$A:$A,ROW(B217))+1),"")</f>
        <v/>
      </c>
      <c r="C223" s="14" t="str">
        <f>IFERROR(INDEX('новый реестр'!C:C,SMALL('новый реестр'!$A:$A,ROW(C217))+1),"")</f>
        <v/>
      </c>
      <c r="D223" s="14" t="str">
        <f>IFERROR(INDEX('новый реестр'!D:D,SMALL('новый реестр'!$A:$A,ROW(D217))+1),"")</f>
        <v/>
      </c>
      <c r="E223" s="14" t="str">
        <f>IFERROR(INDEX('новый реестр'!E:E,SMALL('новый реестр'!$A:$A,ROW(E217))+1),"")</f>
        <v/>
      </c>
      <c r="F223" s="36" t="str">
        <f>IFERROR(INDEX('новый реестр'!F:F,SMALL('новый реестр'!$A:$A,ROW(F217))+1),"")</f>
        <v/>
      </c>
      <c r="G223" s="14" t="str">
        <f>IFERROR(INDEX('новый реестр'!G:G,SMALL('новый реестр'!$A:$A,ROW(G217))+1),"")</f>
        <v/>
      </c>
      <c r="H223" s="14" t="str">
        <f>IFERROR(INDEX('новый реестр'!H:H,SMALL('новый реестр'!$A:$A,ROW(H217))+1),"")</f>
        <v/>
      </c>
    </row>
    <row r="224" spans="1:8" x14ac:dyDescent="0.25">
      <c r="A224" s="16"/>
      <c r="B224" s="14" t="str">
        <f>IFERROR(INDEX('новый реестр'!B:B,SMALL('новый реестр'!$A:$A,ROW(B218))+1),"")</f>
        <v/>
      </c>
      <c r="C224" s="14" t="str">
        <f>IFERROR(INDEX('новый реестр'!C:C,SMALL('новый реестр'!$A:$A,ROW(C218))+1),"")</f>
        <v/>
      </c>
      <c r="D224" s="14" t="str">
        <f>IFERROR(INDEX('новый реестр'!D:D,SMALL('новый реестр'!$A:$A,ROW(D218))+1),"")</f>
        <v/>
      </c>
      <c r="E224" s="14" t="str">
        <f>IFERROR(INDEX('новый реестр'!E:E,SMALL('новый реестр'!$A:$A,ROW(E218))+1),"")</f>
        <v/>
      </c>
      <c r="F224" s="36" t="str">
        <f>IFERROR(INDEX('новый реестр'!F:F,SMALL('новый реестр'!$A:$A,ROW(F218))+1),"")</f>
        <v/>
      </c>
      <c r="G224" s="14" t="str">
        <f>IFERROR(INDEX('новый реестр'!G:G,SMALL('новый реестр'!$A:$A,ROW(G218))+1),"")</f>
        <v/>
      </c>
      <c r="H224" s="14" t="str">
        <f>IFERROR(INDEX('новый реестр'!H:H,SMALL('новый реестр'!$A:$A,ROW(H218))+1),"")</f>
        <v/>
      </c>
    </row>
    <row r="225" spans="1:8" x14ac:dyDescent="0.25">
      <c r="A225" s="16"/>
      <c r="B225" s="14" t="str">
        <f>IFERROR(INDEX('новый реестр'!B:B,SMALL('новый реестр'!$A:$A,ROW(B219))+1),"")</f>
        <v/>
      </c>
      <c r="C225" s="14" t="str">
        <f>IFERROR(INDEX('новый реестр'!C:C,SMALL('новый реестр'!$A:$A,ROW(C219))+1),"")</f>
        <v/>
      </c>
      <c r="D225" s="14" t="str">
        <f>IFERROR(INDEX('новый реестр'!D:D,SMALL('новый реестр'!$A:$A,ROW(D219))+1),"")</f>
        <v/>
      </c>
      <c r="E225" s="14" t="str">
        <f>IFERROR(INDEX('новый реестр'!E:E,SMALL('новый реестр'!$A:$A,ROW(E219))+1),"")</f>
        <v/>
      </c>
      <c r="F225" s="36" t="str">
        <f>IFERROR(INDEX('новый реестр'!F:F,SMALL('новый реестр'!$A:$A,ROW(F219))+1),"")</f>
        <v/>
      </c>
      <c r="G225" s="14" t="str">
        <f>IFERROR(INDEX('новый реестр'!G:G,SMALL('новый реестр'!$A:$A,ROW(G219))+1),"")</f>
        <v/>
      </c>
      <c r="H225" s="14" t="str">
        <f>IFERROR(INDEX('новый реестр'!H:H,SMALL('новый реестр'!$A:$A,ROW(H219))+1),"")</f>
        <v/>
      </c>
    </row>
    <row r="226" spans="1:8" x14ac:dyDescent="0.25">
      <c r="A226" s="16"/>
      <c r="B226" s="14" t="str">
        <f>IFERROR(INDEX('новый реестр'!B:B,SMALL('новый реестр'!$A:$A,ROW(B220))+1),"")</f>
        <v/>
      </c>
      <c r="C226" s="14" t="str">
        <f>IFERROR(INDEX('новый реестр'!C:C,SMALL('новый реестр'!$A:$A,ROW(C220))+1),"")</f>
        <v/>
      </c>
      <c r="D226" s="14" t="str">
        <f>IFERROR(INDEX('новый реестр'!D:D,SMALL('новый реестр'!$A:$A,ROW(D220))+1),"")</f>
        <v/>
      </c>
      <c r="E226" s="14" t="str">
        <f>IFERROR(INDEX('новый реестр'!E:E,SMALL('новый реестр'!$A:$A,ROW(E220))+1),"")</f>
        <v/>
      </c>
      <c r="F226" s="36" t="str">
        <f>IFERROR(INDEX('новый реестр'!F:F,SMALL('новый реестр'!$A:$A,ROW(F220))+1),"")</f>
        <v/>
      </c>
      <c r="G226" s="14" t="str">
        <f>IFERROR(INDEX('новый реестр'!G:G,SMALL('новый реестр'!$A:$A,ROW(G220))+1),"")</f>
        <v/>
      </c>
      <c r="H226" s="14" t="str">
        <f>IFERROR(INDEX('новый реестр'!H:H,SMALL('новый реестр'!$A:$A,ROW(H220))+1),"")</f>
        <v/>
      </c>
    </row>
    <row r="227" spans="1:8" x14ac:dyDescent="0.25">
      <c r="A227" s="16"/>
      <c r="B227" s="14" t="str">
        <f>IFERROR(INDEX('новый реестр'!B:B,SMALL('новый реестр'!$A:$A,ROW(B221))+1),"")</f>
        <v/>
      </c>
      <c r="C227" s="14" t="str">
        <f>IFERROR(INDEX('новый реестр'!C:C,SMALL('новый реестр'!$A:$A,ROW(C221))+1),"")</f>
        <v/>
      </c>
      <c r="D227" s="14" t="str">
        <f>IFERROR(INDEX('новый реестр'!D:D,SMALL('новый реестр'!$A:$A,ROW(D221))+1),"")</f>
        <v/>
      </c>
      <c r="E227" s="14" t="str">
        <f>IFERROR(INDEX('новый реестр'!E:E,SMALL('новый реестр'!$A:$A,ROW(E221))+1),"")</f>
        <v/>
      </c>
      <c r="F227" s="36" t="str">
        <f>IFERROR(INDEX('новый реестр'!F:F,SMALL('новый реестр'!$A:$A,ROW(F221))+1),"")</f>
        <v/>
      </c>
      <c r="G227" s="14" t="str">
        <f>IFERROR(INDEX('новый реестр'!G:G,SMALL('новый реестр'!$A:$A,ROW(G221))+1),"")</f>
        <v/>
      </c>
      <c r="H227" s="14" t="str">
        <f>IFERROR(INDEX('новый реестр'!H:H,SMALL('новый реестр'!$A:$A,ROW(H221))+1),"")</f>
        <v/>
      </c>
    </row>
    <row r="228" spans="1:8" x14ac:dyDescent="0.25">
      <c r="A228" s="16"/>
      <c r="B228" s="14" t="str">
        <f>IFERROR(INDEX('новый реестр'!B:B,SMALL('новый реестр'!$A:$A,ROW(B222))+1),"")</f>
        <v/>
      </c>
      <c r="C228" s="14" t="str">
        <f>IFERROR(INDEX('новый реестр'!C:C,SMALL('новый реестр'!$A:$A,ROW(C222))+1),"")</f>
        <v/>
      </c>
      <c r="D228" s="14" t="str">
        <f>IFERROR(INDEX('новый реестр'!D:D,SMALL('новый реестр'!$A:$A,ROW(D222))+1),"")</f>
        <v/>
      </c>
      <c r="E228" s="14" t="str">
        <f>IFERROR(INDEX('новый реестр'!E:E,SMALL('новый реестр'!$A:$A,ROW(E222))+1),"")</f>
        <v/>
      </c>
      <c r="F228" s="36" t="str">
        <f>IFERROR(INDEX('новый реестр'!F:F,SMALL('новый реестр'!$A:$A,ROW(F222))+1),"")</f>
        <v/>
      </c>
      <c r="G228" s="14" t="str">
        <f>IFERROR(INDEX('новый реестр'!G:G,SMALL('новый реестр'!$A:$A,ROW(G222))+1),"")</f>
        <v/>
      </c>
      <c r="H228" s="14" t="str">
        <f>IFERROR(INDEX('новый реестр'!H:H,SMALL('новый реестр'!$A:$A,ROW(H222))+1),"")</f>
        <v/>
      </c>
    </row>
    <row r="229" spans="1:8" x14ac:dyDescent="0.25">
      <c r="A229" s="16"/>
      <c r="B229" s="14" t="str">
        <f>IFERROR(INDEX('новый реестр'!B:B,SMALL('новый реестр'!$A:$A,ROW(B223))+1),"")</f>
        <v/>
      </c>
      <c r="C229" s="14" t="str">
        <f>IFERROR(INDEX('новый реестр'!C:C,SMALL('новый реестр'!$A:$A,ROW(C223))+1),"")</f>
        <v/>
      </c>
      <c r="D229" s="14" t="str">
        <f>IFERROR(INDEX('новый реестр'!D:D,SMALL('новый реестр'!$A:$A,ROW(D223))+1),"")</f>
        <v/>
      </c>
      <c r="E229" s="14" t="str">
        <f>IFERROR(INDEX('новый реестр'!E:E,SMALL('новый реестр'!$A:$A,ROW(E223))+1),"")</f>
        <v/>
      </c>
      <c r="F229" s="36" t="str">
        <f>IFERROR(INDEX('новый реестр'!F:F,SMALL('новый реестр'!$A:$A,ROW(F223))+1),"")</f>
        <v/>
      </c>
      <c r="G229" s="14" t="str">
        <f>IFERROR(INDEX('новый реестр'!G:G,SMALL('новый реестр'!$A:$A,ROW(G223))+1),"")</f>
        <v/>
      </c>
      <c r="H229" s="14" t="str">
        <f>IFERROR(INDEX('новый реестр'!H:H,SMALL('новый реестр'!$A:$A,ROW(H223))+1),"")</f>
        <v/>
      </c>
    </row>
    <row r="230" spans="1:8" x14ac:dyDescent="0.25">
      <c r="A230" s="16"/>
      <c r="B230" s="14" t="str">
        <f>IFERROR(INDEX('новый реестр'!B:B,SMALL('новый реестр'!$A:$A,ROW(B224))+1),"")</f>
        <v/>
      </c>
      <c r="C230" s="14" t="str">
        <f>IFERROR(INDEX('новый реестр'!C:C,SMALL('новый реестр'!$A:$A,ROW(C224))+1),"")</f>
        <v/>
      </c>
      <c r="D230" s="14" t="str">
        <f>IFERROR(INDEX('новый реестр'!D:D,SMALL('новый реестр'!$A:$A,ROW(D224))+1),"")</f>
        <v/>
      </c>
      <c r="E230" s="14" t="str">
        <f>IFERROR(INDEX('новый реестр'!E:E,SMALL('новый реестр'!$A:$A,ROW(E224))+1),"")</f>
        <v/>
      </c>
      <c r="F230" s="36" t="str">
        <f>IFERROR(INDEX('новый реестр'!F:F,SMALL('новый реестр'!$A:$A,ROW(F224))+1),"")</f>
        <v/>
      </c>
      <c r="G230" s="14" t="str">
        <f>IFERROR(INDEX('новый реестр'!G:G,SMALL('новый реестр'!$A:$A,ROW(G224))+1),"")</f>
        <v/>
      </c>
      <c r="H230" s="14" t="str">
        <f>IFERROR(INDEX('новый реестр'!H:H,SMALL('новый реестр'!$A:$A,ROW(H224))+1),"")</f>
        <v/>
      </c>
    </row>
    <row r="231" spans="1:8" x14ac:dyDescent="0.25">
      <c r="A231" s="16"/>
      <c r="B231" s="14" t="str">
        <f>IFERROR(INDEX('новый реестр'!B:B,SMALL('новый реестр'!$A:$A,ROW(B225))+1),"")</f>
        <v/>
      </c>
      <c r="C231" s="14" t="str">
        <f>IFERROR(INDEX('новый реестр'!C:C,SMALL('новый реестр'!$A:$A,ROW(C225))+1),"")</f>
        <v/>
      </c>
      <c r="D231" s="14" t="str">
        <f>IFERROR(INDEX('новый реестр'!D:D,SMALL('новый реестр'!$A:$A,ROW(D225))+1),"")</f>
        <v/>
      </c>
      <c r="E231" s="14" t="str">
        <f>IFERROR(INDEX('новый реестр'!E:E,SMALL('новый реестр'!$A:$A,ROW(E225))+1),"")</f>
        <v/>
      </c>
      <c r="F231" s="36" t="str">
        <f>IFERROR(INDEX('новый реестр'!F:F,SMALL('новый реестр'!$A:$A,ROW(F225))+1),"")</f>
        <v/>
      </c>
      <c r="G231" s="14" t="str">
        <f>IFERROR(INDEX('новый реестр'!G:G,SMALL('новый реестр'!$A:$A,ROW(G225))+1),"")</f>
        <v/>
      </c>
      <c r="H231" s="14" t="str">
        <f>IFERROR(INDEX('новый реестр'!H:H,SMALL('новый реестр'!$A:$A,ROW(H225))+1),"")</f>
        <v/>
      </c>
    </row>
    <row r="232" spans="1:8" x14ac:dyDescent="0.25">
      <c r="A232" s="16"/>
      <c r="B232" s="14" t="str">
        <f>IFERROR(INDEX('новый реестр'!B:B,SMALL('новый реестр'!$A:$A,ROW(B226))+1),"")</f>
        <v/>
      </c>
      <c r="C232" s="14" t="str">
        <f>IFERROR(INDEX('новый реестр'!C:C,SMALL('новый реестр'!$A:$A,ROW(C226))+1),"")</f>
        <v/>
      </c>
      <c r="D232" s="14" t="str">
        <f>IFERROR(INDEX('новый реестр'!D:D,SMALL('новый реестр'!$A:$A,ROW(D226))+1),"")</f>
        <v/>
      </c>
      <c r="E232" s="14" t="str">
        <f>IFERROR(INDEX('новый реестр'!E:E,SMALL('новый реестр'!$A:$A,ROW(E226))+1),"")</f>
        <v/>
      </c>
      <c r="F232" s="36" t="str">
        <f>IFERROR(INDEX('новый реестр'!F:F,SMALL('новый реестр'!$A:$A,ROW(F226))+1),"")</f>
        <v/>
      </c>
      <c r="G232" s="14" t="str">
        <f>IFERROR(INDEX('новый реестр'!G:G,SMALL('новый реестр'!$A:$A,ROW(G226))+1),"")</f>
        <v/>
      </c>
      <c r="H232" s="14" t="str">
        <f>IFERROR(INDEX('новый реестр'!H:H,SMALL('новый реестр'!$A:$A,ROW(H226))+1),"")</f>
        <v/>
      </c>
    </row>
    <row r="233" spans="1:8" x14ac:dyDescent="0.25">
      <c r="A233" s="16"/>
      <c r="B233" s="14" t="str">
        <f>IFERROR(INDEX('новый реестр'!B:B,SMALL('новый реестр'!$A:$A,ROW(B227))+1),"")</f>
        <v/>
      </c>
      <c r="C233" s="14" t="str">
        <f>IFERROR(INDEX('новый реестр'!C:C,SMALL('новый реестр'!$A:$A,ROW(C227))+1),"")</f>
        <v/>
      </c>
      <c r="D233" s="14" t="str">
        <f>IFERROR(INDEX('новый реестр'!D:D,SMALL('новый реестр'!$A:$A,ROW(D227))+1),"")</f>
        <v/>
      </c>
      <c r="E233" s="14" t="str">
        <f>IFERROR(INDEX('новый реестр'!E:E,SMALL('новый реестр'!$A:$A,ROW(E227))+1),"")</f>
        <v/>
      </c>
      <c r="F233" s="36" t="str">
        <f>IFERROR(INDEX('новый реестр'!F:F,SMALL('новый реестр'!$A:$A,ROW(F227))+1),"")</f>
        <v/>
      </c>
      <c r="G233" s="14" t="str">
        <f>IFERROR(INDEX('новый реестр'!G:G,SMALL('новый реестр'!$A:$A,ROW(G227))+1),"")</f>
        <v/>
      </c>
      <c r="H233" s="14" t="str">
        <f>IFERROR(INDEX('новый реестр'!H:H,SMALL('новый реестр'!$A:$A,ROW(H227))+1),"")</f>
        <v/>
      </c>
    </row>
    <row r="234" spans="1:8" x14ac:dyDescent="0.25">
      <c r="A234" s="16"/>
      <c r="B234" s="14" t="str">
        <f>IFERROR(INDEX('новый реестр'!B:B,SMALL('новый реестр'!$A:$A,ROW(B228))+1),"")</f>
        <v/>
      </c>
      <c r="C234" s="14" t="str">
        <f>IFERROR(INDEX('новый реестр'!C:C,SMALL('новый реестр'!$A:$A,ROW(C228))+1),"")</f>
        <v/>
      </c>
      <c r="D234" s="14" t="str">
        <f>IFERROR(INDEX('новый реестр'!D:D,SMALL('новый реестр'!$A:$A,ROW(D228))+1),"")</f>
        <v/>
      </c>
      <c r="E234" s="14" t="str">
        <f>IFERROR(INDEX('новый реестр'!E:E,SMALL('новый реестр'!$A:$A,ROW(E228))+1),"")</f>
        <v/>
      </c>
      <c r="F234" s="36" t="str">
        <f>IFERROR(INDEX('новый реестр'!F:F,SMALL('новый реестр'!$A:$A,ROW(F228))+1),"")</f>
        <v/>
      </c>
      <c r="G234" s="14" t="str">
        <f>IFERROR(INDEX('новый реестр'!G:G,SMALL('новый реестр'!$A:$A,ROW(G228))+1),"")</f>
        <v/>
      </c>
      <c r="H234" s="14" t="str">
        <f>IFERROR(INDEX('новый реестр'!H:H,SMALL('новый реестр'!$A:$A,ROW(H228))+1),"")</f>
        <v/>
      </c>
    </row>
    <row r="235" spans="1:8" x14ac:dyDescent="0.25">
      <c r="A235" s="16"/>
      <c r="B235" s="14" t="str">
        <f>IFERROR(INDEX('новый реестр'!B:B,SMALL('новый реестр'!$A:$A,ROW(B229))+1),"")</f>
        <v/>
      </c>
      <c r="C235" s="14" t="str">
        <f>IFERROR(INDEX('новый реестр'!C:C,SMALL('новый реестр'!$A:$A,ROW(C229))+1),"")</f>
        <v/>
      </c>
      <c r="D235" s="14" t="str">
        <f>IFERROR(INDEX('новый реестр'!D:D,SMALL('новый реестр'!$A:$A,ROW(D229))+1),"")</f>
        <v/>
      </c>
      <c r="E235" s="14" t="str">
        <f>IFERROR(INDEX('новый реестр'!E:E,SMALL('новый реестр'!$A:$A,ROW(E229))+1),"")</f>
        <v/>
      </c>
      <c r="F235" s="36" t="str">
        <f>IFERROR(INDEX('новый реестр'!F:F,SMALL('новый реестр'!$A:$A,ROW(F229))+1),"")</f>
        <v/>
      </c>
      <c r="G235" s="14" t="str">
        <f>IFERROR(INDEX('новый реестр'!G:G,SMALL('новый реестр'!$A:$A,ROW(G229))+1),"")</f>
        <v/>
      </c>
      <c r="H235" s="14" t="str">
        <f>IFERROR(INDEX('новый реестр'!H:H,SMALL('новый реестр'!$A:$A,ROW(H229))+1),"")</f>
        <v/>
      </c>
    </row>
    <row r="236" spans="1:8" x14ac:dyDescent="0.25">
      <c r="A236" s="16"/>
      <c r="B236" s="14" t="str">
        <f>IFERROR(INDEX('новый реестр'!B:B,SMALL('новый реестр'!$A:$A,ROW(B230))+1),"")</f>
        <v/>
      </c>
      <c r="C236" s="14" t="str">
        <f>IFERROR(INDEX('новый реестр'!C:C,SMALL('новый реестр'!$A:$A,ROW(C230))+1),"")</f>
        <v/>
      </c>
      <c r="D236" s="14" t="str">
        <f>IFERROR(INDEX('новый реестр'!D:D,SMALL('новый реестр'!$A:$A,ROW(D230))+1),"")</f>
        <v/>
      </c>
      <c r="E236" s="14" t="str">
        <f>IFERROR(INDEX('новый реестр'!E:E,SMALL('новый реестр'!$A:$A,ROW(E230))+1),"")</f>
        <v/>
      </c>
      <c r="F236" s="36" t="str">
        <f>IFERROR(INDEX('новый реестр'!F:F,SMALL('новый реестр'!$A:$A,ROW(F230))+1),"")</f>
        <v/>
      </c>
      <c r="G236" s="14" t="str">
        <f>IFERROR(INDEX('новый реестр'!G:G,SMALL('новый реестр'!$A:$A,ROW(G230))+1),"")</f>
        <v/>
      </c>
      <c r="H236" s="14" t="str">
        <f>IFERROR(INDEX('новый реестр'!H:H,SMALL('новый реестр'!$A:$A,ROW(H230))+1),"")</f>
        <v/>
      </c>
    </row>
    <row r="237" spans="1:8" x14ac:dyDescent="0.25">
      <c r="A237" s="16"/>
      <c r="B237" s="14" t="str">
        <f>IFERROR(INDEX('новый реестр'!B:B,SMALL('новый реестр'!$A:$A,ROW(B231))+1),"")</f>
        <v/>
      </c>
      <c r="C237" s="14" t="str">
        <f>IFERROR(INDEX('новый реестр'!C:C,SMALL('новый реестр'!$A:$A,ROW(C231))+1),"")</f>
        <v/>
      </c>
      <c r="D237" s="14" t="str">
        <f>IFERROR(INDEX('новый реестр'!D:D,SMALL('новый реестр'!$A:$A,ROW(D231))+1),"")</f>
        <v/>
      </c>
      <c r="E237" s="14" t="str">
        <f>IFERROR(INDEX('новый реестр'!E:E,SMALL('новый реестр'!$A:$A,ROW(E231))+1),"")</f>
        <v/>
      </c>
      <c r="F237" s="36" t="str">
        <f>IFERROR(INDEX('новый реестр'!F:F,SMALL('новый реестр'!$A:$A,ROW(F231))+1),"")</f>
        <v/>
      </c>
      <c r="G237" s="14" t="str">
        <f>IFERROR(INDEX('новый реестр'!G:G,SMALL('новый реестр'!$A:$A,ROW(G231))+1),"")</f>
        <v/>
      </c>
      <c r="H237" s="14" t="str">
        <f>IFERROR(INDEX('новый реестр'!H:H,SMALL('новый реестр'!$A:$A,ROW(H231))+1),"")</f>
        <v/>
      </c>
    </row>
    <row r="238" spans="1:8" x14ac:dyDescent="0.25">
      <c r="A238" s="16"/>
      <c r="B238" s="14" t="str">
        <f>IFERROR(INDEX('новый реестр'!B:B,SMALL('новый реестр'!$A:$A,ROW(B232))+1),"")</f>
        <v/>
      </c>
      <c r="C238" s="14" t="str">
        <f>IFERROR(INDEX('новый реестр'!C:C,SMALL('новый реестр'!$A:$A,ROW(C232))+1),"")</f>
        <v/>
      </c>
      <c r="D238" s="14" t="str">
        <f>IFERROR(INDEX('новый реестр'!D:D,SMALL('новый реестр'!$A:$A,ROW(D232))+1),"")</f>
        <v/>
      </c>
      <c r="E238" s="14" t="str">
        <f>IFERROR(INDEX('новый реестр'!E:E,SMALL('новый реестр'!$A:$A,ROW(E232))+1),"")</f>
        <v/>
      </c>
      <c r="F238" s="36" t="str">
        <f>IFERROR(INDEX('новый реестр'!F:F,SMALL('новый реестр'!$A:$A,ROW(F232))+1),"")</f>
        <v/>
      </c>
      <c r="G238" s="14" t="str">
        <f>IFERROR(INDEX('новый реестр'!G:G,SMALL('новый реестр'!$A:$A,ROW(G232))+1),"")</f>
        <v/>
      </c>
      <c r="H238" s="14" t="str">
        <f>IFERROR(INDEX('новый реестр'!H:H,SMALL('новый реестр'!$A:$A,ROW(H232))+1),"")</f>
        <v/>
      </c>
    </row>
    <row r="239" spans="1:8" x14ac:dyDescent="0.25">
      <c r="A239" s="16"/>
      <c r="B239" s="14" t="str">
        <f>IFERROR(INDEX('новый реестр'!B:B,SMALL('новый реестр'!$A:$A,ROW(B233))+1),"")</f>
        <v/>
      </c>
      <c r="C239" s="14" t="str">
        <f>IFERROR(INDEX('новый реестр'!C:C,SMALL('новый реестр'!$A:$A,ROW(C233))+1),"")</f>
        <v/>
      </c>
      <c r="D239" s="14" t="str">
        <f>IFERROR(INDEX('новый реестр'!D:D,SMALL('новый реестр'!$A:$A,ROW(D233))+1),"")</f>
        <v/>
      </c>
      <c r="E239" s="14" t="str">
        <f>IFERROR(INDEX('новый реестр'!E:E,SMALL('новый реестр'!$A:$A,ROW(E233))+1),"")</f>
        <v/>
      </c>
      <c r="F239" s="36" t="str">
        <f>IFERROR(INDEX('новый реестр'!F:F,SMALL('новый реестр'!$A:$A,ROW(F233))+1),"")</f>
        <v/>
      </c>
      <c r="G239" s="14" t="str">
        <f>IFERROR(INDEX('новый реестр'!G:G,SMALL('новый реестр'!$A:$A,ROW(G233))+1),"")</f>
        <v/>
      </c>
      <c r="H239" s="14" t="str">
        <f>IFERROR(INDEX('новый реестр'!H:H,SMALL('новый реестр'!$A:$A,ROW(H233))+1),"")</f>
        <v/>
      </c>
    </row>
    <row r="240" spans="1:8" x14ac:dyDescent="0.25">
      <c r="A240" s="16"/>
      <c r="B240" s="14" t="str">
        <f>IFERROR(INDEX('новый реестр'!B:B,SMALL('новый реестр'!$A:$A,ROW(B234))+1),"")</f>
        <v/>
      </c>
      <c r="C240" s="14" t="str">
        <f>IFERROR(INDEX('новый реестр'!C:C,SMALL('новый реестр'!$A:$A,ROW(C234))+1),"")</f>
        <v/>
      </c>
      <c r="D240" s="14" t="str">
        <f>IFERROR(INDEX('новый реестр'!D:D,SMALL('новый реестр'!$A:$A,ROW(D234))+1),"")</f>
        <v/>
      </c>
      <c r="E240" s="14" t="str">
        <f>IFERROR(INDEX('новый реестр'!E:E,SMALL('новый реестр'!$A:$A,ROW(E234))+1),"")</f>
        <v/>
      </c>
      <c r="F240" s="36" t="str">
        <f>IFERROR(INDEX('новый реестр'!F:F,SMALL('новый реестр'!$A:$A,ROW(F234))+1),"")</f>
        <v/>
      </c>
      <c r="G240" s="14" t="str">
        <f>IFERROR(INDEX('новый реестр'!G:G,SMALL('новый реестр'!$A:$A,ROW(G234))+1),"")</f>
        <v/>
      </c>
      <c r="H240" s="14" t="str">
        <f>IFERROR(INDEX('новый реестр'!H:H,SMALL('новый реестр'!$A:$A,ROW(H234))+1),"")</f>
        <v/>
      </c>
    </row>
    <row r="241" spans="1:8" x14ac:dyDescent="0.25">
      <c r="A241" s="16"/>
      <c r="B241" s="14" t="str">
        <f>IFERROR(INDEX('новый реестр'!B:B,SMALL('новый реестр'!$A:$A,ROW(B235))+1),"")</f>
        <v/>
      </c>
      <c r="C241" s="14" t="str">
        <f>IFERROR(INDEX('новый реестр'!C:C,SMALL('новый реестр'!$A:$A,ROW(C235))+1),"")</f>
        <v/>
      </c>
      <c r="D241" s="14" t="str">
        <f>IFERROR(INDEX('новый реестр'!D:D,SMALL('новый реестр'!$A:$A,ROW(D235))+1),"")</f>
        <v/>
      </c>
      <c r="E241" s="14" t="str">
        <f>IFERROR(INDEX('новый реестр'!E:E,SMALL('новый реестр'!$A:$A,ROW(E235))+1),"")</f>
        <v/>
      </c>
      <c r="F241" s="36" t="str">
        <f>IFERROR(INDEX('новый реестр'!F:F,SMALL('новый реестр'!$A:$A,ROW(F235))+1),"")</f>
        <v/>
      </c>
      <c r="G241" s="14" t="str">
        <f>IFERROR(INDEX('новый реестр'!G:G,SMALL('новый реестр'!$A:$A,ROW(G235))+1),"")</f>
        <v/>
      </c>
      <c r="H241" s="14" t="str">
        <f>IFERROR(INDEX('новый реестр'!H:H,SMALL('новый реестр'!$A:$A,ROW(H235))+1),"")</f>
        <v/>
      </c>
    </row>
    <row r="242" spans="1:8" x14ac:dyDescent="0.25">
      <c r="A242" s="16"/>
      <c r="B242" s="14" t="str">
        <f>IFERROR(INDEX('новый реестр'!B:B,SMALL('новый реестр'!$A:$A,ROW(B236))+1),"")</f>
        <v/>
      </c>
      <c r="C242" s="14" t="str">
        <f>IFERROR(INDEX('новый реестр'!C:C,SMALL('новый реестр'!$A:$A,ROW(C236))+1),"")</f>
        <v/>
      </c>
      <c r="D242" s="14" t="str">
        <f>IFERROR(INDEX('новый реестр'!D:D,SMALL('новый реестр'!$A:$A,ROW(D236))+1),"")</f>
        <v/>
      </c>
      <c r="E242" s="14" t="str">
        <f>IFERROR(INDEX('новый реестр'!E:E,SMALL('новый реестр'!$A:$A,ROW(E236))+1),"")</f>
        <v/>
      </c>
      <c r="F242" s="36" t="str">
        <f>IFERROR(INDEX('новый реестр'!F:F,SMALL('новый реестр'!$A:$A,ROW(F236))+1),"")</f>
        <v/>
      </c>
      <c r="G242" s="14" t="str">
        <f>IFERROR(INDEX('новый реестр'!G:G,SMALL('новый реестр'!$A:$A,ROW(G236))+1),"")</f>
        <v/>
      </c>
      <c r="H242" s="14" t="str">
        <f>IFERROR(INDEX('новый реестр'!H:H,SMALL('новый реестр'!$A:$A,ROW(H236))+1),"")</f>
        <v/>
      </c>
    </row>
    <row r="243" spans="1:8" x14ac:dyDescent="0.25">
      <c r="A243" s="16"/>
      <c r="B243" s="14" t="str">
        <f>IFERROR(INDEX('новый реестр'!B:B,SMALL('новый реестр'!$A:$A,ROW(B237))+1),"")</f>
        <v/>
      </c>
      <c r="C243" s="14" t="str">
        <f>IFERROR(INDEX('новый реестр'!C:C,SMALL('новый реестр'!$A:$A,ROW(C237))+1),"")</f>
        <v/>
      </c>
      <c r="D243" s="14" t="str">
        <f>IFERROR(INDEX('новый реестр'!D:D,SMALL('новый реестр'!$A:$A,ROW(D237))+1),"")</f>
        <v/>
      </c>
      <c r="E243" s="14" t="str">
        <f>IFERROR(INDEX('новый реестр'!E:E,SMALL('новый реестр'!$A:$A,ROW(E237))+1),"")</f>
        <v/>
      </c>
      <c r="F243" s="36" t="str">
        <f>IFERROR(INDEX('новый реестр'!F:F,SMALL('новый реестр'!$A:$A,ROW(F237))+1),"")</f>
        <v/>
      </c>
      <c r="G243" s="14" t="str">
        <f>IFERROR(INDEX('новый реестр'!G:G,SMALL('новый реестр'!$A:$A,ROW(G237))+1),"")</f>
        <v/>
      </c>
      <c r="H243" s="14" t="str">
        <f>IFERROR(INDEX('новый реестр'!H:H,SMALL('новый реестр'!$A:$A,ROW(H237))+1),"")</f>
        <v/>
      </c>
    </row>
    <row r="244" spans="1:8" x14ac:dyDescent="0.25">
      <c r="A244" s="16"/>
      <c r="B244" s="14" t="str">
        <f>IFERROR(INDEX('новый реестр'!B:B,SMALL('новый реестр'!$A:$A,ROW(B238))+1),"")</f>
        <v/>
      </c>
      <c r="C244" s="14" t="str">
        <f>IFERROR(INDEX('новый реестр'!C:C,SMALL('новый реестр'!$A:$A,ROW(C238))+1),"")</f>
        <v/>
      </c>
      <c r="D244" s="14" t="str">
        <f>IFERROR(INDEX('новый реестр'!D:D,SMALL('новый реестр'!$A:$A,ROW(D238))+1),"")</f>
        <v/>
      </c>
      <c r="E244" s="14" t="str">
        <f>IFERROR(INDEX('новый реестр'!E:E,SMALL('новый реестр'!$A:$A,ROW(E238))+1),"")</f>
        <v/>
      </c>
      <c r="F244" s="36" t="str">
        <f>IFERROR(INDEX('новый реестр'!F:F,SMALL('новый реестр'!$A:$A,ROW(F238))+1),"")</f>
        <v/>
      </c>
      <c r="G244" s="14" t="str">
        <f>IFERROR(INDEX('новый реестр'!G:G,SMALL('новый реестр'!$A:$A,ROW(G238))+1),"")</f>
        <v/>
      </c>
      <c r="H244" s="14" t="str">
        <f>IFERROR(INDEX('новый реестр'!H:H,SMALL('новый реестр'!$A:$A,ROW(H238))+1),"")</f>
        <v/>
      </c>
    </row>
    <row r="245" spans="1:8" x14ac:dyDescent="0.25">
      <c r="A245" s="16"/>
      <c r="B245" s="14" t="str">
        <f>IFERROR(INDEX('новый реестр'!B:B,SMALL('новый реестр'!$A:$A,ROW(B239))+1),"")</f>
        <v/>
      </c>
      <c r="C245" s="14" t="str">
        <f>IFERROR(INDEX('новый реестр'!C:C,SMALL('новый реестр'!$A:$A,ROW(C239))+1),"")</f>
        <v/>
      </c>
      <c r="D245" s="14" t="str">
        <f>IFERROR(INDEX('новый реестр'!D:D,SMALL('новый реестр'!$A:$A,ROW(D239))+1),"")</f>
        <v/>
      </c>
      <c r="E245" s="14" t="str">
        <f>IFERROR(INDEX('новый реестр'!E:E,SMALL('новый реестр'!$A:$A,ROW(E239))+1),"")</f>
        <v/>
      </c>
      <c r="F245" s="36" t="str">
        <f>IFERROR(INDEX('новый реестр'!F:F,SMALL('новый реестр'!$A:$A,ROW(F239))+1),"")</f>
        <v/>
      </c>
      <c r="G245" s="14" t="str">
        <f>IFERROR(INDEX('новый реестр'!G:G,SMALL('новый реестр'!$A:$A,ROW(G239))+1),"")</f>
        <v/>
      </c>
      <c r="H245" s="14" t="str">
        <f>IFERROR(INDEX('новый реестр'!H:H,SMALL('новый реестр'!$A:$A,ROW(H239))+1),"")</f>
        <v/>
      </c>
    </row>
    <row r="246" spans="1:8" x14ac:dyDescent="0.25">
      <c r="A246" s="16"/>
      <c r="B246" s="14" t="str">
        <f>IFERROR(INDEX('новый реестр'!B:B,SMALL('новый реестр'!$A:$A,ROW(B240))+1),"")</f>
        <v/>
      </c>
      <c r="C246" s="14" t="str">
        <f>IFERROR(INDEX('новый реестр'!C:C,SMALL('новый реестр'!$A:$A,ROW(C240))+1),"")</f>
        <v/>
      </c>
      <c r="D246" s="14" t="str">
        <f>IFERROR(INDEX('новый реестр'!D:D,SMALL('новый реестр'!$A:$A,ROW(D240))+1),"")</f>
        <v/>
      </c>
      <c r="E246" s="14" t="str">
        <f>IFERROR(INDEX('новый реестр'!E:E,SMALL('новый реестр'!$A:$A,ROW(E240))+1),"")</f>
        <v/>
      </c>
      <c r="F246" s="36" t="str">
        <f>IFERROR(INDEX('новый реестр'!F:F,SMALL('новый реестр'!$A:$A,ROW(F240))+1),"")</f>
        <v/>
      </c>
      <c r="G246" s="14" t="str">
        <f>IFERROR(INDEX('новый реестр'!G:G,SMALL('новый реестр'!$A:$A,ROW(G240))+1),"")</f>
        <v/>
      </c>
      <c r="H246" s="14" t="str">
        <f>IFERROR(INDEX('новый реестр'!H:H,SMALL('новый реестр'!$A:$A,ROW(H240))+1),"")</f>
        <v/>
      </c>
    </row>
    <row r="247" spans="1:8" x14ac:dyDescent="0.25">
      <c r="A247" s="16"/>
      <c r="B247" s="14" t="str">
        <f>IFERROR(INDEX('новый реестр'!B:B,SMALL('новый реестр'!$A:$A,ROW(B241))+1),"")</f>
        <v/>
      </c>
      <c r="C247" s="14" t="str">
        <f>IFERROR(INDEX('новый реестр'!C:C,SMALL('новый реестр'!$A:$A,ROW(C241))+1),"")</f>
        <v/>
      </c>
      <c r="D247" s="14" t="str">
        <f>IFERROR(INDEX('новый реестр'!D:D,SMALL('новый реестр'!$A:$A,ROW(D241))+1),"")</f>
        <v/>
      </c>
      <c r="E247" s="14" t="str">
        <f>IFERROR(INDEX('новый реестр'!E:E,SMALL('новый реестр'!$A:$A,ROW(E241))+1),"")</f>
        <v/>
      </c>
      <c r="F247" s="36" t="str">
        <f>IFERROR(INDEX('новый реестр'!F:F,SMALL('новый реестр'!$A:$A,ROW(F241))+1),"")</f>
        <v/>
      </c>
      <c r="G247" s="14" t="str">
        <f>IFERROR(INDEX('новый реестр'!G:G,SMALL('новый реестр'!$A:$A,ROW(G241))+1),"")</f>
        <v/>
      </c>
      <c r="H247" s="14" t="str">
        <f>IFERROR(INDEX('новый реестр'!H:H,SMALL('новый реестр'!$A:$A,ROW(H241))+1),"")</f>
        <v/>
      </c>
    </row>
    <row r="248" spans="1:8" x14ac:dyDescent="0.25">
      <c r="A248" s="16"/>
      <c r="B248" s="14" t="str">
        <f>IFERROR(INDEX('новый реестр'!B:B,SMALL('новый реестр'!$A:$A,ROW(B242))+1),"")</f>
        <v/>
      </c>
      <c r="C248" s="14" t="str">
        <f>IFERROR(INDEX('новый реестр'!C:C,SMALL('новый реестр'!$A:$A,ROW(C242))+1),"")</f>
        <v/>
      </c>
      <c r="D248" s="14" t="str">
        <f>IFERROR(INDEX('новый реестр'!D:D,SMALL('новый реестр'!$A:$A,ROW(D242))+1),"")</f>
        <v/>
      </c>
      <c r="E248" s="14" t="str">
        <f>IFERROR(INDEX('новый реестр'!E:E,SMALL('новый реестр'!$A:$A,ROW(E242))+1),"")</f>
        <v/>
      </c>
      <c r="F248" s="36" t="str">
        <f>IFERROR(INDEX('новый реестр'!F:F,SMALL('новый реестр'!$A:$A,ROW(F242))+1),"")</f>
        <v/>
      </c>
      <c r="G248" s="14" t="str">
        <f>IFERROR(INDEX('новый реестр'!G:G,SMALL('новый реестр'!$A:$A,ROW(G242))+1),"")</f>
        <v/>
      </c>
      <c r="H248" s="14" t="str">
        <f>IFERROR(INDEX('новый реестр'!H:H,SMALL('новый реестр'!$A:$A,ROW(H242))+1),"")</f>
        <v/>
      </c>
    </row>
    <row r="249" spans="1:8" x14ac:dyDescent="0.25">
      <c r="A249" s="16"/>
      <c r="B249" s="14" t="str">
        <f>IFERROR(INDEX('новый реестр'!B:B,SMALL('новый реестр'!$A:$A,ROW(B243))+1),"")</f>
        <v/>
      </c>
      <c r="C249" s="14" t="str">
        <f>IFERROR(INDEX('новый реестр'!C:C,SMALL('новый реестр'!$A:$A,ROW(C243))+1),"")</f>
        <v/>
      </c>
      <c r="D249" s="14" t="str">
        <f>IFERROR(INDEX('новый реестр'!D:D,SMALL('новый реестр'!$A:$A,ROW(D243))+1),"")</f>
        <v/>
      </c>
      <c r="E249" s="14" t="str">
        <f>IFERROR(INDEX('новый реестр'!E:E,SMALL('новый реестр'!$A:$A,ROW(E243))+1),"")</f>
        <v/>
      </c>
      <c r="F249" s="36" t="str">
        <f>IFERROR(INDEX('новый реестр'!F:F,SMALL('новый реестр'!$A:$A,ROW(F243))+1),"")</f>
        <v/>
      </c>
      <c r="G249" s="14" t="str">
        <f>IFERROR(INDEX('новый реестр'!G:G,SMALL('новый реестр'!$A:$A,ROW(G243))+1),"")</f>
        <v/>
      </c>
      <c r="H249" s="14" t="str">
        <f>IFERROR(INDEX('новый реестр'!H:H,SMALL('новый реестр'!$A:$A,ROW(H243))+1),"")</f>
        <v/>
      </c>
    </row>
    <row r="250" spans="1:8" x14ac:dyDescent="0.25">
      <c r="A250" s="16"/>
      <c r="B250" s="14" t="str">
        <f>IFERROR(INDEX('новый реестр'!B:B,SMALL('новый реестр'!$A:$A,ROW(B244))+1),"")</f>
        <v/>
      </c>
      <c r="C250" s="14" t="str">
        <f>IFERROR(INDEX('новый реестр'!C:C,SMALL('новый реестр'!$A:$A,ROW(C244))+1),"")</f>
        <v/>
      </c>
      <c r="D250" s="14" t="str">
        <f>IFERROR(INDEX('новый реестр'!D:D,SMALL('новый реестр'!$A:$A,ROW(D244))+1),"")</f>
        <v/>
      </c>
      <c r="E250" s="14" t="str">
        <f>IFERROR(INDEX('новый реестр'!E:E,SMALL('новый реестр'!$A:$A,ROW(E244))+1),"")</f>
        <v/>
      </c>
      <c r="F250" s="36" t="str">
        <f>IFERROR(INDEX('новый реестр'!F:F,SMALL('новый реестр'!$A:$A,ROW(F244))+1),"")</f>
        <v/>
      </c>
      <c r="G250" s="14" t="str">
        <f>IFERROR(INDEX('новый реестр'!G:G,SMALL('новый реестр'!$A:$A,ROW(G244))+1),"")</f>
        <v/>
      </c>
      <c r="H250" s="14" t="str">
        <f>IFERROR(INDEX('новый реестр'!H:H,SMALL('новый реестр'!$A:$A,ROW(H244))+1),"")</f>
        <v/>
      </c>
    </row>
    <row r="251" spans="1:8" x14ac:dyDescent="0.25">
      <c r="A251" s="16"/>
      <c r="B251" s="14" t="str">
        <f>IFERROR(INDEX('новый реестр'!B:B,SMALL('новый реестр'!$A:$A,ROW(B245))+1),"")</f>
        <v/>
      </c>
      <c r="C251" s="14" t="str">
        <f>IFERROR(INDEX('новый реестр'!C:C,SMALL('новый реестр'!$A:$A,ROW(C245))+1),"")</f>
        <v/>
      </c>
      <c r="D251" s="14" t="str">
        <f>IFERROR(INDEX('новый реестр'!D:D,SMALL('новый реестр'!$A:$A,ROW(D245))+1),"")</f>
        <v/>
      </c>
      <c r="E251" s="14" t="str">
        <f>IFERROR(INDEX('новый реестр'!E:E,SMALL('новый реестр'!$A:$A,ROW(E245))+1),"")</f>
        <v/>
      </c>
      <c r="F251" s="36" t="str">
        <f>IFERROR(INDEX('новый реестр'!F:F,SMALL('новый реестр'!$A:$A,ROW(F245))+1),"")</f>
        <v/>
      </c>
      <c r="G251" s="14" t="str">
        <f>IFERROR(INDEX('новый реестр'!G:G,SMALL('новый реестр'!$A:$A,ROW(G245))+1),"")</f>
        <v/>
      </c>
      <c r="H251" s="14" t="str">
        <f>IFERROR(INDEX('новый реестр'!H:H,SMALL('новый реестр'!$A:$A,ROW(H245))+1),"")</f>
        <v/>
      </c>
    </row>
    <row r="252" spans="1:8" x14ac:dyDescent="0.25">
      <c r="A252" s="16"/>
      <c r="B252" s="14" t="str">
        <f>IFERROR(INDEX('новый реестр'!B:B,SMALL('новый реестр'!$A:$A,ROW(B246))+1),"")</f>
        <v/>
      </c>
      <c r="C252" s="14" t="str">
        <f>IFERROR(INDEX('новый реестр'!C:C,SMALL('новый реестр'!$A:$A,ROW(C246))+1),"")</f>
        <v/>
      </c>
      <c r="D252" s="14" t="str">
        <f>IFERROR(INDEX('новый реестр'!D:D,SMALL('новый реестр'!$A:$A,ROW(D246))+1),"")</f>
        <v/>
      </c>
      <c r="E252" s="14" t="str">
        <f>IFERROR(INDEX('новый реестр'!E:E,SMALL('новый реестр'!$A:$A,ROW(E246))+1),"")</f>
        <v/>
      </c>
      <c r="F252" s="36" t="str">
        <f>IFERROR(INDEX('новый реестр'!F:F,SMALL('новый реестр'!$A:$A,ROW(F246))+1),"")</f>
        <v/>
      </c>
      <c r="G252" s="14" t="str">
        <f>IFERROR(INDEX('новый реестр'!G:G,SMALL('новый реестр'!$A:$A,ROW(G246))+1),"")</f>
        <v/>
      </c>
      <c r="H252" s="14" t="str">
        <f>IFERROR(INDEX('новый реестр'!H:H,SMALL('новый реестр'!$A:$A,ROW(H246))+1),"")</f>
        <v/>
      </c>
    </row>
    <row r="253" spans="1:8" x14ac:dyDescent="0.25">
      <c r="A253" s="16"/>
      <c r="B253" s="14" t="str">
        <f>IFERROR(INDEX('новый реестр'!B:B,SMALL('новый реестр'!$A:$A,ROW(B247))+1),"")</f>
        <v/>
      </c>
      <c r="C253" s="14" t="str">
        <f>IFERROR(INDEX('новый реестр'!C:C,SMALL('новый реестр'!$A:$A,ROW(C247))+1),"")</f>
        <v/>
      </c>
      <c r="D253" s="14" t="str">
        <f>IFERROR(INDEX('новый реестр'!D:D,SMALL('новый реестр'!$A:$A,ROW(D247))+1),"")</f>
        <v/>
      </c>
      <c r="E253" s="14" t="str">
        <f>IFERROR(INDEX('новый реестр'!E:E,SMALL('новый реестр'!$A:$A,ROW(E247))+1),"")</f>
        <v/>
      </c>
      <c r="F253" s="36" t="str">
        <f>IFERROR(INDEX('новый реестр'!F:F,SMALL('новый реестр'!$A:$A,ROW(F247))+1),"")</f>
        <v/>
      </c>
      <c r="G253" s="14" t="str">
        <f>IFERROR(INDEX('новый реестр'!G:G,SMALL('новый реестр'!$A:$A,ROW(G247))+1),"")</f>
        <v/>
      </c>
      <c r="H253" s="14" t="str">
        <f>IFERROR(INDEX('новый реестр'!H:H,SMALL('новый реестр'!$A:$A,ROW(H247))+1),"")</f>
        <v/>
      </c>
    </row>
    <row r="254" spans="1:8" x14ac:dyDescent="0.25">
      <c r="A254" s="16"/>
      <c r="B254" s="14" t="str">
        <f>IFERROR(INDEX('новый реестр'!B:B,SMALL('новый реестр'!$A:$A,ROW(B248))+1),"")</f>
        <v/>
      </c>
      <c r="C254" s="14" t="str">
        <f>IFERROR(INDEX('новый реестр'!C:C,SMALL('новый реестр'!$A:$A,ROW(C248))+1),"")</f>
        <v/>
      </c>
      <c r="D254" s="14" t="str">
        <f>IFERROR(INDEX('новый реестр'!D:D,SMALL('новый реестр'!$A:$A,ROW(D248))+1),"")</f>
        <v/>
      </c>
      <c r="E254" s="14" t="str">
        <f>IFERROR(INDEX('новый реестр'!E:E,SMALL('новый реестр'!$A:$A,ROW(E248))+1),"")</f>
        <v/>
      </c>
      <c r="F254" s="36" t="str">
        <f>IFERROR(INDEX('новый реестр'!F:F,SMALL('новый реестр'!$A:$A,ROW(F248))+1),"")</f>
        <v/>
      </c>
      <c r="G254" s="14" t="str">
        <f>IFERROR(INDEX('новый реестр'!G:G,SMALL('новый реестр'!$A:$A,ROW(G248))+1),"")</f>
        <v/>
      </c>
      <c r="H254" s="14" t="str">
        <f>IFERROR(INDEX('новый реестр'!H:H,SMALL('новый реестр'!$A:$A,ROW(H248))+1),"")</f>
        <v/>
      </c>
    </row>
    <row r="255" spans="1:8" x14ac:dyDescent="0.25">
      <c r="A255" s="16"/>
      <c r="B255" s="14" t="str">
        <f>IFERROR(INDEX('новый реестр'!B:B,SMALL('новый реестр'!$A:$A,ROW(B249))+1),"")</f>
        <v/>
      </c>
      <c r="C255" s="14" t="str">
        <f>IFERROR(INDEX('новый реестр'!C:C,SMALL('новый реестр'!$A:$A,ROW(C249))+1),"")</f>
        <v/>
      </c>
      <c r="D255" s="14" t="str">
        <f>IFERROR(INDEX('новый реестр'!D:D,SMALL('новый реестр'!$A:$A,ROW(D249))+1),"")</f>
        <v/>
      </c>
      <c r="E255" s="14" t="str">
        <f>IFERROR(INDEX('новый реестр'!E:E,SMALL('новый реестр'!$A:$A,ROW(E249))+1),"")</f>
        <v/>
      </c>
      <c r="F255" s="36" t="str">
        <f>IFERROR(INDEX('новый реестр'!F:F,SMALL('новый реестр'!$A:$A,ROW(F249))+1),"")</f>
        <v/>
      </c>
      <c r="G255" s="14" t="str">
        <f>IFERROR(INDEX('новый реестр'!G:G,SMALL('новый реестр'!$A:$A,ROW(G249))+1),"")</f>
        <v/>
      </c>
      <c r="H255" s="14" t="str">
        <f>IFERROR(INDEX('новый реестр'!H:H,SMALL('новый реестр'!$A:$A,ROW(H249))+1),"")</f>
        <v/>
      </c>
    </row>
    <row r="256" spans="1:8" x14ac:dyDescent="0.25">
      <c r="A256" s="16"/>
      <c r="B256" s="14" t="str">
        <f>IFERROR(INDEX('новый реестр'!B:B,SMALL('новый реестр'!$A:$A,ROW(B250))+1),"")</f>
        <v/>
      </c>
      <c r="C256" s="14" t="str">
        <f>IFERROR(INDEX('новый реестр'!C:C,SMALL('новый реестр'!$A:$A,ROW(C250))+1),"")</f>
        <v/>
      </c>
      <c r="D256" s="14" t="str">
        <f>IFERROR(INDEX('новый реестр'!D:D,SMALL('новый реестр'!$A:$A,ROW(D250))+1),"")</f>
        <v/>
      </c>
      <c r="E256" s="14" t="str">
        <f>IFERROR(INDEX('новый реестр'!E:E,SMALL('новый реестр'!$A:$A,ROW(E250))+1),"")</f>
        <v/>
      </c>
      <c r="F256" s="36" t="str">
        <f>IFERROR(INDEX('новый реестр'!F:F,SMALL('новый реестр'!$A:$A,ROW(F250))+1),"")</f>
        <v/>
      </c>
      <c r="G256" s="14" t="str">
        <f>IFERROR(INDEX('новый реестр'!G:G,SMALL('новый реестр'!$A:$A,ROW(G250))+1),"")</f>
        <v/>
      </c>
      <c r="H256" s="14" t="str">
        <f>IFERROR(INDEX('новый реестр'!H:H,SMALL('новый реестр'!$A:$A,ROW(H250))+1),"")</f>
        <v/>
      </c>
    </row>
    <row r="257" spans="1:8" x14ac:dyDescent="0.25">
      <c r="A257" s="16"/>
      <c r="B257" s="14" t="str">
        <f>IFERROR(INDEX('новый реестр'!B:B,SMALL('новый реестр'!$A:$A,ROW(B251))+1),"")</f>
        <v/>
      </c>
      <c r="C257" s="14" t="str">
        <f>IFERROR(INDEX('новый реестр'!C:C,SMALL('новый реестр'!$A:$A,ROW(C251))+1),"")</f>
        <v/>
      </c>
      <c r="D257" s="14" t="str">
        <f>IFERROR(INDEX('новый реестр'!D:D,SMALL('новый реестр'!$A:$A,ROW(D251))+1),"")</f>
        <v/>
      </c>
      <c r="E257" s="14" t="str">
        <f>IFERROR(INDEX('новый реестр'!E:E,SMALL('новый реестр'!$A:$A,ROW(E251))+1),"")</f>
        <v/>
      </c>
      <c r="F257" s="36" t="str">
        <f>IFERROR(INDEX('новый реестр'!F:F,SMALL('новый реестр'!$A:$A,ROW(F251))+1),"")</f>
        <v/>
      </c>
      <c r="G257" s="14" t="str">
        <f>IFERROR(INDEX('новый реестр'!G:G,SMALL('новый реестр'!$A:$A,ROW(G251))+1),"")</f>
        <v/>
      </c>
      <c r="H257" s="14" t="str">
        <f>IFERROR(INDEX('новый реестр'!H:H,SMALL('новый реестр'!$A:$A,ROW(H251))+1),"")</f>
        <v/>
      </c>
    </row>
    <row r="258" spans="1:8" x14ac:dyDescent="0.25">
      <c r="A258" s="16"/>
      <c r="B258" s="14" t="str">
        <f>IFERROR(INDEX('новый реестр'!B:B,SMALL('новый реестр'!$A:$A,ROW(B252))+1),"")</f>
        <v/>
      </c>
      <c r="C258" s="14" t="str">
        <f>IFERROR(INDEX('новый реестр'!C:C,SMALL('новый реестр'!$A:$A,ROW(C252))+1),"")</f>
        <v/>
      </c>
      <c r="D258" s="14" t="str">
        <f>IFERROR(INDEX('новый реестр'!D:D,SMALL('новый реестр'!$A:$A,ROW(D252))+1),"")</f>
        <v/>
      </c>
      <c r="E258" s="14" t="str">
        <f>IFERROR(INDEX('новый реестр'!E:E,SMALL('новый реестр'!$A:$A,ROW(E252))+1),"")</f>
        <v/>
      </c>
      <c r="F258" s="36" t="str">
        <f>IFERROR(INDEX('новый реестр'!F:F,SMALL('новый реестр'!$A:$A,ROW(F252))+1),"")</f>
        <v/>
      </c>
      <c r="G258" s="14" t="str">
        <f>IFERROR(INDEX('новый реестр'!G:G,SMALL('новый реестр'!$A:$A,ROW(G252))+1),"")</f>
        <v/>
      </c>
      <c r="H258" s="14" t="str">
        <f>IFERROR(INDEX('новый реестр'!H:H,SMALL('новый реестр'!$A:$A,ROW(H252))+1),"")</f>
        <v/>
      </c>
    </row>
    <row r="259" spans="1:8" x14ac:dyDescent="0.25">
      <c r="A259" s="16"/>
      <c r="B259" s="14" t="str">
        <f>IFERROR(INDEX('новый реестр'!B:B,SMALL('новый реестр'!$A:$A,ROW(B253))+1),"")</f>
        <v/>
      </c>
      <c r="C259" s="14" t="str">
        <f>IFERROR(INDEX('новый реестр'!C:C,SMALL('новый реестр'!$A:$A,ROW(C253))+1),"")</f>
        <v/>
      </c>
      <c r="D259" s="14" t="str">
        <f>IFERROR(INDEX('новый реестр'!D:D,SMALL('новый реестр'!$A:$A,ROW(D253))+1),"")</f>
        <v/>
      </c>
      <c r="E259" s="14" t="str">
        <f>IFERROR(INDEX('новый реестр'!E:E,SMALL('новый реестр'!$A:$A,ROW(E253))+1),"")</f>
        <v/>
      </c>
      <c r="F259" s="36" t="str">
        <f>IFERROR(INDEX('новый реестр'!F:F,SMALL('новый реестр'!$A:$A,ROW(F253))+1),"")</f>
        <v/>
      </c>
      <c r="G259" s="14" t="str">
        <f>IFERROR(INDEX('новый реестр'!G:G,SMALL('новый реестр'!$A:$A,ROW(G253))+1),"")</f>
        <v/>
      </c>
      <c r="H259" s="14" t="str">
        <f>IFERROR(INDEX('новый реестр'!H:H,SMALL('новый реестр'!$A:$A,ROW(H253))+1),"")</f>
        <v/>
      </c>
    </row>
    <row r="260" spans="1:8" x14ac:dyDescent="0.25">
      <c r="A260" s="16"/>
      <c r="B260" s="14" t="str">
        <f>IFERROR(INDEX('новый реестр'!B:B,SMALL('новый реестр'!$A:$A,ROW(B254))+1),"")</f>
        <v/>
      </c>
      <c r="C260" s="14" t="str">
        <f>IFERROR(INDEX('новый реестр'!C:C,SMALL('новый реестр'!$A:$A,ROW(C254))+1),"")</f>
        <v/>
      </c>
      <c r="D260" s="14" t="str">
        <f>IFERROR(INDEX('новый реестр'!D:D,SMALL('новый реестр'!$A:$A,ROW(D254))+1),"")</f>
        <v/>
      </c>
      <c r="E260" s="14" t="str">
        <f>IFERROR(INDEX('новый реестр'!E:E,SMALL('новый реестр'!$A:$A,ROW(E254))+1),"")</f>
        <v/>
      </c>
      <c r="F260" s="36" t="str">
        <f>IFERROR(INDEX('новый реестр'!F:F,SMALL('новый реестр'!$A:$A,ROW(F254))+1),"")</f>
        <v/>
      </c>
      <c r="G260" s="14" t="str">
        <f>IFERROR(INDEX('новый реестр'!G:G,SMALL('новый реестр'!$A:$A,ROW(G254))+1),"")</f>
        <v/>
      </c>
      <c r="H260" s="14" t="str">
        <f>IFERROR(INDEX('новый реестр'!H:H,SMALL('новый реестр'!$A:$A,ROW(H254))+1),"")</f>
        <v/>
      </c>
    </row>
    <row r="261" spans="1:8" x14ac:dyDescent="0.25">
      <c r="A261" s="16"/>
      <c r="B261" s="14" t="str">
        <f>IFERROR(INDEX('новый реестр'!B:B,SMALL('новый реестр'!$A:$A,ROW(B255))+1),"")</f>
        <v/>
      </c>
      <c r="C261" s="14" t="str">
        <f>IFERROR(INDEX('новый реестр'!C:C,SMALL('новый реестр'!$A:$A,ROW(C255))+1),"")</f>
        <v/>
      </c>
      <c r="D261" s="14" t="str">
        <f>IFERROR(INDEX('новый реестр'!D:D,SMALL('новый реестр'!$A:$A,ROW(D255))+1),"")</f>
        <v/>
      </c>
      <c r="E261" s="14" t="str">
        <f>IFERROR(INDEX('новый реестр'!E:E,SMALL('новый реестр'!$A:$A,ROW(E255))+1),"")</f>
        <v/>
      </c>
      <c r="F261" s="36" t="str">
        <f>IFERROR(INDEX('новый реестр'!F:F,SMALL('новый реестр'!$A:$A,ROW(F255))+1),"")</f>
        <v/>
      </c>
      <c r="G261" s="14" t="str">
        <f>IFERROR(INDEX('новый реестр'!G:G,SMALL('новый реестр'!$A:$A,ROW(G255))+1),"")</f>
        <v/>
      </c>
      <c r="H261" s="14" t="str">
        <f>IFERROR(INDEX('новый реестр'!H:H,SMALL('новый реестр'!$A:$A,ROW(H255))+1),"")</f>
        <v/>
      </c>
    </row>
    <row r="262" spans="1:8" x14ac:dyDescent="0.25">
      <c r="A262" s="16"/>
      <c r="B262" s="14" t="str">
        <f>IFERROR(INDEX('новый реестр'!B:B,SMALL('новый реестр'!$A:$A,ROW(B256))+1),"")</f>
        <v/>
      </c>
      <c r="C262" s="14" t="str">
        <f>IFERROR(INDEX('новый реестр'!C:C,SMALL('новый реестр'!$A:$A,ROW(C256))+1),"")</f>
        <v/>
      </c>
      <c r="D262" s="14" t="str">
        <f>IFERROR(INDEX('новый реестр'!D:D,SMALL('новый реестр'!$A:$A,ROW(D256))+1),"")</f>
        <v/>
      </c>
      <c r="E262" s="14" t="str">
        <f>IFERROR(INDEX('новый реестр'!E:E,SMALL('новый реестр'!$A:$A,ROW(E256))+1),"")</f>
        <v/>
      </c>
      <c r="F262" s="36" t="str">
        <f>IFERROR(INDEX('новый реестр'!F:F,SMALL('новый реестр'!$A:$A,ROW(F256))+1),"")</f>
        <v/>
      </c>
      <c r="G262" s="14" t="str">
        <f>IFERROR(INDEX('новый реестр'!G:G,SMALL('новый реестр'!$A:$A,ROW(G256))+1),"")</f>
        <v/>
      </c>
      <c r="H262" s="14" t="str">
        <f>IFERROR(INDEX('новый реестр'!H:H,SMALL('новый реестр'!$A:$A,ROW(H256))+1),"")</f>
        <v/>
      </c>
    </row>
    <row r="263" spans="1:8" x14ac:dyDescent="0.25">
      <c r="A263" s="16"/>
      <c r="B263" s="14" t="str">
        <f>IFERROR(INDEX('новый реестр'!B:B,SMALL('новый реестр'!$A:$A,ROW(B257))+1),"")</f>
        <v/>
      </c>
      <c r="C263" s="14" t="str">
        <f>IFERROR(INDEX('новый реестр'!C:C,SMALL('новый реестр'!$A:$A,ROW(C257))+1),"")</f>
        <v/>
      </c>
      <c r="D263" s="14" t="str">
        <f>IFERROR(INDEX('новый реестр'!D:D,SMALL('новый реестр'!$A:$A,ROW(D257))+1),"")</f>
        <v/>
      </c>
      <c r="E263" s="14" t="str">
        <f>IFERROR(INDEX('новый реестр'!E:E,SMALL('новый реестр'!$A:$A,ROW(E257))+1),"")</f>
        <v/>
      </c>
      <c r="F263" s="36" t="str">
        <f>IFERROR(INDEX('новый реестр'!F:F,SMALL('новый реестр'!$A:$A,ROW(F257))+1),"")</f>
        <v/>
      </c>
      <c r="G263" s="14" t="str">
        <f>IFERROR(INDEX('новый реестр'!G:G,SMALL('новый реестр'!$A:$A,ROW(G257))+1),"")</f>
        <v/>
      </c>
      <c r="H263" s="14" t="str">
        <f>IFERROR(INDEX('новый реестр'!H:H,SMALL('новый реестр'!$A:$A,ROW(H257))+1),"")</f>
        <v/>
      </c>
    </row>
    <row r="264" spans="1:8" x14ac:dyDescent="0.25">
      <c r="A264" s="16"/>
      <c r="B264" s="14" t="str">
        <f>IFERROR(INDEX('новый реестр'!B:B,SMALL('новый реестр'!$A:$A,ROW(B258))+1),"")</f>
        <v/>
      </c>
      <c r="C264" s="14" t="str">
        <f>IFERROR(INDEX('новый реестр'!C:C,SMALL('новый реестр'!$A:$A,ROW(C258))+1),"")</f>
        <v/>
      </c>
      <c r="D264" s="14" t="str">
        <f>IFERROR(INDEX('новый реестр'!D:D,SMALL('новый реестр'!$A:$A,ROW(D258))+1),"")</f>
        <v/>
      </c>
      <c r="E264" s="14" t="str">
        <f>IFERROR(INDEX('новый реестр'!E:E,SMALL('новый реестр'!$A:$A,ROW(E258))+1),"")</f>
        <v/>
      </c>
      <c r="F264" s="36" t="str">
        <f>IFERROR(INDEX('новый реестр'!F:F,SMALL('новый реестр'!$A:$A,ROW(F258))+1),"")</f>
        <v/>
      </c>
      <c r="G264" s="14" t="str">
        <f>IFERROR(INDEX('новый реестр'!G:G,SMALL('новый реестр'!$A:$A,ROW(G258))+1),"")</f>
        <v/>
      </c>
      <c r="H264" s="14" t="str">
        <f>IFERROR(INDEX('новый реестр'!H:H,SMALL('новый реестр'!$A:$A,ROW(H258))+1),"")</f>
        <v/>
      </c>
    </row>
    <row r="265" spans="1:8" x14ac:dyDescent="0.25">
      <c r="A265" s="16"/>
      <c r="B265" s="14" t="str">
        <f>IFERROR(INDEX('новый реестр'!B:B,SMALL('новый реестр'!$A:$A,ROW(B259))+1),"")</f>
        <v/>
      </c>
      <c r="C265" s="14" t="str">
        <f>IFERROR(INDEX('новый реестр'!C:C,SMALL('новый реестр'!$A:$A,ROW(C259))+1),"")</f>
        <v/>
      </c>
      <c r="D265" s="14" t="str">
        <f>IFERROR(INDEX('новый реестр'!D:D,SMALL('новый реестр'!$A:$A,ROW(D259))+1),"")</f>
        <v/>
      </c>
      <c r="E265" s="14" t="str">
        <f>IFERROR(INDEX('новый реестр'!E:E,SMALL('новый реестр'!$A:$A,ROW(E259))+1),"")</f>
        <v/>
      </c>
      <c r="F265" s="36" t="str">
        <f>IFERROR(INDEX('новый реестр'!F:F,SMALL('новый реестр'!$A:$A,ROW(F259))+1),"")</f>
        <v/>
      </c>
      <c r="G265" s="14" t="str">
        <f>IFERROR(INDEX('новый реестр'!G:G,SMALL('новый реестр'!$A:$A,ROW(G259))+1),"")</f>
        <v/>
      </c>
      <c r="H265" s="14" t="str">
        <f>IFERROR(INDEX('новый реестр'!H:H,SMALL('новый реестр'!$A:$A,ROW(H259))+1),"")</f>
        <v/>
      </c>
    </row>
    <row r="266" spans="1:8" x14ac:dyDescent="0.25">
      <c r="A266" s="16"/>
      <c r="B266" s="14" t="str">
        <f>IFERROR(INDEX('новый реестр'!B:B,SMALL('новый реестр'!$A:$A,ROW(B260))+1),"")</f>
        <v/>
      </c>
      <c r="C266" s="14" t="str">
        <f>IFERROR(INDEX('новый реестр'!C:C,SMALL('новый реестр'!$A:$A,ROW(C260))+1),"")</f>
        <v/>
      </c>
      <c r="D266" s="14" t="str">
        <f>IFERROR(INDEX('новый реестр'!D:D,SMALL('новый реестр'!$A:$A,ROW(D260))+1),"")</f>
        <v/>
      </c>
      <c r="E266" s="14" t="str">
        <f>IFERROR(INDEX('новый реестр'!E:E,SMALL('новый реестр'!$A:$A,ROW(E260))+1),"")</f>
        <v/>
      </c>
      <c r="F266" s="36" t="str">
        <f>IFERROR(INDEX('новый реестр'!F:F,SMALL('новый реестр'!$A:$A,ROW(F260))+1),"")</f>
        <v/>
      </c>
      <c r="G266" s="14" t="str">
        <f>IFERROR(INDEX('новый реестр'!G:G,SMALL('новый реестр'!$A:$A,ROW(G260))+1),"")</f>
        <v/>
      </c>
      <c r="H266" s="14" t="str">
        <f>IFERROR(INDEX('новый реестр'!H:H,SMALL('новый реестр'!$A:$A,ROW(H260))+1),"")</f>
        <v/>
      </c>
    </row>
    <row r="267" spans="1:8" x14ac:dyDescent="0.25">
      <c r="A267" s="16"/>
      <c r="B267" s="14" t="str">
        <f>IFERROR(INDEX('новый реестр'!B:B,SMALL('новый реестр'!$A:$A,ROW(B261))+1),"")</f>
        <v/>
      </c>
      <c r="C267" s="14" t="str">
        <f>IFERROR(INDEX('новый реестр'!C:C,SMALL('новый реестр'!$A:$A,ROW(C261))+1),"")</f>
        <v/>
      </c>
      <c r="D267" s="14" t="str">
        <f>IFERROR(INDEX('новый реестр'!D:D,SMALL('новый реестр'!$A:$A,ROW(D261))+1),"")</f>
        <v/>
      </c>
      <c r="E267" s="14" t="str">
        <f>IFERROR(INDEX('новый реестр'!E:E,SMALL('новый реестр'!$A:$A,ROW(E261))+1),"")</f>
        <v/>
      </c>
      <c r="F267" s="36" t="str">
        <f>IFERROR(INDEX('новый реестр'!F:F,SMALL('новый реестр'!$A:$A,ROW(F261))+1),"")</f>
        <v/>
      </c>
      <c r="G267" s="14" t="str">
        <f>IFERROR(INDEX('новый реестр'!G:G,SMALL('новый реестр'!$A:$A,ROW(G261))+1),"")</f>
        <v/>
      </c>
      <c r="H267" s="14" t="str">
        <f>IFERROR(INDEX('новый реестр'!H:H,SMALL('новый реестр'!$A:$A,ROW(H261))+1),"")</f>
        <v/>
      </c>
    </row>
    <row r="268" spans="1:8" x14ac:dyDescent="0.25">
      <c r="A268" s="16"/>
      <c r="B268" s="14" t="str">
        <f>IFERROR(INDEX('новый реестр'!B:B,SMALL('новый реестр'!$A:$A,ROW(B262))+1),"")</f>
        <v/>
      </c>
      <c r="C268" s="14" t="str">
        <f>IFERROR(INDEX('новый реестр'!C:C,SMALL('новый реестр'!$A:$A,ROW(C262))+1),"")</f>
        <v/>
      </c>
      <c r="D268" s="14" t="str">
        <f>IFERROR(INDEX('новый реестр'!D:D,SMALL('новый реестр'!$A:$A,ROW(D262))+1),"")</f>
        <v/>
      </c>
      <c r="E268" s="14" t="str">
        <f>IFERROR(INDEX('новый реестр'!E:E,SMALL('новый реестр'!$A:$A,ROW(E262))+1),"")</f>
        <v/>
      </c>
      <c r="F268" s="36" t="str">
        <f>IFERROR(INDEX('новый реестр'!F:F,SMALL('новый реестр'!$A:$A,ROW(F262))+1),"")</f>
        <v/>
      </c>
      <c r="G268" s="14" t="str">
        <f>IFERROR(INDEX('новый реестр'!G:G,SMALL('новый реестр'!$A:$A,ROW(G262))+1),"")</f>
        <v/>
      </c>
      <c r="H268" s="14" t="str">
        <f>IFERROR(INDEX('новый реестр'!H:H,SMALL('новый реестр'!$A:$A,ROW(H262))+1),"")</f>
        <v/>
      </c>
    </row>
    <row r="269" spans="1:8" x14ac:dyDescent="0.25">
      <c r="A269" s="16"/>
      <c r="B269" s="14" t="str">
        <f>IFERROR(INDEX('новый реестр'!B:B,SMALL('новый реестр'!$A:$A,ROW(B263))+1),"")</f>
        <v/>
      </c>
      <c r="C269" s="14" t="str">
        <f>IFERROR(INDEX('новый реестр'!C:C,SMALL('новый реестр'!$A:$A,ROW(C263))+1),"")</f>
        <v/>
      </c>
      <c r="D269" s="14" t="str">
        <f>IFERROR(INDEX('новый реестр'!D:D,SMALL('новый реестр'!$A:$A,ROW(D263))+1),"")</f>
        <v/>
      </c>
      <c r="E269" s="14" t="str">
        <f>IFERROR(INDEX('новый реестр'!E:E,SMALL('новый реестр'!$A:$A,ROW(E263))+1),"")</f>
        <v/>
      </c>
      <c r="F269" s="36" t="str">
        <f>IFERROR(INDEX('новый реестр'!F:F,SMALL('новый реестр'!$A:$A,ROW(F263))+1),"")</f>
        <v/>
      </c>
      <c r="G269" s="14" t="str">
        <f>IFERROR(INDEX('новый реестр'!G:G,SMALL('новый реестр'!$A:$A,ROW(G263))+1),"")</f>
        <v/>
      </c>
      <c r="H269" s="14" t="str">
        <f>IFERROR(INDEX('новый реестр'!H:H,SMALL('новый реестр'!$A:$A,ROW(H263))+1),"")</f>
        <v/>
      </c>
    </row>
    <row r="270" spans="1:8" x14ac:dyDescent="0.25">
      <c r="A270" s="16"/>
      <c r="B270" s="14" t="str">
        <f>IFERROR(INDEX('новый реестр'!B:B,SMALL('новый реестр'!$A:$A,ROW(B264))+1),"")</f>
        <v/>
      </c>
      <c r="C270" s="14" t="str">
        <f>IFERROR(INDEX('новый реестр'!C:C,SMALL('новый реестр'!$A:$A,ROW(C264))+1),"")</f>
        <v/>
      </c>
      <c r="D270" s="14" t="str">
        <f>IFERROR(INDEX('новый реестр'!D:D,SMALL('новый реестр'!$A:$A,ROW(D264))+1),"")</f>
        <v/>
      </c>
      <c r="E270" s="14" t="str">
        <f>IFERROR(INDEX('новый реестр'!E:E,SMALL('новый реестр'!$A:$A,ROW(E264))+1),"")</f>
        <v/>
      </c>
      <c r="F270" s="36" t="str">
        <f>IFERROR(INDEX('новый реестр'!F:F,SMALL('новый реестр'!$A:$A,ROW(F264))+1),"")</f>
        <v/>
      </c>
      <c r="G270" s="14" t="str">
        <f>IFERROR(INDEX('новый реестр'!G:G,SMALL('новый реестр'!$A:$A,ROW(G264))+1),"")</f>
        <v/>
      </c>
      <c r="H270" s="14" t="str">
        <f>IFERROR(INDEX('новый реестр'!H:H,SMALL('новый реестр'!$A:$A,ROW(H264))+1),"")</f>
        <v/>
      </c>
    </row>
    <row r="271" spans="1:8" x14ac:dyDescent="0.25">
      <c r="A271" s="16"/>
      <c r="B271" s="14" t="str">
        <f>IFERROR(INDEX('новый реестр'!B:B,SMALL('новый реестр'!$A:$A,ROW(B265))+1),"")</f>
        <v/>
      </c>
      <c r="C271" s="14" t="str">
        <f>IFERROR(INDEX('новый реестр'!C:C,SMALL('новый реестр'!$A:$A,ROW(C265))+1),"")</f>
        <v/>
      </c>
      <c r="D271" s="14" t="str">
        <f>IFERROR(INDEX('новый реестр'!D:D,SMALL('новый реестр'!$A:$A,ROW(D265))+1),"")</f>
        <v/>
      </c>
      <c r="E271" s="14" t="str">
        <f>IFERROR(INDEX('новый реестр'!E:E,SMALL('новый реестр'!$A:$A,ROW(E265))+1),"")</f>
        <v/>
      </c>
      <c r="F271" s="36" t="str">
        <f>IFERROR(INDEX('новый реестр'!F:F,SMALL('новый реестр'!$A:$A,ROW(F265))+1),"")</f>
        <v/>
      </c>
      <c r="G271" s="14" t="str">
        <f>IFERROR(INDEX('новый реестр'!G:G,SMALL('новый реестр'!$A:$A,ROW(G265))+1),"")</f>
        <v/>
      </c>
      <c r="H271" s="14" t="str">
        <f>IFERROR(INDEX('новый реестр'!H:H,SMALL('новый реестр'!$A:$A,ROW(H265))+1),"")</f>
        <v/>
      </c>
    </row>
    <row r="272" spans="1:8" x14ac:dyDescent="0.25">
      <c r="A272" s="16"/>
      <c r="B272" s="14" t="str">
        <f>IFERROR(INDEX('новый реестр'!B:B,SMALL('новый реестр'!$A:$A,ROW(B266))+1),"")</f>
        <v/>
      </c>
      <c r="C272" s="14" t="str">
        <f>IFERROR(INDEX('новый реестр'!C:C,SMALL('новый реестр'!$A:$A,ROW(C266))+1),"")</f>
        <v/>
      </c>
      <c r="D272" s="14" t="str">
        <f>IFERROR(INDEX('новый реестр'!D:D,SMALL('новый реестр'!$A:$A,ROW(D266))+1),"")</f>
        <v/>
      </c>
      <c r="E272" s="14" t="str">
        <f>IFERROR(INDEX('новый реестр'!E:E,SMALL('новый реестр'!$A:$A,ROW(E266))+1),"")</f>
        <v/>
      </c>
      <c r="F272" s="36" t="str">
        <f>IFERROR(INDEX('новый реестр'!F:F,SMALL('новый реестр'!$A:$A,ROW(F266))+1),"")</f>
        <v/>
      </c>
      <c r="G272" s="14" t="str">
        <f>IFERROR(INDEX('новый реестр'!G:G,SMALL('новый реестр'!$A:$A,ROW(G266))+1),"")</f>
        <v/>
      </c>
      <c r="H272" s="14" t="str">
        <f>IFERROR(INDEX('новый реестр'!H:H,SMALL('новый реестр'!$A:$A,ROW(H266))+1),"")</f>
        <v/>
      </c>
    </row>
    <row r="273" spans="1:8" x14ac:dyDescent="0.25">
      <c r="A273" s="16"/>
      <c r="B273" s="14" t="str">
        <f>IFERROR(INDEX('новый реестр'!B:B,SMALL('новый реестр'!$A:$A,ROW(B267))+1),"")</f>
        <v/>
      </c>
      <c r="C273" s="14" t="str">
        <f>IFERROR(INDEX('новый реестр'!C:C,SMALL('новый реестр'!$A:$A,ROW(C267))+1),"")</f>
        <v/>
      </c>
      <c r="D273" s="14" t="str">
        <f>IFERROR(INDEX('новый реестр'!D:D,SMALL('новый реестр'!$A:$A,ROW(D267))+1),"")</f>
        <v/>
      </c>
      <c r="E273" s="14" t="str">
        <f>IFERROR(INDEX('новый реестр'!E:E,SMALL('новый реестр'!$A:$A,ROW(E267))+1),"")</f>
        <v/>
      </c>
      <c r="F273" s="36" t="str">
        <f>IFERROR(INDEX('новый реестр'!F:F,SMALL('новый реестр'!$A:$A,ROW(F267))+1),"")</f>
        <v/>
      </c>
      <c r="G273" s="14" t="str">
        <f>IFERROR(INDEX('новый реестр'!G:G,SMALL('новый реестр'!$A:$A,ROW(G267))+1),"")</f>
        <v/>
      </c>
      <c r="H273" s="14" t="str">
        <f>IFERROR(INDEX('новый реестр'!H:H,SMALL('новый реестр'!$A:$A,ROW(H267))+1),"")</f>
        <v/>
      </c>
    </row>
    <row r="274" spans="1:8" x14ac:dyDescent="0.25">
      <c r="A274" s="16"/>
      <c r="B274" s="14" t="str">
        <f>IFERROR(INDEX('новый реестр'!B:B,SMALL('новый реестр'!$A:$A,ROW(B268))+1),"")</f>
        <v/>
      </c>
      <c r="C274" s="14" t="str">
        <f>IFERROR(INDEX('новый реестр'!C:C,SMALL('новый реестр'!$A:$A,ROW(C268))+1),"")</f>
        <v/>
      </c>
      <c r="D274" s="14" t="str">
        <f>IFERROR(INDEX('новый реестр'!D:D,SMALL('новый реестр'!$A:$A,ROW(D268))+1),"")</f>
        <v/>
      </c>
      <c r="E274" s="14" t="str">
        <f>IFERROR(INDEX('новый реестр'!E:E,SMALL('новый реестр'!$A:$A,ROW(E268))+1),"")</f>
        <v/>
      </c>
      <c r="F274" s="36" t="str">
        <f>IFERROR(INDEX('новый реестр'!F:F,SMALL('новый реестр'!$A:$A,ROW(F268))+1),"")</f>
        <v/>
      </c>
      <c r="G274" s="14" t="str">
        <f>IFERROR(INDEX('новый реестр'!G:G,SMALL('новый реестр'!$A:$A,ROW(G268))+1),"")</f>
        <v/>
      </c>
      <c r="H274" s="14" t="str">
        <f>IFERROR(INDEX('новый реестр'!H:H,SMALL('новый реестр'!$A:$A,ROW(H268))+1),"")</f>
        <v/>
      </c>
    </row>
    <row r="275" spans="1:8" x14ac:dyDescent="0.25">
      <c r="A275" s="16"/>
      <c r="B275" s="14" t="str">
        <f>IFERROR(INDEX('новый реестр'!B:B,SMALL('новый реестр'!$A:$A,ROW(B269))+1),"")</f>
        <v/>
      </c>
      <c r="C275" s="14" t="str">
        <f>IFERROR(INDEX('новый реестр'!C:C,SMALL('новый реестр'!$A:$A,ROW(C269))+1),"")</f>
        <v/>
      </c>
      <c r="D275" s="14" t="str">
        <f>IFERROR(INDEX('новый реестр'!D:D,SMALL('новый реестр'!$A:$A,ROW(D269))+1),"")</f>
        <v/>
      </c>
      <c r="E275" s="14" t="str">
        <f>IFERROR(INDEX('новый реестр'!E:E,SMALL('новый реестр'!$A:$A,ROW(E269))+1),"")</f>
        <v/>
      </c>
      <c r="F275" s="36" t="str">
        <f>IFERROR(INDEX('новый реестр'!F:F,SMALL('новый реестр'!$A:$A,ROW(F269))+1),"")</f>
        <v/>
      </c>
      <c r="G275" s="14" t="str">
        <f>IFERROR(INDEX('новый реестр'!G:G,SMALL('новый реестр'!$A:$A,ROW(G269))+1),"")</f>
        <v/>
      </c>
      <c r="H275" s="14" t="str">
        <f>IFERROR(INDEX('новый реестр'!H:H,SMALL('новый реестр'!$A:$A,ROW(H269))+1),"")</f>
        <v/>
      </c>
    </row>
    <row r="276" spans="1:8" x14ac:dyDescent="0.25">
      <c r="A276" s="16"/>
      <c r="B276" s="14" t="str">
        <f>IFERROR(INDEX('новый реестр'!B:B,SMALL('новый реестр'!$A:$A,ROW(B270))+1),"")</f>
        <v/>
      </c>
      <c r="C276" s="14" t="str">
        <f>IFERROR(INDEX('новый реестр'!C:C,SMALL('новый реестр'!$A:$A,ROW(C270))+1),"")</f>
        <v/>
      </c>
      <c r="D276" s="14" t="str">
        <f>IFERROR(INDEX('новый реестр'!D:D,SMALL('новый реестр'!$A:$A,ROW(D270))+1),"")</f>
        <v/>
      </c>
      <c r="E276" s="14" t="str">
        <f>IFERROR(INDEX('новый реестр'!E:E,SMALL('новый реестр'!$A:$A,ROW(E270))+1),"")</f>
        <v/>
      </c>
      <c r="F276" s="36" t="str">
        <f>IFERROR(INDEX('новый реестр'!F:F,SMALL('новый реестр'!$A:$A,ROW(F270))+1),"")</f>
        <v/>
      </c>
      <c r="G276" s="14" t="str">
        <f>IFERROR(INDEX('новый реестр'!G:G,SMALL('новый реестр'!$A:$A,ROW(G270))+1),"")</f>
        <v/>
      </c>
      <c r="H276" s="14" t="str">
        <f>IFERROR(INDEX('новый реестр'!H:H,SMALL('новый реестр'!$A:$A,ROW(H270))+1),"")</f>
        <v/>
      </c>
    </row>
    <row r="277" spans="1:8" x14ac:dyDescent="0.25">
      <c r="A277" s="16"/>
      <c r="B277" s="14" t="str">
        <f>IFERROR(INDEX('новый реестр'!B:B,SMALL('новый реестр'!$A:$A,ROW(B271))+1),"")</f>
        <v/>
      </c>
      <c r="C277" s="14" t="str">
        <f>IFERROR(INDEX('новый реестр'!C:C,SMALL('новый реестр'!$A:$A,ROW(C271))+1),"")</f>
        <v/>
      </c>
      <c r="D277" s="14" t="str">
        <f>IFERROR(INDEX('новый реестр'!D:D,SMALL('новый реестр'!$A:$A,ROW(D271))+1),"")</f>
        <v/>
      </c>
      <c r="E277" s="14" t="str">
        <f>IFERROR(INDEX('новый реестр'!E:E,SMALL('новый реестр'!$A:$A,ROW(E271))+1),"")</f>
        <v/>
      </c>
      <c r="F277" s="36" t="str">
        <f>IFERROR(INDEX('новый реестр'!F:F,SMALL('новый реестр'!$A:$A,ROW(F271))+1),"")</f>
        <v/>
      </c>
      <c r="G277" s="14" t="str">
        <f>IFERROR(INDEX('новый реестр'!G:G,SMALL('новый реестр'!$A:$A,ROW(G271))+1),"")</f>
        <v/>
      </c>
      <c r="H277" s="14" t="str">
        <f>IFERROR(INDEX('новый реестр'!H:H,SMALL('новый реестр'!$A:$A,ROW(H271))+1),"")</f>
        <v/>
      </c>
    </row>
    <row r="278" spans="1:8" x14ac:dyDescent="0.25">
      <c r="A278" s="16"/>
      <c r="B278" s="14" t="str">
        <f>IFERROR(INDEX('новый реестр'!B:B,SMALL('новый реестр'!$A:$A,ROW(B272))+1),"")</f>
        <v/>
      </c>
      <c r="C278" s="14" t="str">
        <f>IFERROR(INDEX('новый реестр'!C:C,SMALL('новый реестр'!$A:$A,ROW(C272))+1),"")</f>
        <v/>
      </c>
      <c r="D278" s="14" t="str">
        <f>IFERROR(INDEX('новый реестр'!D:D,SMALL('новый реестр'!$A:$A,ROW(D272))+1),"")</f>
        <v/>
      </c>
      <c r="E278" s="14" t="str">
        <f>IFERROR(INDEX('новый реестр'!E:E,SMALL('новый реестр'!$A:$A,ROW(E272))+1),"")</f>
        <v/>
      </c>
      <c r="F278" s="36" t="str">
        <f>IFERROR(INDEX('новый реестр'!F:F,SMALL('новый реестр'!$A:$A,ROW(F272))+1),"")</f>
        <v/>
      </c>
      <c r="G278" s="14" t="str">
        <f>IFERROR(INDEX('новый реестр'!G:G,SMALL('новый реестр'!$A:$A,ROW(G272))+1),"")</f>
        <v/>
      </c>
      <c r="H278" s="14" t="str">
        <f>IFERROR(INDEX('новый реестр'!H:H,SMALL('новый реестр'!$A:$A,ROW(H272))+1),"")</f>
        <v/>
      </c>
    </row>
    <row r="279" spans="1:8" x14ac:dyDescent="0.25">
      <c r="A279" s="16"/>
      <c r="B279" s="14" t="str">
        <f>IFERROR(INDEX('новый реестр'!B:B,SMALL('новый реестр'!$A:$A,ROW(B273))+1),"")</f>
        <v/>
      </c>
      <c r="C279" s="14" t="str">
        <f>IFERROR(INDEX('новый реестр'!C:C,SMALL('новый реестр'!$A:$A,ROW(C273))+1),"")</f>
        <v/>
      </c>
      <c r="D279" s="14" t="str">
        <f>IFERROR(INDEX('новый реестр'!D:D,SMALL('новый реестр'!$A:$A,ROW(D273))+1),"")</f>
        <v/>
      </c>
      <c r="E279" s="14" t="str">
        <f>IFERROR(INDEX('новый реестр'!E:E,SMALL('новый реестр'!$A:$A,ROW(E273))+1),"")</f>
        <v/>
      </c>
      <c r="F279" s="36" t="str">
        <f>IFERROR(INDEX('новый реестр'!F:F,SMALL('новый реестр'!$A:$A,ROW(F273))+1),"")</f>
        <v/>
      </c>
      <c r="G279" s="14" t="str">
        <f>IFERROR(INDEX('новый реестр'!G:G,SMALL('новый реестр'!$A:$A,ROW(G273))+1),"")</f>
        <v/>
      </c>
      <c r="H279" s="14" t="str">
        <f>IFERROR(INDEX('новый реестр'!H:H,SMALL('новый реестр'!$A:$A,ROW(H273))+1),"")</f>
        <v/>
      </c>
    </row>
    <row r="280" spans="1:8" x14ac:dyDescent="0.25">
      <c r="A280" s="16"/>
      <c r="B280" s="14" t="str">
        <f>IFERROR(INDEX('новый реестр'!B:B,SMALL('новый реестр'!$A:$A,ROW(B274))+1),"")</f>
        <v/>
      </c>
      <c r="C280" s="14" t="str">
        <f>IFERROR(INDEX('новый реестр'!C:C,SMALL('новый реестр'!$A:$A,ROW(C274))+1),"")</f>
        <v/>
      </c>
      <c r="D280" s="14" t="str">
        <f>IFERROR(INDEX('новый реестр'!D:D,SMALL('новый реестр'!$A:$A,ROW(D274))+1),"")</f>
        <v/>
      </c>
      <c r="E280" s="14" t="str">
        <f>IFERROR(INDEX('новый реестр'!E:E,SMALL('новый реестр'!$A:$A,ROW(E274))+1),"")</f>
        <v/>
      </c>
      <c r="F280" s="36" t="str">
        <f>IFERROR(INDEX('новый реестр'!F:F,SMALL('новый реестр'!$A:$A,ROW(F274))+1),"")</f>
        <v/>
      </c>
      <c r="G280" s="14" t="str">
        <f>IFERROR(INDEX('новый реестр'!G:G,SMALL('новый реестр'!$A:$A,ROW(G274))+1),"")</f>
        <v/>
      </c>
      <c r="H280" s="14" t="str">
        <f>IFERROR(INDEX('новый реестр'!H:H,SMALL('новый реестр'!$A:$A,ROW(H274))+1),"")</f>
        <v/>
      </c>
    </row>
    <row r="281" spans="1:8" x14ac:dyDescent="0.25">
      <c r="A281" s="16"/>
      <c r="B281" s="14" t="str">
        <f>IFERROR(INDEX('новый реестр'!B:B,SMALL('новый реестр'!$A:$A,ROW(B275))+1),"")</f>
        <v/>
      </c>
      <c r="C281" s="14" t="str">
        <f>IFERROR(INDEX('новый реестр'!C:C,SMALL('новый реестр'!$A:$A,ROW(C275))+1),"")</f>
        <v/>
      </c>
      <c r="D281" s="14" t="str">
        <f>IFERROR(INDEX('новый реестр'!D:D,SMALL('новый реестр'!$A:$A,ROW(D275))+1),"")</f>
        <v/>
      </c>
      <c r="E281" s="14" t="str">
        <f>IFERROR(INDEX('новый реестр'!E:E,SMALL('новый реестр'!$A:$A,ROW(E275))+1),"")</f>
        <v/>
      </c>
      <c r="F281" s="36" t="str">
        <f>IFERROR(INDEX('новый реестр'!F:F,SMALL('новый реестр'!$A:$A,ROW(F275))+1),"")</f>
        <v/>
      </c>
      <c r="G281" s="14" t="str">
        <f>IFERROR(INDEX('новый реестр'!G:G,SMALL('новый реестр'!$A:$A,ROW(G275))+1),"")</f>
        <v/>
      </c>
      <c r="H281" s="14" t="str">
        <f>IFERROR(INDEX('новый реестр'!H:H,SMALL('новый реестр'!$A:$A,ROW(H275))+1),"")</f>
        <v/>
      </c>
    </row>
    <row r="282" spans="1:8" x14ac:dyDescent="0.25">
      <c r="A282" s="16"/>
      <c r="B282" s="14" t="str">
        <f>IFERROR(INDEX('новый реестр'!B:B,SMALL('новый реестр'!$A:$A,ROW(B276))+1),"")</f>
        <v/>
      </c>
      <c r="C282" s="14" t="str">
        <f>IFERROR(INDEX('новый реестр'!C:C,SMALL('новый реестр'!$A:$A,ROW(C276))+1),"")</f>
        <v/>
      </c>
      <c r="D282" s="14" t="str">
        <f>IFERROR(INDEX('новый реестр'!D:D,SMALL('новый реестр'!$A:$A,ROW(D276))+1),"")</f>
        <v/>
      </c>
      <c r="E282" s="14" t="str">
        <f>IFERROR(INDEX('новый реестр'!E:E,SMALL('новый реестр'!$A:$A,ROW(E276))+1),"")</f>
        <v/>
      </c>
      <c r="F282" s="36" t="str">
        <f>IFERROR(INDEX('новый реестр'!F:F,SMALL('новый реестр'!$A:$A,ROW(F276))+1),"")</f>
        <v/>
      </c>
      <c r="G282" s="14" t="str">
        <f>IFERROR(INDEX('новый реестр'!G:G,SMALL('новый реестр'!$A:$A,ROW(G276))+1),"")</f>
        <v/>
      </c>
      <c r="H282" s="14" t="str">
        <f>IFERROR(INDEX('новый реестр'!H:H,SMALL('новый реестр'!$A:$A,ROW(H276))+1),"")</f>
        <v/>
      </c>
    </row>
    <row r="283" spans="1:8" x14ac:dyDescent="0.25">
      <c r="A283" s="16"/>
      <c r="B283" s="14" t="str">
        <f>IFERROR(INDEX('новый реестр'!B:B,SMALL('новый реестр'!$A:$A,ROW(B277))+1),"")</f>
        <v/>
      </c>
      <c r="C283" s="14" t="str">
        <f>IFERROR(INDEX('новый реестр'!C:C,SMALL('новый реестр'!$A:$A,ROW(C277))+1),"")</f>
        <v/>
      </c>
      <c r="D283" s="14" t="str">
        <f>IFERROR(INDEX('новый реестр'!D:D,SMALL('новый реестр'!$A:$A,ROW(D277))+1),"")</f>
        <v/>
      </c>
      <c r="E283" s="14" t="str">
        <f>IFERROR(INDEX('новый реестр'!E:E,SMALL('новый реестр'!$A:$A,ROW(E277))+1),"")</f>
        <v/>
      </c>
      <c r="F283" s="36" t="str">
        <f>IFERROR(INDEX('новый реестр'!F:F,SMALL('новый реестр'!$A:$A,ROW(F277))+1),"")</f>
        <v/>
      </c>
      <c r="G283" s="14" t="str">
        <f>IFERROR(INDEX('новый реестр'!G:G,SMALL('новый реестр'!$A:$A,ROW(G277))+1),"")</f>
        <v/>
      </c>
      <c r="H283" s="14" t="str">
        <f>IFERROR(INDEX('новый реестр'!H:H,SMALL('новый реестр'!$A:$A,ROW(H277))+1),"")</f>
        <v/>
      </c>
    </row>
    <row r="284" spans="1:8" x14ac:dyDescent="0.25">
      <c r="A284" s="16"/>
      <c r="B284" s="14" t="str">
        <f>IFERROR(INDEX('новый реестр'!B:B,SMALL('новый реестр'!$A:$A,ROW(B278))+1),"")</f>
        <v/>
      </c>
      <c r="C284" s="14" t="str">
        <f>IFERROR(INDEX('новый реестр'!C:C,SMALL('новый реестр'!$A:$A,ROW(C278))+1),"")</f>
        <v/>
      </c>
      <c r="D284" s="14" t="str">
        <f>IFERROR(INDEX('новый реестр'!D:D,SMALL('новый реестр'!$A:$A,ROW(D278))+1),"")</f>
        <v/>
      </c>
      <c r="E284" s="14" t="str">
        <f>IFERROR(INDEX('новый реестр'!E:E,SMALL('новый реестр'!$A:$A,ROW(E278))+1),"")</f>
        <v/>
      </c>
      <c r="F284" s="36" t="str">
        <f>IFERROR(INDEX('новый реестр'!F:F,SMALL('новый реестр'!$A:$A,ROW(F278))+1),"")</f>
        <v/>
      </c>
      <c r="G284" s="14" t="str">
        <f>IFERROR(INDEX('новый реестр'!G:G,SMALL('новый реестр'!$A:$A,ROW(G278))+1),"")</f>
        <v/>
      </c>
      <c r="H284" s="14" t="str">
        <f>IFERROR(INDEX('новый реестр'!H:H,SMALL('новый реестр'!$A:$A,ROW(H278))+1),"")</f>
        <v/>
      </c>
    </row>
    <row r="285" spans="1:8" x14ac:dyDescent="0.25">
      <c r="A285" s="16"/>
      <c r="B285" s="14" t="str">
        <f>IFERROR(INDEX('новый реестр'!B:B,SMALL('новый реестр'!$A:$A,ROW(B279))+1),"")</f>
        <v/>
      </c>
      <c r="C285" s="14" t="str">
        <f>IFERROR(INDEX('новый реестр'!C:C,SMALL('новый реестр'!$A:$A,ROW(C279))+1),"")</f>
        <v/>
      </c>
      <c r="D285" s="14" t="str">
        <f>IFERROR(INDEX('новый реестр'!D:D,SMALL('новый реестр'!$A:$A,ROW(D279))+1),"")</f>
        <v/>
      </c>
      <c r="E285" s="14" t="str">
        <f>IFERROR(INDEX('новый реестр'!E:E,SMALL('новый реестр'!$A:$A,ROW(E279))+1),"")</f>
        <v/>
      </c>
      <c r="F285" s="36" t="str">
        <f>IFERROR(INDEX('новый реестр'!F:F,SMALL('новый реестр'!$A:$A,ROW(F279))+1),"")</f>
        <v/>
      </c>
      <c r="G285" s="14" t="str">
        <f>IFERROR(INDEX('новый реестр'!G:G,SMALL('новый реестр'!$A:$A,ROW(G279))+1),"")</f>
        <v/>
      </c>
      <c r="H285" s="14" t="str">
        <f>IFERROR(INDEX('новый реестр'!H:H,SMALL('новый реестр'!$A:$A,ROW(H279))+1),"")</f>
        <v/>
      </c>
    </row>
    <row r="286" spans="1:8" x14ac:dyDescent="0.25">
      <c r="A286" s="16"/>
      <c r="B286" s="14" t="str">
        <f>IFERROR(INDEX('новый реестр'!B:B,SMALL('новый реестр'!$A:$A,ROW(B280))+1),"")</f>
        <v/>
      </c>
      <c r="C286" s="14" t="str">
        <f>IFERROR(INDEX('новый реестр'!C:C,SMALL('новый реестр'!$A:$A,ROW(C280))+1),"")</f>
        <v/>
      </c>
      <c r="D286" s="14" t="str">
        <f>IFERROR(INDEX('новый реестр'!D:D,SMALL('новый реестр'!$A:$A,ROW(D280))+1),"")</f>
        <v/>
      </c>
      <c r="E286" s="14" t="str">
        <f>IFERROR(INDEX('новый реестр'!E:E,SMALL('новый реестр'!$A:$A,ROW(E280))+1),"")</f>
        <v/>
      </c>
      <c r="F286" s="36" t="str">
        <f>IFERROR(INDEX('новый реестр'!F:F,SMALL('новый реестр'!$A:$A,ROW(F280))+1),"")</f>
        <v/>
      </c>
      <c r="G286" s="14" t="str">
        <f>IFERROR(INDEX('новый реестр'!G:G,SMALL('новый реестр'!$A:$A,ROW(G280))+1),"")</f>
        <v/>
      </c>
      <c r="H286" s="14" t="str">
        <f>IFERROR(INDEX('новый реестр'!H:H,SMALL('новый реестр'!$A:$A,ROW(H280))+1),"")</f>
        <v/>
      </c>
    </row>
    <row r="287" spans="1:8" x14ac:dyDescent="0.25">
      <c r="A287" s="16"/>
      <c r="B287" s="14" t="str">
        <f>IFERROR(INDEX('новый реестр'!B:B,SMALL('новый реестр'!$A:$A,ROW(B281))+1),"")</f>
        <v/>
      </c>
      <c r="C287" s="14" t="str">
        <f>IFERROR(INDEX('новый реестр'!C:C,SMALL('новый реестр'!$A:$A,ROW(C281))+1),"")</f>
        <v/>
      </c>
      <c r="D287" s="14" t="str">
        <f>IFERROR(INDEX('новый реестр'!D:D,SMALL('новый реестр'!$A:$A,ROW(D281))+1),"")</f>
        <v/>
      </c>
      <c r="E287" s="14" t="str">
        <f>IFERROR(INDEX('новый реестр'!E:E,SMALL('новый реестр'!$A:$A,ROW(E281))+1),"")</f>
        <v/>
      </c>
      <c r="F287" s="36" t="str">
        <f>IFERROR(INDEX('новый реестр'!F:F,SMALL('новый реестр'!$A:$A,ROW(F281))+1),"")</f>
        <v/>
      </c>
      <c r="G287" s="14" t="str">
        <f>IFERROR(INDEX('новый реестр'!G:G,SMALL('новый реестр'!$A:$A,ROW(G281))+1),"")</f>
        <v/>
      </c>
      <c r="H287" s="14" t="str">
        <f>IFERROR(INDEX('новый реестр'!H:H,SMALL('новый реестр'!$A:$A,ROW(H281))+1),"")</f>
        <v/>
      </c>
    </row>
    <row r="288" spans="1:8" x14ac:dyDescent="0.25">
      <c r="A288" s="16"/>
      <c r="B288" s="14" t="str">
        <f>IFERROR(INDEX('новый реестр'!B:B,SMALL('новый реестр'!$A:$A,ROW(B282))+1),"")</f>
        <v/>
      </c>
      <c r="C288" s="14" t="str">
        <f>IFERROR(INDEX('новый реестр'!C:C,SMALL('новый реестр'!$A:$A,ROW(C282))+1),"")</f>
        <v/>
      </c>
      <c r="D288" s="14" t="str">
        <f>IFERROR(INDEX('новый реестр'!D:D,SMALL('новый реестр'!$A:$A,ROW(D282))+1),"")</f>
        <v/>
      </c>
      <c r="E288" s="14" t="str">
        <f>IFERROR(INDEX('новый реестр'!E:E,SMALL('новый реестр'!$A:$A,ROW(E282))+1),"")</f>
        <v/>
      </c>
      <c r="F288" s="36" t="str">
        <f>IFERROR(INDEX('новый реестр'!F:F,SMALL('новый реестр'!$A:$A,ROW(F282))+1),"")</f>
        <v/>
      </c>
      <c r="G288" s="14" t="str">
        <f>IFERROR(INDEX('новый реестр'!G:G,SMALL('новый реестр'!$A:$A,ROW(G282))+1),"")</f>
        <v/>
      </c>
      <c r="H288" s="14" t="str">
        <f>IFERROR(INDEX('новый реестр'!H:H,SMALL('новый реестр'!$A:$A,ROW(H282))+1),"")</f>
        <v/>
      </c>
    </row>
    <row r="289" spans="1:8" x14ac:dyDescent="0.25">
      <c r="A289" s="16"/>
      <c r="B289" s="14" t="str">
        <f>IFERROR(INDEX('новый реестр'!B:B,SMALL('новый реестр'!$A:$A,ROW(B283))+1),"")</f>
        <v/>
      </c>
      <c r="C289" s="14" t="str">
        <f>IFERROR(INDEX('новый реестр'!C:C,SMALL('новый реестр'!$A:$A,ROW(C283))+1),"")</f>
        <v/>
      </c>
      <c r="D289" s="14" t="str">
        <f>IFERROR(INDEX('новый реестр'!D:D,SMALL('новый реестр'!$A:$A,ROW(D283))+1),"")</f>
        <v/>
      </c>
      <c r="E289" s="14" t="str">
        <f>IFERROR(INDEX('новый реестр'!E:E,SMALL('новый реестр'!$A:$A,ROW(E283))+1),"")</f>
        <v/>
      </c>
      <c r="F289" s="36" t="str">
        <f>IFERROR(INDEX('новый реестр'!F:F,SMALL('новый реестр'!$A:$A,ROW(F283))+1),"")</f>
        <v/>
      </c>
      <c r="G289" s="14" t="str">
        <f>IFERROR(INDEX('новый реестр'!G:G,SMALL('новый реестр'!$A:$A,ROW(G283))+1),"")</f>
        <v/>
      </c>
      <c r="H289" s="14" t="str">
        <f>IFERROR(INDEX('новый реестр'!H:H,SMALL('новый реестр'!$A:$A,ROW(H283))+1),"")</f>
        <v/>
      </c>
    </row>
    <row r="290" spans="1:8" x14ac:dyDescent="0.25">
      <c r="A290" s="16"/>
      <c r="B290" s="14" t="str">
        <f>IFERROR(INDEX('новый реестр'!B:B,SMALL('новый реестр'!$A:$A,ROW(B284))+1),"")</f>
        <v/>
      </c>
      <c r="C290" s="14" t="str">
        <f>IFERROR(INDEX('новый реестр'!C:C,SMALL('новый реестр'!$A:$A,ROW(C284))+1),"")</f>
        <v/>
      </c>
      <c r="D290" s="14" t="str">
        <f>IFERROR(INDEX('новый реестр'!D:D,SMALL('новый реестр'!$A:$A,ROW(D284))+1),"")</f>
        <v/>
      </c>
      <c r="E290" s="14" t="str">
        <f>IFERROR(INDEX('новый реестр'!E:E,SMALL('новый реестр'!$A:$A,ROW(E284))+1),"")</f>
        <v/>
      </c>
      <c r="F290" s="36" t="str">
        <f>IFERROR(INDEX('новый реестр'!F:F,SMALL('новый реестр'!$A:$A,ROW(F284))+1),"")</f>
        <v/>
      </c>
      <c r="G290" s="14" t="str">
        <f>IFERROR(INDEX('новый реестр'!G:G,SMALL('новый реестр'!$A:$A,ROW(G284))+1),"")</f>
        <v/>
      </c>
      <c r="H290" s="14" t="str">
        <f>IFERROR(INDEX('новый реестр'!H:H,SMALL('новый реестр'!$A:$A,ROW(H284))+1),"")</f>
        <v/>
      </c>
    </row>
    <row r="291" spans="1:8" x14ac:dyDescent="0.25">
      <c r="A291" s="16"/>
      <c r="B291" s="14" t="str">
        <f>IFERROR(INDEX('новый реестр'!B:B,SMALL('новый реестр'!$A:$A,ROW(B285))+1),"")</f>
        <v/>
      </c>
      <c r="C291" s="14" t="str">
        <f>IFERROR(INDEX('новый реестр'!C:C,SMALL('новый реестр'!$A:$A,ROW(C285))+1),"")</f>
        <v/>
      </c>
      <c r="D291" s="14" t="str">
        <f>IFERROR(INDEX('новый реестр'!D:D,SMALL('новый реестр'!$A:$A,ROW(D285))+1),"")</f>
        <v/>
      </c>
      <c r="E291" s="14" t="str">
        <f>IFERROR(INDEX('новый реестр'!E:E,SMALL('новый реестр'!$A:$A,ROW(E285))+1),"")</f>
        <v/>
      </c>
      <c r="F291" s="36" t="str">
        <f>IFERROR(INDEX('новый реестр'!F:F,SMALL('новый реестр'!$A:$A,ROW(F285))+1),"")</f>
        <v/>
      </c>
      <c r="G291" s="14" t="str">
        <f>IFERROR(INDEX('новый реестр'!G:G,SMALL('новый реестр'!$A:$A,ROW(G285))+1),"")</f>
        <v/>
      </c>
      <c r="H291" s="14" t="str">
        <f>IFERROR(INDEX('новый реестр'!H:H,SMALL('новый реестр'!$A:$A,ROW(H285))+1),"")</f>
        <v/>
      </c>
    </row>
    <row r="292" spans="1:8" x14ac:dyDescent="0.25">
      <c r="A292" s="16"/>
      <c r="B292" s="14" t="str">
        <f>IFERROR(INDEX('новый реестр'!B:B,SMALL('новый реестр'!$A:$A,ROW(B286))+1),"")</f>
        <v/>
      </c>
      <c r="C292" s="14" t="str">
        <f>IFERROR(INDEX('новый реестр'!C:C,SMALL('новый реестр'!$A:$A,ROW(C286))+1),"")</f>
        <v/>
      </c>
      <c r="D292" s="14" t="str">
        <f>IFERROR(INDEX('новый реестр'!D:D,SMALL('новый реестр'!$A:$A,ROW(D286))+1),"")</f>
        <v/>
      </c>
      <c r="E292" s="14" t="str">
        <f>IFERROR(INDEX('новый реестр'!E:E,SMALL('новый реестр'!$A:$A,ROW(E286))+1),"")</f>
        <v/>
      </c>
      <c r="F292" s="36" t="str">
        <f>IFERROR(INDEX('новый реестр'!F:F,SMALL('новый реестр'!$A:$A,ROW(F286))+1),"")</f>
        <v/>
      </c>
      <c r="G292" s="14" t="str">
        <f>IFERROR(INDEX('новый реестр'!G:G,SMALL('новый реестр'!$A:$A,ROW(G286))+1),"")</f>
        <v/>
      </c>
      <c r="H292" s="14" t="str">
        <f>IFERROR(INDEX('новый реестр'!H:H,SMALL('новый реестр'!$A:$A,ROW(H286))+1),"")</f>
        <v/>
      </c>
    </row>
    <row r="293" spans="1:8" x14ac:dyDescent="0.25">
      <c r="A293" s="16"/>
      <c r="B293" s="14" t="str">
        <f>IFERROR(INDEX('новый реестр'!B:B,SMALL('новый реестр'!$A:$A,ROW(B287))+1),"")</f>
        <v/>
      </c>
      <c r="C293" s="14" t="str">
        <f>IFERROR(INDEX('новый реестр'!C:C,SMALL('новый реестр'!$A:$A,ROW(C287))+1),"")</f>
        <v/>
      </c>
      <c r="D293" s="14" t="str">
        <f>IFERROR(INDEX('новый реестр'!D:D,SMALL('новый реестр'!$A:$A,ROW(D287))+1),"")</f>
        <v/>
      </c>
      <c r="E293" s="14" t="str">
        <f>IFERROR(INDEX('новый реестр'!E:E,SMALL('новый реестр'!$A:$A,ROW(E287))+1),"")</f>
        <v/>
      </c>
      <c r="F293" s="36" t="str">
        <f>IFERROR(INDEX('новый реестр'!F:F,SMALL('новый реестр'!$A:$A,ROW(F287))+1),"")</f>
        <v/>
      </c>
      <c r="G293" s="14" t="str">
        <f>IFERROR(INDEX('новый реестр'!G:G,SMALL('новый реестр'!$A:$A,ROW(G287))+1),"")</f>
        <v/>
      </c>
      <c r="H293" s="14" t="str">
        <f>IFERROR(INDEX('новый реестр'!H:H,SMALL('новый реестр'!$A:$A,ROW(H287))+1),"")</f>
        <v/>
      </c>
    </row>
    <row r="294" spans="1:8" x14ac:dyDescent="0.25">
      <c r="A294" s="16"/>
      <c r="B294" s="14" t="str">
        <f>IFERROR(INDEX('новый реестр'!B:B,SMALL('новый реестр'!$A:$A,ROW(B288))+1),"")</f>
        <v/>
      </c>
      <c r="C294" s="14" t="str">
        <f>IFERROR(INDEX('новый реестр'!C:C,SMALL('новый реестр'!$A:$A,ROW(C288))+1),"")</f>
        <v/>
      </c>
      <c r="D294" s="14" t="str">
        <f>IFERROR(INDEX('новый реестр'!D:D,SMALL('новый реестр'!$A:$A,ROW(D288))+1),"")</f>
        <v/>
      </c>
      <c r="E294" s="14" t="str">
        <f>IFERROR(INDEX('новый реестр'!E:E,SMALL('новый реестр'!$A:$A,ROW(E288))+1),"")</f>
        <v/>
      </c>
      <c r="F294" s="36" t="str">
        <f>IFERROR(INDEX('новый реестр'!F:F,SMALL('новый реестр'!$A:$A,ROW(F288))+1),"")</f>
        <v/>
      </c>
      <c r="G294" s="14" t="str">
        <f>IFERROR(INDEX('новый реестр'!G:G,SMALL('новый реестр'!$A:$A,ROW(G288))+1),"")</f>
        <v/>
      </c>
      <c r="H294" s="14" t="str">
        <f>IFERROR(INDEX('новый реестр'!H:H,SMALL('новый реестр'!$A:$A,ROW(H288))+1),"")</f>
        <v/>
      </c>
    </row>
    <row r="295" spans="1:8" x14ac:dyDescent="0.25">
      <c r="A295" s="16"/>
      <c r="B295" s="14" t="str">
        <f>IFERROR(INDEX('новый реестр'!B:B,SMALL('новый реестр'!$A:$A,ROW(B289))+1),"")</f>
        <v/>
      </c>
      <c r="C295" s="14" t="str">
        <f>IFERROR(INDEX('новый реестр'!C:C,SMALL('новый реестр'!$A:$A,ROW(C289))+1),"")</f>
        <v/>
      </c>
      <c r="D295" s="14" t="str">
        <f>IFERROR(INDEX('новый реестр'!D:D,SMALL('новый реестр'!$A:$A,ROW(D289))+1),"")</f>
        <v/>
      </c>
      <c r="E295" s="14" t="str">
        <f>IFERROR(INDEX('новый реестр'!E:E,SMALL('новый реестр'!$A:$A,ROW(E289))+1),"")</f>
        <v/>
      </c>
      <c r="F295" s="36" t="str">
        <f>IFERROR(INDEX('новый реестр'!F:F,SMALL('новый реестр'!$A:$A,ROW(F289))+1),"")</f>
        <v/>
      </c>
      <c r="G295" s="14" t="str">
        <f>IFERROR(INDEX('новый реестр'!G:G,SMALL('новый реестр'!$A:$A,ROW(G289))+1),"")</f>
        <v/>
      </c>
      <c r="H295" s="14" t="str">
        <f>IFERROR(INDEX('новый реестр'!H:H,SMALL('новый реестр'!$A:$A,ROW(H289))+1),"")</f>
        <v/>
      </c>
    </row>
    <row r="296" spans="1:8" x14ac:dyDescent="0.25">
      <c r="A296" s="16"/>
      <c r="B296" s="14" t="str">
        <f>IFERROR(INDEX('новый реестр'!B:B,SMALL('новый реестр'!$A:$A,ROW(B290))+1),"")</f>
        <v/>
      </c>
      <c r="C296" s="14" t="str">
        <f>IFERROR(INDEX('новый реестр'!C:C,SMALL('новый реестр'!$A:$A,ROW(C290))+1),"")</f>
        <v/>
      </c>
      <c r="D296" s="14" t="str">
        <f>IFERROR(INDEX('новый реестр'!D:D,SMALL('новый реестр'!$A:$A,ROW(D290))+1),"")</f>
        <v/>
      </c>
      <c r="E296" s="14" t="str">
        <f>IFERROR(INDEX('новый реестр'!E:E,SMALL('новый реестр'!$A:$A,ROW(E290))+1),"")</f>
        <v/>
      </c>
      <c r="F296" s="36" t="str">
        <f>IFERROR(INDEX('новый реестр'!F:F,SMALL('новый реестр'!$A:$A,ROW(F290))+1),"")</f>
        <v/>
      </c>
      <c r="G296" s="14" t="str">
        <f>IFERROR(INDEX('новый реестр'!G:G,SMALL('новый реестр'!$A:$A,ROW(G290))+1),"")</f>
        <v/>
      </c>
      <c r="H296" s="14" t="str">
        <f>IFERROR(INDEX('новый реестр'!H:H,SMALL('новый реестр'!$A:$A,ROW(H290))+1),"")</f>
        <v/>
      </c>
    </row>
    <row r="297" spans="1:8" x14ac:dyDescent="0.25">
      <c r="A297" s="16"/>
      <c r="B297" s="14" t="str">
        <f>IFERROR(INDEX('новый реестр'!B:B,SMALL('новый реестр'!$A:$A,ROW(B291))+1),"")</f>
        <v/>
      </c>
      <c r="C297" s="14" t="str">
        <f>IFERROR(INDEX('новый реестр'!C:C,SMALL('новый реестр'!$A:$A,ROW(C291))+1),"")</f>
        <v/>
      </c>
      <c r="D297" s="14" t="str">
        <f>IFERROR(INDEX('новый реестр'!D:D,SMALL('новый реестр'!$A:$A,ROW(D291))+1),"")</f>
        <v/>
      </c>
      <c r="E297" s="14" t="str">
        <f>IFERROR(INDEX('новый реестр'!E:E,SMALL('новый реестр'!$A:$A,ROW(E291))+1),"")</f>
        <v/>
      </c>
      <c r="F297" s="36" t="str">
        <f>IFERROR(INDEX('новый реестр'!F:F,SMALL('новый реестр'!$A:$A,ROW(F291))+1),"")</f>
        <v/>
      </c>
      <c r="G297" s="14" t="str">
        <f>IFERROR(INDEX('новый реестр'!G:G,SMALL('новый реестр'!$A:$A,ROW(G291))+1),"")</f>
        <v/>
      </c>
      <c r="H297" s="14" t="str">
        <f>IFERROR(INDEX('новый реестр'!H:H,SMALL('новый реестр'!$A:$A,ROW(H291))+1),"")</f>
        <v/>
      </c>
    </row>
    <row r="298" spans="1:8" x14ac:dyDescent="0.25">
      <c r="A298" s="16"/>
      <c r="B298" s="14" t="str">
        <f>IFERROR(INDEX('новый реестр'!B:B,SMALL('новый реестр'!$A:$A,ROW(B292))+1),"")</f>
        <v/>
      </c>
      <c r="C298" s="14" t="str">
        <f>IFERROR(INDEX('новый реестр'!C:C,SMALL('новый реестр'!$A:$A,ROW(C292))+1),"")</f>
        <v/>
      </c>
      <c r="D298" s="14" t="str">
        <f>IFERROR(INDEX('новый реестр'!D:D,SMALL('новый реестр'!$A:$A,ROW(D292))+1),"")</f>
        <v/>
      </c>
      <c r="E298" s="14" t="str">
        <f>IFERROR(INDEX('новый реестр'!E:E,SMALL('новый реестр'!$A:$A,ROW(E292))+1),"")</f>
        <v/>
      </c>
      <c r="F298" s="36" t="str">
        <f>IFERROR(INDEX('новый реестр'!F:F,SMALL('новый реестр'!$A:$A,ROW(F292))+1),"")</f>
        <v/>
      </c>
      <c r="G298" s="14" t="str">
        <f>IFERROR(INDEX('новый реестр'!G:G,SMALL('новый реестр'!$A:$A,ROW(G292))+1),"")</f>
        <v/>
      </c>
      <c r="H298" s="14" t="str">
        <f>IFERROR(INDEX('новый реестр'!H:H,SMALL('новый реестр'!$A:$A,ROW(H292))+1),"")</f>
        <v/>
      </c>
    </row>
    <row r="299" spans="1:8" x14ac:dyDescent="0.25">
      <c r="A299" s="16"/>
      <c r="B299" s="14" t="str">
        <f>IFERROR(INDEX('новый реестр'!B:B,SMALL('новый реестр'!$A:$A,ROW(B293))+1),"")</f>
        <v/>
      </c>
      <c r="C299" s="14" t="str">
        <f>IFERROR(INDEX('новый реестр'!C:C,SMALL('новый реестр'!$A:$A,ROW(C293))+1),"")</f>
        <v/>
      </c>
      <c r="D299" s="14" t="str">
        <f>IFERROR(INDEX('новый реестр'!D:D,SMALL('новый реестр'!$A:$A,ROW(D293))+1),"")</f>
        <v/>
      </c>
      <c r="E299" s="14" t="str">
        <f>IFERROR(INDEX('новый реестр'!E:E,SMALL('новый реестр'!$A:$A,ROW(E293))+1),"")</f>
        <v/>
      </c>
      <c r="F299" s="36" t="str">
        <f>IFERROR(INDEX('новый реестр'!F:F,SMALL('новый реестр'!$A:$A,ROW(F293))+1),"")</f>
        <v/>
      </c>
      <c r="G299" s="14" t="str">
        <f>IFERROR(INDEX('новый реестр'!G:G,SMALL('новый реестр'!$A:$A,ROW(G293))+1),"")</f>
        <v/>
      </c>
      <c r="H299" s="14" t="str">
        <f>IFERROR(INDEX('новый реестр'!H:H,SMALL('новый реестр'!$A:$A,ROW(H293))+1),"")</f>
        <v/>
      </c>
    </row>
    <row r="300" spans="1:8" x14ac:dyDescent="0.25">
      <c r="A300" s="16"/>
      <c r="B300" s="14" t="str">
        <f>IFERROR(INDEX('новый реестр'!B:B,SMALL('новый реестр'!$A:$A,ROW(B294))+1),"")</f>
        <v/>
      </c>
      <c r="C300" s="14" t="str">
        <f>IFERROR(INDEX('новый реестр'!C:C,SMALL('новый реестр'!$A:$A,ROW(C294))+1),"")</f>
        <v/>
      </c>
      <c r="D300" s="14" t="str">
        <f>IFERROR(INDEX('новый реестр'!D:D,SMALL('новый реестр'!$A:$A,ROW(D294))+1),"")</f>
        <v/>
      </c>
      <c r="E300" s="14" t="str">
        <f>IFERROR(INDEX('новый реестр'!E:E,SMALL('новый реестр'!$A:$A,ROW(E294))+1),"")</f>
        <v/>
      </c>
      <c r="F300" s="36" t="str">
        <f>IFERROR(INDEX('новый реестр'!F:F,SMALL('новый реестр'!$A:$A,ROW(F294))+1),"")</f>
        <v/>
      </c>
      <c r="G300" s="14" t="str">
        <f>IFERROR(INDEX('новый реестр'!G:G,SMALL('новый реестр'!$A:$A,ROW(G294))+1),"")</f>
        <v/>
      </c>
      <c r="H300" s="14" t="str">
        <f>IFERROR(INDEX('новый реестр'!H:H,SMALL('новый реестр'!$A:$A,ROW(H294))+1),"")</f>
        <v/>
      </c>
    </row>
    <row r="301" spans="1:8" x14ac:dyDescent="0.25">
      <c r="A301" s="16"/>
      <c r="B301" s="14" t="str">
        <f>IFERROR(INDEX('новый реестр'!B:B,SMALL('новый реестр'!$A:$A,ROW(B295))+1),"")</f>
        <v/>
      </c>
      <c r="C301" s="14" t="str">
        <f>IFERROR(INDEX('новый реестр'!C:C,SMALL('новый реестр'!$A:$A,ROW(C295))+1),"")</f>
        <v/>
      </c>
      <c r="D301" s="14" t="str">
        <f>IFERROR(INDEX('новый реестр'!D:D,SMALL('новый реестр'!$A:$A,ROW(D295))+1),"")</f>
        <v/>
      </c>
      <c r="E301" s="14" t="str">
        <f>IFERROR(INDEX('новый реестр'!E:E,SMALL('новый реестр'!$A:$A,ROW(E295))+1),"")</f>
        <v/>
      </c>
      <c r="F301" s="36" t="str">
        <f>IFERROR(INDEX('новый реестр'!F:F,SMALL('новый реестр'!$A:$A,ROW(F295))+1),"")</f>
        <v/>
      </c>
      <c r="G301" s="14" t="str">
        <f>IFERROR(INDEX('новый реестр'!G:G,SMALL('новый реестр'!$A:$A,ROW(G295))+1),"")</f>
        <v/>
      </c>
      <c r="H301" s="14" t="str">
        <f>IFERROR(INDEX('новый реестр'!H:H,SMALL('новый реестр'!$A:$A,ROW(H295))+1),"")</f>
        <v/>
      </c>
    </row>
    <row r="302" spans="1:8" x14ac:dyDescent="0.25">
      <c r="A302" s="16"/>
      <c r="B302" s="14" t="str">
        <f>IFERROR(INDEX('новый реестр'!B:B,SMALL('новый реестр'!$A:$A,ROW(B296))+1),"")</f>
        <v/>
      </c>
      <c r="C302" s="14" t="str">
        <f>IFERROR(INDEX('новый реестр'!C:C,SMALL('новый реестр'!$A:$A,ROW(C296))+1),"")</f>
        <v/>
      </c>
      <c r="D302" s="14" t="str">
        <f>IFERROR(INDEX('новый реестр'!D:D,SMALL('новый реестр'!$A:$A,ROW(D296))+1),"")</f>
        <v/>
      </c>
      <c r="E302" s="14" t="str">
        <f>IFERROR(INDEX('новый реестр'!E:E,SMALL('новый реестр'!$A:$A,ROW(E296))+1),"")</f>
        <v/>
      </c>
      <c r="F302" s="36" t="str">
        <f>IFERROR(INDEX('новый реестр'!F:F,SMALL('новый реестр'!$A:$A,ROW(F296))+1),"")</f>
        <v/>
      </c>
      <c r="G302" s="14" t="str">
        <f>IFERROR(INDEX('новый реестр'!G:G,SMALL('новый реестр'!$A:$A,ROW(G296))+1),"")</f>
        <v/>
      </c>
      <c r="H302" s="14" t="str">
        <f>IFERROR(INDEX('новый реестр'!H:H,SMALL('новый реестр'!$A:$A,ROW(H296))+1),"")</f>
        <v/>
      </c>
    </row>
    <row r="303" spans="1:8" x14ac:dyDescent="0.25">
      <c r="A303" s="16"/>
      <c r="B303" s="14" t="str">
        <f>IFERROR(INDEX('новый реестр'!B:B,SMALL('новый реестр'!$A:$A,ROW(B297))+1),"")</f>
        <v/>
      </c>
      <c r="C303" s="14" t="str">
        <f>IFERROR(INDEX('новый реестр'!C:C,SMALL('новый реестр'!$A:$A,ROW(C297))+1),"")</f>
        <v/>
      </c>
      <c r="D303" s="14" t="str">
        <f>IFERROR(INDEX('новый реестр'!D:D,SMALL('новый реестр'!$A:$A,ROW(D297))+1),"")</f>
        <v/>
      </c>
      <c r="E303" s="14" t="str">
        <f>IFERROR(INDEX('новый реестр'!E:E,SMALL('новый реестр'!$A:$A,ROW(E297))+1),"")</f>
        <v/>
      </c>
      <c r="F303" s="36" t="str">
        <f>IFERROR(INDEX('новый реестр'!F:F,SMALL('новый реестр'!$A:$A,ROW(F297))+1),"")</f>
        <v/>
      </c>
      <c r="G303" s="14" t="str">
        <f>IFERROR(INDEX('новый реестр'!G:G,SMALL('новый реестр'!$A:$A,ROW(G297))+1),"")</f>
        <v/>
      </c>
      <c r="H303" s="14" t="str">
        <f>IFERROR(INDEX('новый реестр'!H:H,SMALL('новый реестр'!$A:$A,ROW(H297))+1),"")</f>
        <v/>
      </c>
    </row>
    <row r="304" spans="1:8" x14ac:dyDescent="0.25">
      <c r="A304" s="16"/>
      <c r="B304" s="14" t="str">
        <f>IFERROR(INDEX('новый реестр'!B:B,SMALL('новый реестр'!$A:$A,ROW(B298))+1),"")</f>
        <v/>
      </c>
      <c r="C304" s="14" t="str">
        <f>IFERROR(INDEX('новый реестр'!C:C,SMALL('новый реестр'!$A:$A,ROW(C298))+1),"")</f>
        <v/>
      </c>
      <c r="D304" s="14" t="str">
        <f>IFERROR(INDEX('новый реестр'!D:D,SMALL('новый реестр'!$A:$A,ROW(D298))+1),"")</f>
        <v/>
      </c>
      <c r="E304" s="14" t="str">
        <f>IFERROR(INDEX('новый реестр'!E:E,SMALL('новый реестр'!$A:$A,ROW(E298))+1),"")</f>
        <v/>
      </c>
      <c r="F304" s="36" t="str">
        <f>IFERROR(INDEX('новый реестр'!F:F,SMALL('новый реестр'!$A:$A,ROW(F298))+1),"")</f>
        <v/>
      </c>
      <c r="G304" s="14" t="str">
        <f>IFERROR(INDEX('новый реестр'!G:G,SMALL('новый реестр'!$A:$A,ROW(G298))+1),"")</f>
        <v/>
      </c>
      <c r="H304" s="14" t="str">
        <f>IFERROR(INDEX('новый реестр'!H:H,SMALL('новый реестр'!$A:$A,ROW(H298))+1),"")</f>
        <v/>
      </c>
    </row>
    <row r="305" spans="1:8" x14ac:dyDescent="0.25">
      <c r="A305" s="16"/>
      <c r="B305" s="14" t="str">
        <f>IFERROR(INDEX('новый реестр'!B:B,SMALL('новый реестр'!$A:$A,ROW(B299))+1),"")</f>
        <v/>
      </c>
      <c r="C305" s="14" t="str">
        <f>IFERROR(INDEX('новый реестр'!C:C,SMALL('новый реестр'!$A:$A,ROW(C299))+1),"")</f>
        <v/>
      </c>
      <c r="D305" s="14" t="str">
        <f>IFERROR(INDEX('новый реестр'!D:D,SMALL('новый реестр'!$A:$A,ROW(D299))+1),"")</f>
        <v/>
      </c>
      <c r="E305" s="14" t="str">
        <f>IFERROR(INDEX('новый реестр'!E:E,SMALL('новый реестр'!$A:$A,ROW(E299))+1),"")</f>
        <v/>
      </c>
      <c r="F305" s="36" t="str">
        <f>IFERROR(INDEX('новый реестр'!F:F,SMALL('новый реестр'!$A:$A,ROW(F299))+1),"")</f>
        <v/>
      </c>
      <c r="G305" s="14" t="str">
        <f>IFERROR(INDEX('новый реестр'!G:G,SMALL('новый реестр'!$A:$A,ROW(G299))+1),"")</f>
        <v/>
      </c>
      <c r="H305" s="14" t="str">
        <f>IFERROR(INDEX('новый реестр'!H:H,SMALL('новый реестр'!$A:$A,ROW(H299))+1),"")</f>
        <v/>
      </c>
    </row>
    <row r="306" spans="1:8" x14ac:dyDescent="0.25">
      <c r="A306" s="16"/>
      <c r="B306" s="14" t="str">
        <f>IFERROR(INDEX('новый реестр'!B:B,SMALL('новый реестр'!$A:$A,ROW(B300))+1),"")</f>
        <v/>
      </c>
      <c r="C306" s="14" t="str">
        <f>IFERROR(INDEX('новый реестр'!C:C,SMALL('новый реестр'!$A:$A,ROW(C300))+1),"")</f>
        <v/>
      </c>
      <c r="D306" s="14" t="str">
        <f>IFERROR(INDEX('новый реестр'!D:D,SMALL('новый реестр'!$A:$A,ROW(D300))+1),"")</f>
        <v/>
      </c>
      <c r="E306" s="14" t="str">
        <f>IFERROR(INDEX('новый реестр'!E:E,SMALL('новый реестр'!$A:$A,ROW(E300))+1),"")</f>
        <v/>
      </c>
      <c r="F306" s="36" t="str">
        <f>IFERROR(INDEX('новый реестр'!F:F,SMALL('новый реестр'!$A:$A,ROW(F300))+1),"")</f>
        <v/>
      </c>
      <c r="G306" s="14" t="str">
        <f>IFERROR(INDEX('новый реестр'!G:G,SMALL('новый реестр'!$A:$A,ROW(G300))+1),"")</f>
        <v/>
      </c>
      <c r="H306" s="14" t="str">
        <f>IFERROR(INDEX('новый реестр'!H:H,SMALL('новый реестр'!$A:$A,ROW(H300))+1),"")</f>
        <v/>
      </c>
    </row>
    <row r="307" spans="1:8" x14ac:dyDescent="0.25">
      <c r="A307" s="16"/>
      <c r="B307" s="14" t="str">
        <f>IFERROR(INDEX('новый реестр'!B:B,SMALL('новый реестр'!$A:$A,ROW(B301))+1),"")</f>
        <v/>
      </c>
      <c r="C307" s="14" t="str">
        <f>IFERROR(INDEX('новый реестр'!C:C,SMALL('новый реестр'!$A:$A,ROW(C301))+1),"")</f>
        <v/>
      </c>
      <c r="D307" s="14" t="str">
        <f>IFERROR(INDEX('новый реестр'!D:D,SMALL('новый реестр'!$A:$A,ROW(D301))+1),"")</f>
        <v/>
      </c>
      <c r="E307" s="14" t="str">
        <f>IFERROR(INDEX('новый реестр'!E:E,SMALL('новый реестр'!$A:$A,ROW(E301))+1),"")</f>
        <v/>
      </c>
      <c r="F307" s="36" t="str">
        <f>IFERROR(INDEX('новый реестр'!F:F,SMALL('новый реестр'!$A:$A,ROW(F301))+1),"")</f>
        <v/>
      </c>
      <c r="G307" s="14" t="str">
        <f>IFERROR(INDEX('новый реестр'!G:G,SMALL('новый реестр'!$A:$A,ROW(G301))+1),"")</f>
        <v/>
      </c>
      <c r="H307" s="14" t="str">
        <f>IFERROR(INDEX('новый реестр'!H:H,SMALL('новый реестр'!$A:$A,ROW(H301))+1),"")</f>
        <v/>
      </c>
    </row>
    <row r="308" spans="1:8" x14ac:dyDescent="0.25">
      <c r="A308" s="16"/>
      <c r="B308" s="14" t="str">
        <f>IFERROR(INDEX('новый реестр'!B:B,SMALL('новый реестр'!$A:$A,ROW(B302))+1),"")</f>
        <v/>
      </c>
      <c r="C308" s="14" t="str">
        <f>IFERROR(INDEX('новый реестр'!C:C,SMALL('новый реестр'!$A:$A,ROW(C302))+1),"")</f>
        <v/>
      </c>
      <c r="D308" s="14" t="str">
        <f>IFERROR(INDEX('новый реестр'!D:D,SMALL('новый реестр'!$A:$A,ROW(D302))+1),"")</f>
        <v/>
      </c>
      <c r="E308" s="14" t="str">
        <f>IFERROR(INDEX('новый реестр'!E:E,SMALL('новый реестр'!$A:$A,ROW(E302))+1),"")</f>
        <v/>
      </c>
      <c r="F308" s="36" t="str">
        <f>IFERROR(INDEX('новый реестр'!F:F,SMALL('новый реестр'!$A:$A,ROW(F302))+1),"")</f>
        <v/>
      </c>
      <c r="G308" s="14" t="str">
        <f>IFERROR(INDEX('новый реестр'!G:G,SMALL('новый реестр'!$A:$A,ROW(G302))+1),"")</f>
        <v/>
      </c>
      <c r="H308" s="14" t="str">
        <f>IFERROR(INDEX('новый реестр'!H:H,SMALL('новый реестр'!$A:$A,ROW(H302))+1),"")</f>
        <v/>
      </c>
    </row>
    <row r="309" spans="1:8" x14ac:dyDescent="0.25">
      <c r="A309" s="16"/>
      <c r="B309" s="14" t="str">
        <f>IFERROR(INDEX('новый реестр'!B:B,SMALL('новый реестр'!$A:$A,ROW(B303))+1),"")</f>
        <v/>
      </c>
      <c r="C309" s="14" t="str">
        <f>IFERROR(INDEX('новый реестр'!C:C,SMALL('новый реестр'!$A:$A,ROW(C303))+1),"")</f>
        <v/>
      </c>
      <c r="D309" s="14" t="str">
        <f>IFERROR(INDEX('новый реестр'!D:D,SMALL('новый реестр'!$A:$A,ROW(D303))+1),"")</f>
        <v/>
      </c>
      <c r="E309" s="14" t="str">
        <f>IFERROR(INDEX('новый реестр'!E:E,SMALL('новый реестр'!$A:$A,ROW(E303))+1),"")</f>
        <v/>
      </c>
      <c r="F309" s="36" t="str">
        <f>IFERROR(INDEX('новый реестр'!F:F,SMALL('новый реестр'!$A:$A,ROW(F303))+1),"")</f>
        <v/>
      </c>
      <c r="G309" s="14" t="str">
        <f>IFERROR(INDEX('новый реестр'!G:G,SMALL('новый реестр'!$A:$A,ROW(G303))+1),"")</f>
        <v/>
      </c>
      <c r="H309" s="14" t="str">
        <f>IFERROR(INDEX('новый реестр'!H:H,SMALL('новый реестр'!$A:$A,ROW(H303))+1),"")</f>
        <v/>
      </c>
    </row>
    <row r="310" spans="1:8" x14ac:dyDescent="0.25">
      <c r="A310" s="16"/>
      <c r="B310" s="14" t="str">
        <f>IFERROR(INDEX('новый реестр'!B:B,SMALL('новый реестр'!$A:$A,ROW(B304))+1),"")</f>
        <v/>
      </c>
      <c r="C310" s="14" t="str">
        <f>IFERROR(INDEX('новый реестр'!C:C,SMALL('новый реестр'!$A:$A,ROW(C304))+1),"")</f>
        <v/>
      </c>
      <c r="D310" s="14" t="str">
        <f>IFERROR(INDEX('новый реестр'!D:D,SMALL('новый реестр'!$A:$A,ROW(D304))+1),"")</f>
        <v/>
      </c>
      <c r="E310" s="14" t="str">
        <f>IFERROR(INDEX('новый реестр'!E:E,SMALL('новый реестр'!$A:$A,ROW(E304))+1),"")</f>
        <v/>
      </c>
      <c r="F310" s="36" t="str">
        <f>IFERROR(INDEX('новый реестр'!F:F,SMALL('новый реестр'!$A:$A,ROW(F304))+1),"")</f>
        <v/>
      </c>
      <c r="G310" s="14" t="str">
        <f>IFERROR(INDEX('новый реестр'!G:G,SMALL('новый реестр'!$A:$A,ROW(G304))+1),"")</f>
        <v/>
      </c>
      <c r="H310" s="14" t="str">
        <f>IFERROR(INDEX('новый реестр'!H:H,SMALL('новый реестр'!$A:$A,ROW(H304))+1),"")</f>
        <v/>
      </c>
    </row>
    <row r="311" spans="1:8" x14ac:dyDescent="0.25">
      <c r="A311" s="16"/>
      <c r="B311" s="14" t="str">
        <f>IFERROR(INDEX('новый реестр'!B:B,SMALL('новый реестр'!$A:$A,ROW(B305))+1),"")</f>
        <v/>
      </c>
      <c r="C311" s="14" t="str">
        <f>IFERROR(INDEX('новый реестр'!C:C,SMALL('новый реестр'!$A:$A,ROW(C305))+1),"")</f>
        <v/>
      </c>
      <c r="D311" s="14" t="str">
        <f>IFERROR(INDEX('новый реестр'!D:D,SMALL('новый реестр'!$A:$A,ROW(D305))+1),"")</f>
        <v/>
      </c>
      <c r="E311" s="14" t="str">
        <f>IFERROR(INDEX('новый реестр'!E:E,SMALL('новый реестр'!$A:$A,ROW(E305))+1),"")</f>
        <v/>
      </c>
      <c r="F311" s="36" t="str">
        <f>IFERROR(INDEX('новый реестр'!F:F,SMALL('новый реестр'!$A:$A,ROW(F305))+1),"")</f>
        <v/>
      </c>
      <c r="G311" s="14" t="str">
        <f>IFERROR(INDEX('новый реестр'!G:G,SMALL('новый реестр'!$A:$A,ROW(G305))+1),"")</f>
        <v/>
      </c>
      <c r="H311" s="14" t="str">
        <f>IFERROR(INDEX('новый реестр'!H:H,SMALL('новый реестр'!$A:$A,ROW(H305))+1),"")</f>
        <v/>
      </c>
    </row>
    <row r="312" spans="1:8" x14ac:dyDescent="0.25">
      <c r="A312" s="16"/>
      <c r="B312" s="14" t="str">
        <f>IFERROR(INDEX('новый реестр'!B:B,SMALL('новый реестр'!$A:$A,ROW(B306))+1),"")</f>
        <v/>
      </c>
      <c r="C312" s="14" t="str">
        <f>IFERROR(INDEX('новый реестр'!C:C,SMALL('новый реестр'!$A:$A,ROW(C306))+1),"")</f>
        <v/>
      </c>
      <c r="D312" s="14" t="str">
        <f>IFERROR(INDEX('новый реестр'!D:D,SMALL('новый реестр'!$A:$A,ROW(D306))+1),"")</f>
        <v/>
      </c>
      <c r="E312" s="14" t="str">
        <f>IFERROR(INDEX('новый реестр'!E:E,SMALL('новый реестр'!$A:$A,ROW(E306))+1),"")</f>
        <v/>
      </c>
      <c r="F312" s="36" t="str">
        <f>IFERROR(INDEX('новый реестр'!F:F,SMALL('новый реестр'!$A:$A,ROW(F306))+1),"")</f>
        <v/>
      </c>
      <c r="G312" s="14" t="str">
        <f>IFERROR(INDEX('новый реестр'!G:G,SMALL('новый реестр'!$A:$A,ROW(G306))+1),"")</f>
        <v/>
      </c>
      <c r="H312" s="14" t="str">
        <f>IFERROR(INDEX('новый реестр'!H:H,SMALL('новый реестр'!$A:$A,ROW(H306))+1),"")</f>
        <v/>
      </c>
    </row>
    <row r="313" spans="1:8" x14ac:dyDescent="0.25">
      <c r="A313" s="16"/>
      <c r="B313" s="14" t="str">
        <f>IFERROR(INDEX('новый реестр'!B:B,SMALL('новый реестр'!$A:$A,ROW(B307))+1),"")</f>
        <v/>
      </c>
      <c r="C313" s="14" t="str">
        <f>IFERROR(INDEX('новый реестр'!C:C,SMALL('новый реестр'!$A:$A,ROW(C307))+1),"")</f>
        <v/>
      </c>
      <c r="D313" s="14" t="str">
        <f>IFERROR(INDEX('новый реестр'!D:D,SMALL('новый реестр'!$A:$A,ROW(D307))+1),"")</f>
        <v/>
      </c>
      <c r="E313" s="14" t="str">
        <f>IFERROR(INDEX('новый реестр'!E:E,SMALL('новый реестр'!$A:$A,ROW(E307))+1),"")</f>
        <v/>
      </c>
      <c r="F313" s="36" t="str">
        <f>IFERROR(INDEX('новый реестр'!F:F,SMALL('новый реестр'!$A:$A,ROW(F307))+1),"")</f>
        <v/>
      </c>
      <c r="G313" s="14" t="str">
        <f>IFERROR(INDEX('новый реестр'!G:G,SMALL('новый реестр'!$A:$A,ROW(G307))+1),"")</f>
        <v/>
      </c>
      <c r="H313" s="14" t="str">
        <f>IFERROR(INDEX('новый реестр'!H:H,SMALL('новый реестр'!$A:$A,ROW(H307))+1),"")</f>
        <v/>
      </c>
    </row>
    <row r="314" spans="1:8" x14ac:dyDescent="0.25">
      <c r="A314" s="16"/>
      <c r="B314" s="14" t="str">
        <f>IFERROR(INDEX('новый реестр'!B:B,SMALL('новый реестр'!$A:$A,ROW(B308))+1),"")</f>
        <v/>
      </c>
      <c r="C314" s="14" t="str">
        <f>IFERROR(INDEX('новый реестр'!C:C,SMALL('новый реестр'!$A:$A,ROW(C308))+1),"")</f>
        <v/>
      </c>
      <c r="D314" s="14" t="str">
        <f>IFERROR(INDEX('новый реестр'!D:D,SMALL('новый реестр'!$A:$A,ROW(D308))+1),"")</f>
        <v/>
      </c>
      <c r="E314" s="14" t="str">
        <f>IFERROR(INDEX('новый реестр'!E:E,SMALL('новый реестр'!$A:$A,ROW(E308))+1),"")</f>
        <v/>
      </c>
      <c r="F314" s="36" t="str">
        <f>IFERROR(INDEX('новый реестр'!F:F,SMALL('новый реестр'!$A:$A,ROW(F308))+1),"")</f>
        <v/>
      </c>
      <c r="G314" s="14" t="str">
        <f>IFERROR(INDEX('новый реестр'!G:G,SMALL('новый реестр'!$A:$A,ROW(G308))+1),"")</f>
        <v/>
      </c>
      <c r="H314" s="14" t="str">
        <f>IFERROR(INDEX('новый реестр'!H:H,SMALL('новый реестр'!$A:$A,ROW(H308))+1),"")</f>
        <v/>
      </c>
    </row>
    <row r="315" spans="1:8" x14ac:dyDescent="0.25">
      <c r="A315" s="16"/>
      <c r="B315" s="14" t="str">
        <f>IFERROR(INDEX('новый реестр'!B:B,SMALL('новый реестр'!$A:$A,ROW(B309))+1),"")</f>
        <v/>
      </c>
      <c r="C315" s="14" t="str">
        <f>IFERROR(INDEX('новый реестр'!C:C,SMALL('новый реестр'!$A:$A,ROW(C309))+1),"")</f>
        <v/>
      </c>
      <c r="D315" s="14" t="str">
        <f>IFERROR(INDEX('новый реестр'!D:D,SMALL('новый реестр'!$A:$A,ROW(D309))+1),"")</f>
        <v/>
      </c>
      <c r="E315" s="14" t="str">
        <f>IFERROR(INDEX('новый реестр'!E:E,SMALL('новый реестр'!$A:$A,ROW(E309))+1),"")</f>
        <v/>
      </c>
      <c r="F315" s="36" t="str">
        <f>IFERROR(INDEX('новый реестр'!F:F,SMALL('новый реестр'!$A:$A,ROW(F309))+1),"")</f>
        <v/>
      </c>
      <c r="G315" s="14" t="str">
        <f>IFERROR(INDEX('новый реестр'!G:G,SMALL('новый реестр'!$A:$A,ROW(G309))+1),"")</f>
        <v/>
      </c>
      <c r="H315" s="14" t="str">
        <f>IFERROR(INDEX('новый реестр'!H:H,SMALL('новый реестр'!$A:$A,ROW(H309))+1),"")</f>
        <v/>
      </c>
    </row>
    <row r="316" spans="1:8" x14ac:dyDescent="0.25">
      <c r="A316" s="16"/>
      <c r="B316" s="14" t="str">
        <f>IFERROR(INDEX('новый реестр'!B:B,SMALL('новый реестр'!$A:$A,ROW(B310))+1),"")</f>
        <v/>
      </c>
      <c r="C316" s="14" t="str">
        <f>IFERROR(INDEX('новый реестр'!C:C,SMALL('новый реестр'!$A:$A,ROW(C310))+1),"")</f>
        <v/>
      </c>
      <c r="D316" s="14" t="str">
        <f>IFERROR(INDEX('новый реестр'!D:D,SMALL('новый реестр'!$A:$A,ROW(D310))+1),"")</f>
        <v/>
      </c>
      <c r="E316" s="14" t="str">
        <f>IFERROR(INDEX('новый реестр'!E:E,SMALL('новый реестр'!$A:$A,ROW(E310))+1),"")</f>
        <v/>
      </c>
      <c r="F316" s="36" t="str">
        <f>IFERROR(INDEX('новый реестр'!F:F,SMALL('новый реестр'!$A:$A,ROW(F310))+1),"")</f>
        <v/>
      </c>
      <c r="G316" s="14" t="str">
        <f>IFERROR(INDEX('новый реестр'!G:G,SMALL('новый реестр'!$A:$A,ROW(G310))+1),"")</f>
        <v/>
      </c>
      <c r="H316" s="14" t="str">
        <f>IFERROR(INDEX('новый реестр'!H:H,SMALL('новый реестр'!$A:$A,ROW(H310))+1),"")</f>
        <v/>
      </c>
    </row>
    <row r="317" spans="1:8" x14ac:dyDescent="0.25">
      <c r="A317" s="16"/>
      <c r="B317" s="14" t="str">
        <f>IFERROR(INDEX('новый реестр'!B:B,SMALL('новый реестр'!$A:$A,ROW(B311))+1),"")</f>
        <v/>
      </c>
      <c r="C317" s="14" t="str">
        <f>IFERROR(INDEX('новый реестр'!C:C,SMALL('новый реестр'!$A:$A,ROW(C311))+1),"")</f>
        <v/>
      </c>
      <c r="D317" s="14" t="str">
        <f>IFERROR(INDEX('новый реестр'!D:D,SMALL('новый реестр'!$A:$A,ROW(D311))+1),"")</f>
        <v/>
      </c>
      <c r="E317" s="14" t="str">
        <f>IFERROR(INDEX('новый реестр'!E:E,SMALL('новый реестр'!$A:$A,ROW(E311))+1),"")</f>
        <v/>
      </c>
      <c r="F317" s="36" t="str">
        <f>IFERROR(INDEX('новый реестр'!F:F,SMALL('новый реестр'!$A:$A,ROW(F311))+1),"")</f>
        <v/>
      </c>
      <c r="G317" s="14" t="str">
        <f>IFERROR(INDEX('новый реестр'!G:G,SMALL('новый реестр'!$A:$A,ROW(G311))+1),"")</f>
        <v/>
      </c>
      <c r="H317" s="14" t="str">
        <f>IFERROR(INDEX('новый реестр'!H:H,SMALL('новый реестр'!$A:$A,ROW(H311))+1),"")</f>
        <v/>
      </c>
    </row>
    <row r="318" spans="1:8" x14ac:dyDescent="0.25">
      <c r="A318" s="16"/>
      <c r="B318" s="14" t="str">
        <f>IFERROR(INDEX('новый реестр'!B:B,SMALL('новый реестр'!$A:$A,ROW(B312))+1),"")</f>
        <v/>
      </c>
      <c r="C318" s="14" t="str">
        <f>IFERROR(INDEX('новый реестр'!C:C,SMALL('новый реестр'!$A:$A,ROW(C312))+1),"")</f>
        <v/>
      </c>
      <c r="D318" s="14" t="str">
        <f>IFERROR(INDEX('новый реестр'!D:D,SMALL('новый реестр'!$A:$A,ROW(D312))+1),"")</f>
        <v/>
      </c>
      <c r="E318" s="14" t="str">
        <f>IFERROR(INDEX('новый реестр'!E:E,SMALL('новый реестр'!$A:$A,ROW(E312))+1),"")</f>
        <v/>
      </c>
      <c r="F318" s="36" t="str">
        <f>IFERROR(INDEX('новый реестр'!F:F,SMALL('новый реестр'!$A:$A,ROW(F312))+1),"")</f>
        <v/>
      </c>
      <c r="G318" s="14" t="str">
        <f>IFERROR(INDEX('новый реестр'!G:G,SMALL('новый реестр'!$A:$A,ROW(G312))+1),"")</f>
        <v/>
      </c>
      <c r="H318" s="14" t="str">
        <f>IFERROR(INDEX('новый реестр'!H:H,SMALL('новый реестр'!$A:$A,ROW(H312))+1),"")</f>
        <v/>
      </c>
    </row>
    <row r="319" spans="1:8" x14ac:dyDescent="0.25">
      <c r="A319" s="16"/>
      <c r="B319" s="14" t="str">
        <f>IFERROR(INDEX('новый реестр'!B:B,SMALL('новый реестр'!$A:$A,ROW(B313))+1),"")</f>
        <v/>
      </c>
      <c r="C319" s="14" t="str">
        <f>IFERROR(INDEX('новый реестр'!C:C,SMALL('новый реестр'!$A:$A,ROW(C313))+1),"")</f>
        <v/>
      </c>
      <c r="D319" s="14" t="str">
        <f>IFERROR(INDEX('новый реестр'!D:D,SMALL('новый реестр'!$A:$A,ROW(D313))+1),"")</f>
        <v/>
      </c>
      <c r="E319" s="14" t="str">
        <f>IFERROR(INDEX('новый реестр'!E:E,SMALL('новый реестр'!$A:$A,ROW(E313))+1),"")</f>
        <v/>
      </c>
      <c r="F319" s="36" t="str">
        <f>IFERROR(INDEX('новый реестр'!F:F,SMALL('новый реестр'!$A:$A,ROW(F313))+1),"")</f>
        <v/>
      </c>
      <c r="G319" s="14" t="str">
        <f>IFERROR(INDEX('новый реестр'!G:G,SMALL('новый реестр'!$A:$A,ROW(G313))+1),"")</f>
        <v/>
      </c>
      <c r="H319" s="14" t="str">
        <f>IFERROR(INDEX('новый реестр'!H:H,SMALL('новый реестр'!$A:$A,ROW(H313))+1),"")</f>
        <v/>
      </c>
    </row>
    <row r="320" spans="1:8" x14ac:dyDescent="0.25">
      <c r="A320" s="16"/>
      <c r="B320" s="14" t="str">
        <f>IFERROR(INDEX('новый реестр'!B:B,SMALL('новый реестр'!$A:$A,ROW(B314))+1),"")</f>
        <v/>
      </c>
      <c r="C320" s="14" t="str">
        <f>IFERROR(INDEX('новый реестр'!C:C,SMALL('новый реестр'!$A:$A,ROW(C314))+1),"")</f>
        <v/>
      </c>
      <c r="D320" s="14" t="str">
        <f>IFERROR(INDEX('новый реестр'!D:D,SMALL('новый реестр'!$A:$A,ROW(D314))+1),"")</f>
        <v/>
      </c>
      <c r="E320" s="14" t="str">
        <f>IFERROR(INDEX('новый реестр'!E:E,SMALL('новый реестр'!$A:$A,ROW(E314))+1),"")</f>
        <v/>
      </c>
      <c r="F320" s="36" t="str">
        <f>IFERROR(INDEX('новый реестр'!F:F,SMALL('новый реестр'!$A:$A,ROW(F314))+1),"")</f>
        <v/>
      </c>
      <c r="G320" s="14" t="str">
        <f>IFERROR(INDEX('новый реестр'!G:G,SMALL('новый реестр'!$A:$A,ROW(G314))+1),"")</f>
        <v/>
      </c>
      <c r="H320" s="14" t="str">
        <f>IFERROR(INDEX('новый реестр'!H:H,SMALL('новый реестр'!$A:$A,ROW(H314))+1),"")</f>
        <v/>
      </c>
    </row>
    <row r="321" spans="1:8" x14ac:dyDescent="0.25">
      <c r="A321" s="16"/>
      <c r="B321" s="14" t="str">
        <f>IFERROR(INDEX('новый реестр'!B:B,SMALL('новый реестр'!$A:$A,ROW(B315))+1),"")</f>
        <v/>
      </c>
      <c r="C321" s="14" t="str">
        <f>IFERROR(INDEX('новый реестр'!C:C,SMALL('новый реестр'!$A:$A,ROW(C315))+1),"")</f>
        <v/>
      </c>
      <c r="D321" s="14" t="str">
        <f>IFERROR(INDEX('новый реестр'!D:D,SMALL('новый реестр'!$A:$A,ROW(D315))+1),"")</f>
        <v/>
      </c>
      <c r="E321" s="14" t="str">
        <f>IFERROR(INDEX('новый реестр'!E:E,SMALL('новый реестр'!$A:$A,ROW(E315))+1),"")</f>
        <v/>
      </c>
      <c r="F321" s="36" t="str">
        <f>IFERROR(INDEX('новый реестр'!F:F,SMALL('новый реестр'!$A:$A,ROW(F315))+1),"")</f>
        <v/>
      </c>
      <c r="G321" s="14" t="str">
        <f>IFERROR(INDEX('новый реестр'!G:G,SMALL('новый реестр'!$A:$A,ROW(G315))+1),"")</f>
        <v/>
      </c>
      <c r="H321" s="14" t="str">
        <f>IFERROR(INDEX('новый реестр'!H:H,SMALL('новый реестр'!$A:$A,ROW(H315))+1),"")</f>
        <v/>
      </c>
    </row>
    <row r="322" spans="1:8" x14ac:dyDescent="0.25">
      <c r="A322" s="16"/>
      <c r="B322" s="14" t="str">
        <f>IFERROR(INDEX('новый реестр'!B:B,SMALL('новый реестр'!$A:$A,ROW(B316))+1),"")</f>
        <v/>
      </c>
      <c r="C322" s="14" t="str">
        <f>IFERROR(INDEX('новый реестр'!C:C,SMALL('новый реестр'!$A:$A,ROW(C316))+1),"")</f>
        <v/>
      </c>
      <c r="D322" s="14" t="str">
        <f>IFERROR(INDEX('новый реестр'!D:D,SMALL('новый реестр'!$A:$A,ROW(D316))+1),"")</f>
        <v/>
      </c>
      <c r="E322" s="14" t="str">
        <f>IFERROR(INDEX('новый реестр'!E:E,SMALL('новый реестр'!$A:$A,ROW(E316))+1),"")</f>
        <v/>
      </c>
      <c r="F322" s="36" t="str">
        <f>IFERROR(INDEX('новый реестр'!F:F,SMALL('новый реестр'!$A:$A,ROW(F316))+1),"")</f>
        <v/>
      </c>
      <c r="G322" s="14" t="str">
        <f>IFERROR(INDEX('новый реестр'!G:G,SMALL('новый реестр'!$A:$A,ROW(G316))+1),"")</f>
        <v/>
      </c>
      <c r="H322" s="14" t="str">
        <f>IFERROR(INDEX('новый реестр'!H:H,SMALL('новый реестр'!$A:$A,ROW(H316))+1),"")</f>
        <v/>
      </c>
    </row>
    <row r="323" spans="1:8" x14ac:dyDescent="0.25">
      <c r="A323" s="16"/>
      <c r="B323" s="14" t="str">
        <f>IFERROR(INDEX('новый реестр'!B:B,SMALL('новый реестр'!$A:$A,ROW(B317))+1),"")</f>
        <v/>
      </c>
      <c r="C323" s="14" t="str">
        <f>IFERROR(INDEX('новый реестр'!C:C,SMALL('новый реестр'!$A:$A,ROW(C317))+1),"")</f>
        <v/>
      </c>
      <c r="D323" s="14" t="str">
        <f>IFERROR(INDEX('новый реестр'!D:D,SMALL('новый реестр'!$A:$A,ROW(D317))+1),"")</f>
        <v/>
      </c>
      <c r="E323" s="14" t="str">
        <f>IFERROR(INDEX('новый реестр'!E:E,SMALL('новый реестр'!$A:$A,ROW(E317))+1),"")</f>
        <v/>
      </c>
      <c r="F323" s="36" t="str">
        <f>IFERROR(INDEX('новый реестр'!F:F,SMALL('новый реестр'!$A:$A,ROW(F317))+1),"")</f>
        <v/>
      </c>
      <c r="G323" s="14" t="str">
        <f>IFERROR(INDEX('новый реестр'!G:G,SMALL('новый реестр'!$A:$A,ROW(G317))+1),"")</f>
        <v/>
      </c>
      <c r="H323" s="14" t="str">
        <f>IFERROR(INDEX('новый реестр'!H:H,SMALL('новый реестр'!$A:$A,ROW(H317))+1),"")</f>
        <v/>
      </c>
    </row>
    <row r="324" spans="1:8" x14ac:dyDescent="0.25">
      <c r="A324" s="16"/>
      <c r="B324" s="14" t="str">
        <f>IFERROR(INDEX('новый реестр'!B:B,SMALL('новый реестр'!$A:$A,ROW(B318))+1),"")</f>
        <v/>
      </c>
      <c r="C324" s="14" t="str">
        <f>IFERROR(INDEX('новый реестр'!C:C,SMALL('новый реестр'!$A:$A,ROW(C318))+1),"")</f>
        <v/>
      </c>
      <c r="D324" s="14" t="str">
        <f>IFERROR(INDEX('новый реестр'!D:D,SMALL('новый реестр'!$A:$A,ROW(D318))+1),"")</f>
        <v/>
      </c>
      <c r="E324" s="14" t="str">
        <f>IFERROR(INDEX('новый реестр'!E:E,SMALL('новый реестр'!$A:$A,ROW(E318))+1),"")</f>
        <v/>
      </c>
      <c r="F324" s="36" t="str">
        <f>IFERROR(INDEX('новый реестр'!F:F,SMALL('новый реестр'!$A:$A,ROW(F318))+1),"")</f>
        <v/>
      </c>
      <c r="G324" s="14" t="str">
        <f>IFERROR(INDEX('новый реестр'!G:G,SMALL('новый реестр'!$A:$A,ROW(G318))+1),"")</f>
        <v/>
      </c>
      <c r="H324" s="14" t="str">
        <f>IFERROR(INDEX('новый реестр'!H:H,SMALL('новый реестр'!$A:$A,ROW(H318))+1),"")</f>
        <v/>
      </c>
    </row>
    <row r="325" spans="1:8" x14ac:dyDescent="0.25">
      <c r="A325" s="16"/>
      <c r="B325" s="14" t="str">
        <f>IFERROR(INDEX('новый реестр'!B:B,SMALL('новый реестр'!$A:$A,ROW(B319))+1),"")</f>
        <v/>
      </c>
      <c r="C325" s="14" t="str">
        <f>IFERROR(INDEX('новый реестр'!C:C,SMALL('новый реестр'!$A:$A,ROW(C319))+1),"")</f>
        <v/>
      </c>
      <c r="D325" s="14" t="str">
        <f>IFERROR(INDEX('новый реестр'!D:D,SMALL('новый реестр'!$A:$A,ROW(D319))+1),"")</f>
        <v/>
      </c>
      <c r="E325" s="14" t="str">
        <f>IFERROR(INDEX('новый реестр'!E:E,SMALL('новый реестр'!$A:$A,ROW(E319))+1),"")</f>
        <v/>
      </c>
      <c r="F325" s="36" t="str">
        <f>IFERROR(INDEX('новый реестр'!F:F,SMALL('новый реестр'!$A:$A,ROW(F319))+1),"")</f>
        <v/>
      </c>
      <c r="G325" s="14" t="str">
        <f>IFERROR(INDEX('новый реестр'!G:G,SMALL('новый реестр'!$A:$A,ROW(G319))+1),"")</f>
        <v/>
      </c>
      <c r="H325" s="14" t="str">
        <f>IFERROR(INDEX('новый реестр'!H:H,SMALL('новый реестр'!$A:$A,ROW(H319))+1),"")</f>
        <v/>
      </c>
    </row>
    <row r="326" spans="1:8" x14ac:dyDescent="0.25">
      <c r="A326" s="16"/>
      <c r="B326" s="14" t="str">
        <f>IFERROR(INDEX('новый реестр'!B:B,SMALL('новый реестр'!$A:$A,ROW(B320))+1),"")</f>
        <v/>
      </c>
      <c r="C326" s="14" t="str">
        <f>IFERROR(INDEX('новый реестр'!C:C,SMALL('новый реестр'!$A:$A,ROW(C320))+1),"")</f>
        <v/>
      </c>
      <c r="D326" s="14" t="str">
        <f>IFERROR(INDEX('новый реестр'!D:D,SMALL('новый реестр'!$A:$A,ROW(D320))+1),"")</f>
        <v/>
      </c>
      <c r="E326" s="14" t="str">
        <f>IFERROR(INDEX('новый реестр'!E:E,SMALL('новый реестр'!$A:$A,ROW(E320))+1),"")</f>
        <v/>
      </c>
      <c r="F326" s="36" t="str">
        <f>IFERROR(INDEX('новый реестр'!F:F,SMALL('новый реестр'!$A:$A,ROW(F320))+1),"")</f>
        <v/>
      </c>
      <c r="G326" s="14" t="str">
        <f>IFERROR(INDEX('новый реестр'!G:G,SMALL('новый реестр'!$A:$A,ROW(G320))+1),"")</f>
        <v/>
      </c>
      <c r="H326" s="14" t="str">
        <f>IFERROR(INDEX('новый реестр'!H:H,SMALL('новый реестр'!$A:$A,ROW(H320))+1),"")</f>
        <v/>
      </c>
    </row>
    <row r="327" spans="1:8" x14ac:dyDescent="0.25">
      <c r="A327" s="16"/>
      <c r="B327" s="14" t="str">
        <f>IFERROR(INDEX('новый реестр'!B:B,SMALL('новый реестр'!$A:$A,ROW(B321))+1),"")</f>
        <v/>
      </c>
      <c r="C327" s="14" t="str">
        <f>IFERROR(INDEX('новый реестр'!C:C,SMALL('новый реестр'!$A:$A,ROW(C321))+1),"")</f>
        <v/>
      </c>
      <c r="D327" s="14" t="str">
        <f>IFERROR(INDEX('новый реестр'!D:D,SMALL('новый реестр'!$A:$A,ROW(D321))+1),"")</f>
        <v/>
      </c>
      <c r="E327" s="14" t="str">
        <f>IFERROR(INDEX('новый реестр'!E:E,SMALL('новый реестр'!$A:$A,ROW(E321))+1),"")</f>
        <v/>
      </c>
      <c r="F327" s="36" t="str">
        <f>IFERROR(INDEX('новый реестр'!F:F,SMALL('новый реестр'!$A:$A,ROW(F321))+1),"")</f>
        <v/>
      </c>
      <c r="G327" s="14" t="str">
        <f>IFERROR(INDEX('новый реестр'!G:G,SMALL('новый реестр'!$A:$A,ROW(G321))+1),"")</f>
        <v/>
      </c>
      <c r="H327" s="14" t="str">
        <f>IFERROR(INDEX('новый реестр'!H:H,SMALL('новый реестр'!$A:$A,ROW(H321))+1),"")</f>
        <v/>
      </c>
    </row>
    <row r="328" spans="1:8" x14ac:dyDescent="0.25">
      <c r="A328" s="16"/>
      <c r="B328" s="14" t="str">
        <f>IFERROR(INDEX('новый реестр'!B:B,SMALL('новый реестр'!$A:$A,ROW(B322))+1),"")</f>
        <v/>
      </c>
      <c r="C328" s="14" t="str">
        <f>IFERROR(INDEX('новый реестр'!C:C,SMALL('новый реестр'!$A:$A,ROW(C322))+1),"")</f>
        <v/>
      </c>
      <c r="D328" s="14" t="str">
        <f>IFERROR(INDEX('новый реестр'!D:D,SMALL('новый реестр'!$A:$A,ROW(D322))+1),"")</f>
        <v/>
      </c>
      <c r="E328" s="14" t="str">
        <f>IFERROR(INDEX('новый реестр'!E:E,SMALL('новый реестр'!$A:$A,ROW(E322))+1),"")</f>
        <v/>
      </c>
      <c r="F328" s="36" t="str">
        <f>IFERROR(INDEX('новый реестр'!F:F,SMALL('новый реестр'!$A:$A,ROW(F322))+1),"")</f>
        <v/>
      </c>
      <c r="G328" s="14" t="str">
        <f>IFERROR(INDEX('новый реестр'!G:G,SMALL('новый реестр'!$A:$A,ROW(G322))+1),"")</f>
        <v/>
      </c>
      <c r="H328" s="14" t="str">
        <f>IFERROR(INDEX('новый реестр'!H:H,SMALL('новый реестр'!$A:$A,ROW(H322))+1),"")</f>
        <v/>
      </c>
    </row>
    <row r="329" spans="1:8" x14ac:dyDescent="0.25">
      <c r="A329" s="16"/>
      <c r="B329" s="14" t="str">
        <f>IFERROR(INDEX('новый реестр'!B:B,SMALL('новый реестр'!$A:$A,ROW(B323))+1),"")</f>
        <v/>
      </c>
      <c r="C329" s="14" t="str">
        <f>IFERROR(INDEX('новый реестр'!C:C,SMALL('новый реестр'!$A:$A,ROW(C323))+1),"")</f>
        <v/>
      </c>
      <c r="D329" s="14" t="str">
        <f>IFERROR(INDEX('новый реестр'!D:D,SMALL('новый реестр'!$A:$A,ROW(D323))+1),"")</f>
        <v/>
      </c>
      <c r="E329" s="14" t="str">
        <f>IFERROR(INDEX('новый реестр'!E:E,SMALL('новый реестр'!$A:$A,ROW(E323))+1),"")</f>
        <v/>
      </c>
      <c r="F329" s="36" t="str">
        <f>IFERROR(INDEX('новый реестр'!F:F,SMALL('новый реестр'!$A:$A,ROW(F323))+1),"")</f>
        <v/>
      </c>
      <c r="G329" s="14" t="str">
        <f>IFERROR(INDEX('новый реестр'!G:G,SMALL('новый реестр'!$A:$A,ROW(G323))+1),"")</f>
        <v/>
      </c>
      <c r="H329" s="14" t="str">
        <f>IFERROR(INDEX('новый реестр'!H:H,SMALL('новый реестр'!$A:$A,ROW(H323))+1),"")</f>
        <v/>
      </c>
    </row>
    <row r="330" spans="1:8" x14ac:dyDescent="0.25">
      <c r="A330" s="16"/>
      <c r="B330" s="14" t="str">
        <f>IFERROR(INDEX('новый реестр'!B:B,SMALL('новый реестр'!$A:$A,ROW(B324))+1),"")</f>
        <v/>
      </c>
      <c r="C330" s="14" t="str">
        <f>IFERROR(INDEX('новый реестр'!C:C,SMALL('новый реестр'!$A:$A,ROW(C324))+1),"")</f>
        <v/>
      </c>
      <c r="D330" s="14" t="str">
        <f>IFERROR(INDEX('новый реестр'!D:D,SMALL('новый реестр'!$A:$A,ROW(D324))+1),"")</f>
        <v/>
      </c>
      <c r="E330" s="14" t="str">
        <f>IFERROR(INDEX('новый реестр'!E:E,SMALL('новый реестр'!$A:$A,ROW(E324))+1),"")</f>
        <v/>
      </c>
      <c r="F330" s="36" t="str">
        <f>IFERROR(INDEX('новый реестр'!F:F,SMALL('новый реестр'!$A:$A,ROW(F324))+1),"")</f>
        <v/>
      </c>
      <c r="G330" s="14" t="str">
        <f>IFERROR(INDEX('новый реестр'!G:G,SMALL('новый реестр'!$A:$A,ROW(G324))+1),"")</f>
        <v/>
      </c>
      <c r="H330" s="14" t="str">
        <f>IFERROR(INDEX('новый реестр'!H:H,SMALL('новый реестр'!$A:$A,ROW(H324))+1),"")</f>
        <v/>
      </c>
    </row>
    <row r="331" spans="1:8" x14ac:dyDescent="0.25">
      <c r="A331" s="16"/>
      <c r="B331" s="14" t="str">
        <f>IFERROR(INDEX('новый реестр'!B:B,SMALL('новый реестр'!$A:$A,ROW(B325))+1),"")</f>
        <v/>
      </c>
      <c r="C331" s="14" t="str">
        <f>IFERROR(INDEX('новый реестр'!C:C,SMALL('новый реестр'!$A:$A,ROW(C325))+1),"")</f>
        <v/>
      </c>
      <c r="D331" s="14" t="str">
        <f>IFERROR(INDEX('новый реестр'!D:D,SMALL('новый реестр'!$A:$A,ROW(D325))+1),"")</f>
        <v/>
      </c>
      <c r="E331" s="14" t="str">
        <f>IFERROR(INDEX('новый реестр'!E:E,SMALL('новый реестр'!$A:$A,ROW(E325))+1),"")</f>
        <v/>
      </c>
      <c r="F331" s="36" t="str">
        <f>IFERROR(INDEX('новый реестр'!F:F,SMALL('новый реестр'!$A:$A,ROW(F325))+1),"")</f>
        <v/>
      </c>
      <c r="G331" s="14" t="str">
        <f>IFERROR(INDEX('новый реестр'!G:G,SMALL('новый реестр'!$A:$A,ROW(G325))+1),"")</f>
        <v/>
      </c>
      <c r="H331" s="14" t="str">
        <f>IFERROR(INDEX('новый реестр'!H:H,SMALL('новый реестр'!$A:$A,ROW(H325))+1),"")</f>
        <v/>
      </c>
    </row>
    <row r="332" spans="1:8" x14ac:dyDescent="0.25">
      <c r="A332" s="16"/>
      <c r="B332" s="14" t="str">
        <f>IFERROR(INDEX('новый реестр'!B:B,SMALL('новый реестр'!$A:$A,ROW(B326))+1),"")</f>
        <v/>
      </c>
      <c r="C332" s="14" t="str">
        <f>IFERROR(INDEX('новый реестр'!C:C,SMALL('новый реестр'!$A:$A,ROW(C326))+1),"")</f>
        <v/>
      </c>
      <c r="D332" s="14" t="str">
        <f>IFERROR(INDEX('новый реестр'!D:D,SMALL('новый реестр'!$A:$A,ROW(D326))+1),"")</f>
        <v/>
      </c>
      <c r="E332" s="14" t="str">
        <f>IFERROR(INDEX('новый реестр'!E:E,SMALL('новый реестр'!$A:$A,ROW(E326))+1),"")</f>
        <v/>
      </c>
      <c r="F332" s="36" t="str">
        <f>IFERROR(INDEX('новый реестр'!F:F,SMALL('новый реестр'!$A:$A,ROW(F326))+1),"")</f>
        <v/>
      </c>
      <c r="G332" s="14" t="str">
        <f>IFERROR(INDEX('новый реестр'!G:G,SMALL('новый реестр'!$A:$A,ROW(G326))+1),"")</f>
        <v/>
      </c>
      <c r="H332" s="14" t="str">
        <f>IFERROR(INDEX('новый реестр'!H:H,SMALL('новый реестр'!$A:$A,ROW(H326))+1),"")</f>
        <v/>
      </c>
    </row>
    <row r="333" spans="1:8" x14ac:dyDescent="0.25">
      <c r="A333" s="16"/>
      <c r="B333" s="14" t="str">
        <f>IFERROR(INDEX('новый реестр'!B:B,SMALL('новый реестр'!$A:$A,ROW(B327))+1),"")</f>
        <v/>
      </c>
      <c r="C333" s="14" t="str">
        <f>IFERROR(INDEX('новый реестр'!C:C,SMALL('новый реестр'!$A:$A,ROW(C327))+1),"")</f>
        <v/>
      </c>
      <c r="D333" s="14" t="str">
        <f>IFERROR(INDEX('новый реестр'!D:D,SMALL('новый реестр'!$A:$A,ROW(D327))+1),"")</f>
        <v/>
      </c>
      <c r="E333" s="14" t="str">
        <f>IFERROR(INDEX('новый реестр'!E:E,SMALL('новый реестр'!$A:$A,ROW(E327))+1),"")</f>
        <v/>
      </c>
      <c r="F333" s="36" t="str">
        <f>IFERROR(INDEX('новый реестр'!F:F,SMALL('новый реестр'!$A:$A,ROW(F327))+1),"")</f>
        <v/>
      </c>
      <c r="G333" s="14" t="str">
        <f>IFERROR(INDEX('новый реестр'!G:G,SMALL('новый реестр'!$A:$A,ROW(G327))+1),"")</f>
        <v/>
      </c>
      <c r="H333" s="14" t="str">
        <f>IFERROR(INDEX('новый реестр'!H:H,SMALL('новый реестр'!$A:$A,ROW(H327))+1),"")</f>
        <v/>
      </c>
    </row>
    <row r="334" spans="1:8" x14ac:dyDescent="0.25">
      <c r="A334" s="16"/>
      <c r="B334" s="14" t="str">
        <f>IFERROR(INDEX('новый реестр'!B:B,SMALL('новый реестр'!$A:$A,ROW(B328))+1),"")</f>
        <v/>
      </c>
      <c r="C334" s="14" t="str">
        <f>IFERROR(INDEX('новый реестр'!C:C,SMALL('новый реестр'!$A:$A,ROW(C328))+1),"")</f>
        <v/>
      </c>
      <c r="D334" s="14" t="str">
        <f>IFERROR(INDEX('новый реестр'!D:D,SMALL('новый реестр'!$A:$A,ROW(D328))+1),"")</f>
        <v/>
      </c>
      <c r="E334" s="14" t="str">
        <f>IFERROR(INDEX('новый реестр'!E:E,SMALL('новый реестр'!$A:$A,ROW(E328))+1),"")</f>
        <v/>
      </c>
      <c r="F334" s="36" t="str">
        <f>IFERROR(INDEX('новый реестр'!F:F,SMALL('новый реестр'!$A:$A,ROW(F328))+1),"")</f>
        <v/>
      </c>
      <c r="G334" s="14" t="str">
        <f>IFERROR(INDEX('новый реестр'!G:G,SMALL('новый реестр'!$A:$A,ROW(G328))+1),"")</f>
        <v/>
      </c>
      <c r="H334" s="14" t="str">
        <f>IFERROR(INDEX('новый реестр'!H:H,SMALL('новый реестр'!$A:$A,ROW(H328))+1),"")</f>
        <v/>
      </c>
    </row>
    <row r="335" spans="1:8" x14ac:dyDescent="0.25">
      <c r="A335" s="16"/>
      <c r="B335" s="14" t="str">
        <f>IFERROR(INDEX('новый реестр'!B:B,SMALL('новый реестр'!$A:$A,ROW(B329))+1),"")</f>
        <v/>
      </c>
      <c r="C335" s="14" t="str">
        <f>IFERROR(INDEX('новый реестр'!C:C,SMALL('новый реестр'!$A:$A,ROW(C329))+1),"")</f>
        <v/>
      </c>
      <c r="D335" s="14" t="str">
        <f>IFERROR(INDEX('новый реестр'!D:D,SMALL('новый реестр'!$A:$A,ROW(D329))+1),"")</f>
        <v/>
      </c>
      <c r="E335" s="14" t="str">
        <f>IFERROR(INDEX('новый реестр'!E:E,SMALL('новый реестр'!$A:$A,ROW(E329))+1),"")</f>
        <v/>
      </c>
      <c r="F335" s="36" t="str">
        <f>IFERROR(INDEX('новый реестр'!F:F,SMALL('новый реестр'!$A:$A,ROW(F329))+1),"")</f>
        <v/>
      </c>
      <c r="G335" s="14" t="str">
        <f>IFERROR(INDEX('новый реестр'!G:G,SMALL('новый реестр'!$A:$A,ROW(G329))+1),"")</f>
        <v/>
      </c>
      <c r="H335" s="14" t="str">
        <f>IFERROR(INDEX('новый реестр'!H:H,SMALL('новый реестр'!$A:$A,ROW(H329))+1),"")</f>
        <v/>
      </c>
    </row>
    <row r="336" spans="1:8" x14ac:dyDescent="0.25">
      <c r="A336" s="16"/>
      <c r="B336" s="14" t="str">
        <f>IFERROR(INDEX('новый реестр'!B:B,SMALL('новый реестр'!$A:$A,ROW(B330))+1),"")</f>
        <v/>
      </c>
      <c r="C336" s="14" t="str">
        <f>IFERROR(INDEX('новый реестр'!C:C,SMALL('новый реестр'!$A:$A,ROW(C330))+1),"")</f>
        <v/>
      </c>
      <c r="D336" s="14" t="str">
        <f>IFERROR(INDEX('новый реестр'!D:D,SMALL('новый реестр'!$A:$A,ROW(D330))+1),"")</f>
        <v/>
      </c>
      <c r="E336" s="14" t="str">
        <f>IFERROR(INDEX('новый реестр'!E:E,SMALL('новый реестр'!$A:$A,ROW(E330))+1),"")</f>
        <v/>
      </c>
      <c r="F336" s="36" t="str">
        <f>IFERROR(INDEX('новый реестр'!F:F,SMALL('новый реестр'!$A:$A,ROW(F330))+1),"")</f>
        <v/>
      </c>
      <c r="G336" s="14" t="str">
        <f>IFERROR(INDEX('новый реестр'!G:G,SMALL('новый реестр'!$A:$A,ROW(G330))+1),"")</f>
        <v/>
      </c>
      <c r="H336" s="14" t="str">
        <f>IFERROR(INDEX('новый реестр'!H:H,SMALL('новый реестр'!$A:$A,ROW(H330))+1),"")</f>
        <v/>
      </c>
    </row>
    <row r="337" spans="1:8" x14ac:dyDescent="0.25">
      <c r="A337" s="16"/>
      <c r="B337" s="14" t="str">
        <f>IFERROR(INDEX('новый реестр'!B:B,SMALL('новый реестр'!$A:$A,ROW(B331))+1),"")</f>
        <v/>
      </c>
      <c r="C337" s="14" t="str">
        <f>IFERROR(INDEX('новый реестр'!C:C,SMALL('новый реестр'!$A:$A,ROW(C331))+1),"")</f>
        <v/>
      </c>
      <c r="D337" s="14" t="str">
        <f>IFERROR(INDEX('новый реестр'!D:D,SMALL('новый реестр'!$A:$A,ROW(D331))+1),"")</f>
        <v/>
      </c>
      <c r="E337" s="14" t="str">
        <f>IFERROR(INDEX('новый реестр'!E:E,SMALL('новый реестр'!$A:$A,ROW(E331))+1),"")</f>
        <v/>
      </c>
      <c r="F337" s="36" t="str">
        <f>IFERROR(INDEX('новый реестр'!F:F,SMALL('новый реестр'!$A:$A,ROW(F331))+1),"")</f>
        <v/>
      </c>
      <c r="G337" s="14" t="str">
        <f>IFERROR(INDEX('новый реестр'!G:G,SMALL('новый реестр'!$A:$A,ROW(G331))+1),"")</f>
        <v/>
      </c>
      <c r="H337" s="14" t="str">
        <f>IFERROR(INDEX('новый реестр'!H:H,SMALL('новый реестр'!$A:$A,ROW(H331))+1),"")</f>
        <v/>
      </c>
    </row>
    <row r="338" spans="1:8" x14ac:dyDescent="0.25">
      <c r="A338" s="16"/>
      <c r="B338" s="14" t="str">
        <f>IFERROR(INDEX('новый реестр'!B:B,SMALL('новый реестр'!$A:$A,ROW(B332))+1),"")</f>
        <v/>
      </c>
      <c r="C338" s="14" t="str">
        <f>IFERROR(INDEX('новый реестр'!C:C,SMALL('новый реестр'!$A:$A,ROW(C332))+1),"")</f>
        <v/>
      </c>
      <c r="D338" s="14" t="str">
        <f>IFERROR(INDEX('новый реестр'!D:D,SMALL('новый реестр'!$A:$A,ROW(D332))+1),"")</f>
        <v/>
      </c>
      <c r="E338" s="14" t="str">
        <f>IFERROR(INDEX('новый реестр'!E:E,SMALL('новый реестр'!$A:$A,ROW(E332))+1),"")</f>
        <v/>
      </c>
      <c r="F338" s="36" t="str">
        <f>IFERROR(INDEX('новый реестр'!F:F,SMALL('новый реестр'!$A:$A,ROW(F332))+1),"")</f>
        <v/>
      </c>
      <c r="G338" s="14" t="str">
        <f>IFERROR(INDEX('новый реестр'!G:G,SMALL('новый реестр'!$A:$A,ROW(G332))+1),"")</f>
        <v/>
      </c>
      <c r="H338" s="14" t="str">
        <f>IFERROR(INDEX('новый реестр'!H:H,SMALL('новый реестр'!$A:$A,ROW(H332))+1),"")</f>
        <v/>
      </c>
    </row>
    <row r="339" spans="1:8" x14ac:dyDescent="0.25">
      <c r="A339" s="16"/>
      <c r="B339" s="14" t="str">
        <f>IFERROR(INDEX('новый реестр'!B:B,SMALL('новый реестр'!$A:$A,ROW(B333))+1),"")</f>
        <v/>
      </c>
      <c r="C339" s="14" t="str">
        <f>IFERROR(INDEX('новый реестр'!C:C,SMALL('новый реестр'!$A:$A,ROW(C333))+1),"")</f>
        <v/>
      </c>
      <c r="D339" s="14" t="str">
        <f>IFERROR(INDEX('новый реестр'!D:D,SMALL('новый реестр'!$A:$A,ROW(D333))+1),"")</f>
        <v/>
      </c>
      <c r="E339" s="14" t="str">
        <f>IFERROR(INDEX('новый реестр'!E:E,SMALL('новый реестр'!$A:$A,ROW(E333))+1),"")</f>
        <v/>
      </c>
      <c r="F339" s="36" t="str">
        <f>IFERROR(INDEX('новый реестр'!F:F,SMALL('новый реестр'!$A:$A,ROW(F333))+1),"")</f>
        <v/>
      </c>
      <c r="G339" s="14" t="str">
        <f>IFERROR(INDEX('новый реестр'!G:G,SMALL('новый реестр'!$A:$A,ROW(G333))+1),"")</f>
        <v/>
      </c>
      <c r="H339" s="14" t="str">
        <f>IFERROR(INDEX('новый реестр'!H:H,SMALL('новый реестр'!$A:$A,ROW(H333))+1),"")</f>
        <v/>
      </c>
    </row>
    <row r="340" spans="1:8" x14ac:dyDescent="0.25">
      <c r="A340" s="16"/>
      <c r="B340" s="14" t="str">
        <f>IFERROR(INDEX('новый реестр'!B:B,SMALL('новый реестр'!$A:$A,ROW(B334))+1),"")</f>
        <v/>
      </c>
      <c r="C340" s="14" t="str">
        <f>IFERROR(INDEX('новый реестр'!C:C,SMALL('новый реестр'!$A:$A,ROW(C334))+1),"")</f>
        <v/>
      </c>
      <c r="D340" s="14" t="str">
        <f>IFERROR(INDEX('новый реестр'!D:D,SMALL('новый реестр'!$A:$A,ROW(D334))+1),"")</f>
        <v/>
      </c>
      <c r="E340" s="14" t="str">
        <f>IFERROR(INDEX('новый реестр'!E:E,SMALL('новый реестр'!$A:$A,ROW(E334))+1),"")</f>
        <v/>
      </c>
      <c r="F340" s="36" t="str">
        <f>IFERROR(INDEX('новый реестр'!F:F,SMALL('новый реестр'!$A:$A,ROW(F334))+1),"")</f>
        <v/>
      </c>
      <c r="G340" s="14" t="str">
        <f>IFERROR(INDEX('новый реестр'!G:G,SMALL('новый реестр'!$A:$A,ROW(G334))+1),"")</f>
        <v/>
      </c>
      <c r="H340" s="14" t="str">
        <f>IFERROR(INDEX('новый реестр'!H:H,SMALL('новый реестр'!$A:$A,ROW(H334))+1),"")</f>
        <v/>
      </c>
    </row>
    <row r="341" spans="1:8" x14ac:dyDescent="0.25">
      <c r="A341" s="16"/>
      <c r="B341" s="14" t="str">
        <f>IFERROR(INDEX('новый реестр'!B:B,SMALL('новый реестр'!$A:$A,ROW(B335))+1),"")</f>
        <v/>
      </c>
      <c r="C341" s="14" t="str">
        <f>IFERROR(INDEX('новый реестр'!C:C,SMALL('новый реестр'!$A:$A,ROW(C335))+1),"")</f>
        <v/>
      </c>
      <c r="D341" s="14" t="str">
        <f>IFERROR(INDEX('новый реестр'!D:D,SMALL('новый реестр'!$A:$A,ROW(D335))+1),"")</f>
        <v/>
      </c>
      <c r="E341" s="14" t="str">
        <f>IFERROR(INDEX('новый реестр'!E:E,SMALL('новый реестр'!$A:$A,ROW(E335))+1),"")</f>
        <v/>
      </c>
      <c r="F341" s="36" t="str">
        <f>IFERROR(INDEX('новый реестр'!F:F,SMALL('новый реестр'!$A:$A,ROW(F335))+1),"")</f>
        <v/>
      </c>
      <c r="G341" s="14" t="str">
        <f>IFERROR(INDEX('новый реестр'!G:G,SMALL('новый реестр'!$A:$A,ROW(G335))+1),"")</f>
        <v/>
      </c>
      <c r="H341" s="14" t="str">
        <f>IFERROR(INDEX('новый реестр'!H:H,SMALL('новый реестр'!$A:$A,ROW(H335))+1),"")</f>
        <v/>
      </c>
    </row>
    <row r="342" spans="1:8" x14ac:dyDescent="0.25">
      <c r="A342" s="16"/>
      <c r="B342" s="14" t="str">
        <f>IFERROR(INDEX('новый реестр'!B:B,SMALL('новый реестр'!$A:$A,ROW(B336))+1),"")</f>
        <v/>
      </c>
      <c r="C342" s="14" t="str">
        <f>IFERROR(INDEX('новый реестр'!C:C,SMALL('новый реестр'!$A:$A,ROW(C336))+1),"")</f>
        <v/>
      </c>
      <c r="D342" s="14" t="str">
        <f>IFERROR(INDEX('новый реестр'!D:D,SMALL('новый реестр'!$A:$A,ROW(D336))+1),"")</f>
        <v/>
      </c>
      <c r="E342" s="14" t="str">
        <f>IFERROR(INDEX('новый реестр'!E:E,SMALL('новый реестр'!$A:$A,ROW(E336))+1),"")</f>
        <v/>
      </c>
      <c r="F342" s="36" t="str">
        <f>IFERROR(INDEX('новый реестр'!F:F,SMALL('новый реестр'!$A:$A,ROW(F336))+1),"")</f>
        <v/>
      </c>
      <c r="G342" s="14" t="str">
        <f>IFERROR(INDEX('новый реестр'!G:G,SMALL('новый реестр'!$A:$A,ROW(G336))+1),"")</f>
        <v/>
      </c>
      <c r="H342" s="14" t="str">
        <f>IFERROR(INDEX('новый реестр'!H:H,SMALL('новый реестр'!$A:$A,ROW(H336))+1),"")</f>
        <v/>
      </c>
    </row>
    <row r="343" spans="1:8" x14ac:dyDescent="0.25">
      <c r="A343" s="16"/>
      <c r="B343" s="14" t="str">
        <f>IFERROR(INDEX('новый реестр'!B:B,SMALL('новый реестр'!$A:$A,ROW(B337))+1),"")</f>
        <v/>
      </c>
      <c r="C343" s="14" t="str">
        <f>IFERROR(INDEX('новый реестр'!C:C,SMALL('новый реестр'!$A:$A,ROW(C337))+1),"")</f>
        <v/>
      </c>
      <c r="D343" s="14" t="str">
        <f>IFERROR(INDEX('новый реестр'!D:D,SMALL('новый реестр'!$A:$A,ROW(D337))+1),"")</f>
        <v/>
      </c>
      <c r="E343" s="14" t="str">
        <f>IFERROR(INDEX('новый реестр'!E:E,SMALL('новый реестр'!$A:$A,ROW(E337))+1),"")</f>
        <v/>
      </c>
      <c r="F343" s="36" t="str">
        <f>IFERROR(INDEX('новый реестр'!F:F,SMALL('новый реестр'!$A:$A,ROW(F337))+1),"")</f>
        <v/>
      </c>
      <c r="G343" s="14" t="str">
        <f>IFERROR(INDEX('новый реестр'!G:G,SMALL('новый реестр'!$A:$A,ROW(G337))+1),"")</f>
        <v/>
      </c>
      <c r="H343" s="14" t="str">
        <f>IFERROR(INDEX('новый реестр'!H:H,SMALL('новый реестр'!$A:$A,ROW(H337))+1),"")</f>
        <v/>
      </c>
    </row>
    <row r="344" spans="1:8" x14ac:dyDescent="0.25">
      <c r="A344" s="16"/>
      <c r="B344" s="14" t="str">
        <f>IFERROR(INDEX('новый реестр'!B:B,SMALL('новый реестр'!$A:$A,ROW(B338))+1),"")</f>
        <v/>
      </c>
      <c r="C344" s="14" t="str">
        <f>IFERROR(INDEX('новый реестр'!C:C,SMALL('новый реестр'!$A:$A,ROW(C338))+1),"")</f>
        <v/>
      </c>
      <c r="D344" s="14" t="str">
        <f>IFERROR(INDEX('новый реестр'!D:D,SMALL('новый реестр'!$A:$A,ROW(D338))+1),"")</f>
        <v/>
      </c>
      <c r="E344" s="14" t="str">
        <f>IFERROR(INDEX('новый реестр'!E:E,SMALL('новый реестр'!$A:$A,ROW(E338))+1),"")</f>
        <v/>
      </c>
      <c r="F344" s="36" t="str">
        <f>IFERROR(INDEX('новый реестр'!F:F,SMALL('новый реестр'!$A:$A,ROW(F338))+1),"")</f>
        <v/>
      </c>
      <c r="G344" s="14" t="str">
        <f>IFERROR(INDEX('новый реестр'!G:G,SMALL('новый реестр'!$A:$A,ROW(G338))+1),"")</f>
        <v/>
      </c>
      <c r="H344" s="14" t="str">
        <f>IFERROR(INDEX('новый реестр'!H:H,SMALL('новый реестр'!$A:$A,ROW(H338))+1),"")</f>
        <v/>
      </c>
    </row>
    <row r="345" spans="1:8" x14ac:dyDescent="0.25">
      <c r="A345" s="16"/>
      <c r="B345" s="14" t="str">
        <f>IFERROR(INDEX('новый реестр'!B:B,SMALL('новый реестр'!$A:$A,ROW(B339))+1),"")</f>
        <v/>
      </c>
      <c r="C345" s="14" t="str">
        <f>IFERROR(INDEX('новый реестр'!C:C,SMALL('новый реестр'!$A:$A,ROW(C339))+1),"")</f>
        <v/>
      </c>
      <c r="D345" s="14" t="str">
        <f>IFERROR(INDEX('новый реестр'!D:D,SMALL('новый реестр'!$A:$A,ROW(D339))+1),"")</f>
        <v/>
      </c>
      <c r="E345" s="14" t="str">
        <f>IFERROR(INDEX('новый реестр'!E:E,SMALL('новый реестр'!$A:$A,ROW(E339))+1),"")</f>
        <v/>
      </c>
      <c r="F345" s="36" t="str">
        <f>IFERROR(INDEX('новый реестр'!F:F,SMALL('новый реестр'!$A:$A,ROW(F339))+1),"")</f>
        <v/>
      </c>
      <c r="G345" s="14" t="str">
        <f>IFERROR(INDEX('новый реестр'!G:G,SMALL('новый реестр'!$A:$A,ROW(G339))+1),"")</f>
        <v/>
      </c>
      <c r="H345" s="14" t="str">
        <f>IFERROR(INDEX('новый реестр'!H:H,SMALL('новый реестр'!$A:$A,ROW(H339))+1),"")</f>
        <v/>
      </c>
    </row>
    <row r="346" spans="1:8" x14ac:dyDescent="0.25">
      <c r="A346" s="16"/>
      <c r="B346" s="14" t="str">
        <f>IFERROR(INDEX('новый реестр'!B:B,SMALL('новый реестр'!$A:$A,ROW(B340))+1),"")</f>
        <v/>
      </c>
      <c r="C346" s="14" t="str">
        <f>IFERROR(INDEX('новый реестр'!C:C,SMALL('новый реестр'!$A:$A,ROW(C340))+1),"")</f>
        <v/>
      </c>
      <c r="D346" s="14" t="str">
        <f>IFERROR(INDEX('новый реестр'!D:D,SMALL('новый реестр'!$A:$A,ROW(D340))+1),"")</f>
        <v/>
      </c>
      <c r="E346" s="14" t="str">
        <f>IFERROR(INDEX('новый реестр'!E:E,SMALL('новый реестр'!$A:$A,ROW(E340))+1),"")</f>
        <v/>
      </c>
      <c r="F346" s="36" t="str">
        <f>IFERROR(INDEX('новый реестр'!F:F,SMALL('новый реестр'!$A:$A,ROW(F340))+1),"")</f>
        <v/>
      </c>
      <c r="G346" s="14" t="str">
        <f>IFERROR(INDEX('новый реестр'!G:G,SMALL('новый реестр'!$A:$A,ROW(G340))+1),"")</f>
        <v/>
      </c>
      <c r="H346" s="14" t="str">
        <f>IFERROR(INDEX('новый реестр'!H:H,SMALL('новый реестр'!$A:$A,ROW(H340))+1),"")</f>
        <v/>
      </c>
    </row>
    <row r="347" spans="1:8" x14ac:dyDescent="0.25">
      <c r="A347" s="16"/>
      <c r="B347" s="14" t="str">
        <f>IFERROR(INDEX('новый реестр'!B:B,SMALL('новый реестр'!$A:$A,ROW(B341))+1),"")</f>
        <v/>
      </c>
      <c r="C347" s="14" t="str">
        <f>IFERROR(INDEX('новый реестр'!C:C,SMALL('новый реестр'!$A:$A,ROW(C341))+1),"")</f>
        <v/>
      </c>
      <c r="D347" s="14" t="str">
        <f>IFERROR(INDEX('новый реестр'!D:D,SMALL('новый реестр'!$A:$A,ROW(D341))+1),"")</f>
        <v/>
      </c>
      <c r="E347" s="14" t="str">
        <f>IFERROR(INDEX('новый реестр'!E:E,SMALL('новый реестр'!$A:$A,ROW(E341))+1),"")</f>
        <v/>
      </c>
      <c r="F347" s="36" t="str">
        <f>IFERROR(INDEX('новый реестр'!F:F,SMALL('новый реестр'!$A:$A,ROW(F341))+1),"")</f>
        <v/>
      </c>
      <c r="G347" s="14" t="str">
        <f>IFERROR(INDEX('новый реестр'!G:G,SMALL('новый реестр'!$A:$A,ROW(G341))+1),"")</f>
        <v/>
      </c>
      <c r="H347" s="14" t="str">
        <f>IFERROR(INDEX('новый реестр'!H:H,SMALL('новый реестр'!$A:$A,ROW(H341))+1),"")</f>
        <v/>
      </c>
    </row>
    <row r="348" spans="1:8" x14ac:dyDescent="0.25">
      <c r="A348" s="16"/>
      <c r="B348" s="14" t="str">
        <f>IFERROR(INDEX('новый реестр'!B:B,SMALL('новый реестр'!$A:$A,ROW(B342))+1),"")</f>
        <v/>
      </c>
      <c r="C348" s="14" t="str">
        <f>IFERROR(INDEX('новый реестр'!C:C,SMALL('новый реестр'!$A:$A,ROW(C342))+1),"")</f>
        <v/>
      </c>
      <c r="D348" s="14" t="str">
        <f>IFERROR(INDEX('новый реестр'!D:D,SMALL('новый реестр'!$A:$A,ROW(D342))+1),"")</f>
        <v/>
      </c>
      <c r="E348" s="14" t="str">
        <f>IFERROR(INDEX('новый реестр'!E:E,SMALL('новый реестр'!$A:$A,ROW(E342))+1),"")</f>
        <v/>
      </c>
      <c r="F348" s="36" t="str">
        <f>IFERROR(INDEX('новый реестр'!F:F,SMALL('новый реестр'!$A:$A,ROW(F342))+1),"")</f>
        <v/>
      </c>
      <c r="G348" s="14" t="str">
        <f>IFERROR(INDEX('новый реестр'!G:G,SMALL('новый реестр'!$A:$A,ROW(G342))+1),"")</f>
        <v/>
      </c>
      <c r="H348" s="14" t="str">
        <f>IFERROR(INDEX('новый реестр'!H:H,SMALL('новый реестр'!$A:$A,ROW(H342))+1),"")</f>
        <v/>
      </c>
    </row>
    <row r="349" spans="1:8" x14ac:dyDescent="0.25">
      <c r="A349" s="16"/>
      <c r="B349" s="14" t="str">
        <f>IFERROR(INDEX('новый реестр'!B:B,SMALL('новый реестр'!$A:$A,ROW(B343))+1),"")</f>
        <v/>
      </c>
      <c r="C349" s="14" t="str">
        <f>IFERROR(INDEX('новый реестр'!C:C,SMALL('новый реестр'!$A:$A,ROW(C343))+1),"")</f>
        <v/>
      </c>
      <c r="D349" s="14" t="str">
        <f>IFERROR(INDEX('новый реестр'!D:D,SMALL('новый реестр'!$A:$A,ROW(D343))+1),"")</f>
        <v/>
      </c>
      <c r="E349" s="14" t="str">
        <f>IFERROR(INDEX('новый реестр'!E:E,SMALL('новый реестр'!$A:$A,ROW(E343))+1),"")</f>
        <v/>
      </c>
      <c r="F349" s="36" t="str">
        <f>IFERROR(INDEX('новый реестр'!F:F,SMALL('новый реестр'!$A:$A,ROW(F343))+1),"")</f>
        <v/>
      </c>
      <c r="G349" s="14" t="str">
        <f>IFERROR(INDEX('новый реестр'!G:G,SMALL('новый реестр'!$A:$A,ROW(G343))+1),"")</f>
        <v/>
      </c>
      <c r="H349" s="14" t="str">
        <f>IFERROR(INDEX('новый реестр'!H:H,SMALL('новый реестр'!$A:$A,ROW(H343))+1),"")</f>
        <v/>
      </c>
    </row>
    <row r="350" spans="1:8" x14ac:dyDescent="0.25">
      <c r="A350" s="16"/>
      <c r="B350" s="14" t="str">
        <f>IFERROR(INDEX('новый реестр'!B:B,SMALL('новый реестр'!$A:$A,ROW(B344))+1),"")</f>
        <v/>
      </c>
      <c r="C350" s="14" t="str">
        <f>IFERROR(INDEX('новый реестр'!C:C,SMALL('новый реестр'!$A:$A,ROW(C344))+1),"")</f>
        <v/>
      </c>
      <c r="D350" s="14" t="str">
        <f>IFERROR(INDEX('новый реестр'!D:D,SMALL('новый реестр'!$A:$A,ROW(D344))+1),"")</f>
        <v/>
      </c>
      <c r="E350" s="14" t="str">
        <f>IFERROR(INDEX('новый реестр'!E:E,SMALL('новый реестр'!$A:$A,ROW(E344))+1),"")</f>
        <v/>
      </c>
      <c r="F350" s="36" t="str">
        <f>IFERROR(INDEX('новый реестр'!F:F,SMALL('новый реестр'!$A:$A,ROW(F344))+1),"")</f>
        <v/>
      </c>
      <c r="G350" s="14" t="str">
        <f>IFERROR(INDEX('новый реестр'!G:G,SMALL('новый реестр'!$A:$A,ROW(G344))+1),"")</f>
        <v/>
      </c>
      <c r="H350" s="14" t="str">
        <f>IFERROR(INDEX('новый реестр'!H:H,SMALL('новый реестр'!$A:$A,ROW(H344))+1),"")</f>
        <v/>
      </c>
    </row>
    <row r="351" spans="1:8" x14ac:dyDescent="0.25">
      <c r="A351" s="16"/>
      <c r="B351" s="14" t="str">
        <f>IFERROR(INDEX('новый реестр'!B:B,SMALL('новый реестр'!$A:$A,ROW(B345))+1),"")</f>
        <v/>
      </c>
      <c r="C351" s="14" t="str">
        <f>IFERROR(INDEX('новый реестр'!C:C,SMALL('новый реестр'!$A:$A,ROW(C345))+1),"")</f>
        <v/>
      </c>
      <c r="D351" s="14" t="str">
        <f>IFERROR(INDEX('новый реестр'!D:D,SMALL('новый реестр'!$A:$A,ROW(D345))+1),"")</f>
        <v/>
      </c>
      <c r="E351" s="14" t="str">
        <f>IFERROR(INDEX('новый реестр'!E:E,SMALL('новый реестр'!$A:$A,ROW(E345))+1),"")</f>
        <v/>
      </c>
      <c r="F351" s="36" t="str">
        <f>IFERROR(INDEX('новый реестр'!F:F,SMALL('новый реестр'!$A:$A,ROW(F345))+1),"")</f>
        <v/>
      </c>
      <c r="G351" s="14" t="str">
        <f>IFERROR(INDEX('новый реестр'!G:G,SMALL('новый реестр'!$A:$A,ROW(G345))+1),"")</f>
        <v/>
      </c>
      <c r="H351" s="14" t="str">
        <f>IFERROR(INDEX('новый реестр'!H:H,SMALL('новый реестр'!$A:$A,ROW(H345))+1),"")</f>
        <v/>
      </c>
    </row>
    <row r="352" spans="1:8" x14ac:dyDescent="0.25">
      <c r="A352" s="16"/>
      <c r="B352" s="14" t="str">
        <f>IFERROR(INDEX('новый реестр'!B:B,SMALL('новый реестр'!$A:$A,ROW(B346))+1),"")</f>
        <v/>
      </c>
      <c r="C352" s="14" t="str">
        <f>IFERROR(INDEX('новый реестр'!C:C,SMALL('новый реестр'!$A:$A,ROW(C346))+1),"")</f>
        <v/>
      </c>
      <c r="D352" s="14" t="str">
        <f>IFERROR(INDEX('новый реестр'!D:D,SMALL('новый реестр'!$A:$A,ROW(D346))+1),"")</f>
        <v/>
      </c>
      <c r="E352" s="14" t="str">
        <f>IFERROR(INDEX('новый реестр'!E:E,SMALL('новый реестр'!$A:$A,ROW(E346))+1),"")</f>
        <v/>
      </c>
      <c r="F352" s="36" t="str">
        <f>IFERROR(INDEX('новый реестр'!F:F,SMALL('новый реестр'!$A:$A,ROW(F346))+1),"")</f>
        <v/>
      </c>
      <c r="G352" s="14" t="str">
        <f>IFERROR(INDEX('новый реестр'!G:G,SMALL('новый реестр'!$A:$A,ROW(G346))+1),"")</f>
        <v/>
      </c>
      <c r="H352" s="14" t="str">
        <f>IFERROR(INDEX('новый реестр'!H:H,SMALL('новый реестр'!$A:$A,ROW(H346))+1),"")</f>
        <v/>
      </c>
    </row>
    <row r="353" spans="1:8" x14ac:dyDescent="0.25">
      <c r="A353" s="16"/>
      <c r="B353" s="14" t="str">
        <f>IFERROR(INDEX('новый реестр'!B:B,SMALL('новый реестр'!$A:$A,ROW(B347))+1),"")</f>
        <v/>
      </c>
      <c r="C353" s="14" t="str">
        <f>IFERROR(INDEX('новый реестр'!C:C,SMALL('новый реестр'!$A:$A,ROW(C347))+1),"")</f>
        <v/>
      </c>
      <c r="D353" s="14" t="str">
        <f>IFERROR(INDEX('новый реестр'!D:D,SMALL('новый реестр'!$A:$A,ROW(D347))+1),"")</f>
        <v/>
      </c>
      <c r="E353" s="14" t="str">
        <f>IFERROR(INDEX('новый реестр'!E:E,SMALL('новый реестр'!$A:$A,ROW(E347))+1),"")</f>
        <v/>
      </c>
      <c r="F353" s="36" t="str">
        <f>IFERROR(INDEX('новый реестр'!F:F,SMALL('новый реестр'!$A:$A,ROW(F347))+1),"")</f>
        <v/>
      </c>
      <c r="G353" s="14" t="str">
        <f>IFERROR(INDEX('новый реестр'!G:G,SMALL('новый реестр'!$A:$A,ROW(G347))+1),"")</f>
        <v/>
      </c>
      <c r="H353" s="14" t="str">
        <f>IFERROR(INDEX('новый реестр'!H:H,SMALL('новый реестр'!$A:$A,ROW(H347))+1),"")</f>
        <v/>
      </c>
    </row>
    <row r="354" spans="1:8" x14ac:dyDescent="0.25">
      <c r="A354" s="16"/>
      <c r="B354" s="14" t="str">
        <f>IFERROR(INDEX('новый реестр'!B:B,SMALL('новый реестр'!$A:$A,ROW(B348))+1),"")</f>
        <v/>
      </c>
      <c r="C354" s="14" t="str">
        <f>IFERROR(INDEX('новый реестр'!C:C,SMALL('новый реестр'!$A:$A,ROW(C348))+1),"")</f>
        <v/>
      </c>
      <c r="D354" s="14" t="str">
        <f>IFERROR(INDEX('новый реестр'!D:D,SMALL('новый реестр'!$A:$A,ROW(D348))+1),"")</f>
        <v/>
      </c>
      <c r="E354" s="14" t="str">
        <f>IFERROR(INDEX('новый реестр'!E:E,SMALL('новый реестр'!$A:$A,ROW(E348))+1),"")</f>
        <v/>
      </c>
      <c r="F354" s="36" t="str">
        <f>IFERROR(INDEX('новый реестр'!F:F,SMALL('новый реестр'!$A:$A,ROW(F348))+1),"")</f>
        <v/>
      </c>
      <c r="G354" s="14" t="str">
        <f>IFERROR(INDEX('новый реестр'!G:G,SMALL('новый реестр'!$A:$A,ROW(G348))+1),"")</f>
        <v/>
      </c>
      <c r="H354" s="14" t="str">
        <f>IFERROR(INDEX('новый реестр'!H:H,SMALL('новый реестр'!$A:$A,ROW(H348))+1),"")</f>
        <v/>
      </c>
    </row>
    <row r="355" spans="1:8" x14ac:dyDescent="0.25">
      <c r="A355" s="16"/>
      <c r="B355" s="14" t="str">
        <f>IFERROR(INDEX('новый реестр'!B:B,SMALL('новый реестр'!$A:$A,ROW(B349))+1),"")</f>
        <v/>
      </c>
      <c r="C355" s="14" t="str">
        <f>IFERROR(INDEX('новый реестр'!C:C,SMALL('новый реестр'!$A:$A,ROW(C349))+1),"")</f>
        <v/>
      </c>
      <c r="D355" s="14" t="str">
        <f>IFERROR(INDEX('новый реестр'!D:D,SMALL('новый реестр'!$A:$A,ROW(D349))+1),"")</f>
        <v/>
      </c>
      <c r="E355" s="14" t="str">
        <f>IFERROR(INDEX('новый реестр'!E:E,SMALL('новый реестр'!$A:$A,ROW(E349))+1),"")</f>
        <v/>
      </c>
      <c r="F355" s="36" t="str">
        <f>IFERROR(INDEX('новый реестр'!F:F,SMALL('новый реестр'!$A:$A,ROW(F349))+1),"")</f>
        <v/>
      </c>
      <c r="G355" s="14" t="str">
        <f>IFERROR(INDEX('новый реестр'!G:G,SMALL('новый реестр'!$A:$A,ROW(G349))+1),"")</f>
        <v/>
      </c>
      <c r="H355" s="14" t="str">
        <f>IFERROR(INDEX('новый реестр'!H:H,SMALL('новый реестр'!$A:$A,ROW(H349))+1),"")</f>
        <v/>
      </c>
    </row>
    <row r="356" spans="1:8" x14ac:dyDescent="0.25">
      <c r="A356" s="16"/>
      <c r="B356" s="14" t="str">
        <f>IFERROR(INDEX('новый реестр'!B:B,SMALL('новый реестр'!$A:$A,ROW(B350))+1),"")</f>
        <v/>
      </c>
      <c r="C356" s="14" t="str">
        <f>IFERROR(INDEX('новый реестр'!C:C,SMALL('новый реестр'!$A:$A,ROW(C350))+1),"")</f>
        <v/>
      </c>
      <c r="D356" s="14" t="str">
        <f>IFERROR(INDEX('новый реестр'!D:D,SMALL('новый реестр'!$A:$A,ROW(D350))+1),"")</f>
        <v/>
      </c>
      <c r="E356" s="14" t="str">
        <f>IFERROR(INDEX('новый реестр'!E:E,SMALL('новый реестр'!$A:$A,ROW(E350))+1),"")</f>
        <v/>
      </c>
      <c r="F356" s="36" t="str">
        <f>IFERROR(INDEX('новый реестр'!F:F,SMALL('новый реестр'!$A:$A,ROW(F350))+1),"")</f>
        <v/>
      </c>
      <c r="G356" s="14" t="str">
        <f>IFERROR(INDEX('новый реестр'!G:G,SMALL('новый реестр'!$A:$A,ROW(G350))+1),"")</f>
        <v/>
      </c>
      <c r="H356" s="14" t="str">
        <f>IFERROR(INDEX('новый реестр'!H:H,SMALL('новый реестр'!$A:$A,ROW(H350))+1),"")</f>
        <v/>
      </c>
    </row>
    <row r="357" spans="1:8" x14ac:dyDescent="0.25">
      <c r="A357" s="16"/>
      <c r="B357" s="14" t="str">
        <f>IFERROR(INDEX('новый реестр'!B:B,SMALL('новый реестр'!$A:$A,ROW(B351))+1),"")</f>
        <v/>
      </c>
      <c r="C357" s="14" t="str">
        <f>IFERROR(INDEX('новый реестр'!C:C,SMALL('новый реестр'!$A:$A,ROW(C351))+1),"")</f>
        <v/>
      </c>
      <c r="D357" s="14" t="str">
        <f>IFERROR(INDEX('новый реестр'!D:D,SMALL('новый реестр'!$A:$A,ROW(D351))+1),"")</f>
        <v/>
      </c>
      <c r="E357" s="14" t="str">
        <f>IFERROR(INDEX('новый реестр'!E:E,SMALL('новый реестр'!$A:$A,ROW(E351))+1),"")</f>
        <v/>
      </c>
      <c r="F357" s="36" t="str">
        <f>IFERROR(INDEX('новый реестр'!F:F,SMALL('новый реестр'!$A:$A,ROW(F351))+1),"")</f>
        <v/>
      </c>
      <c r="G357" s="14" t="str">
        <f>IFERROR(INDEX('новый реестр'!G:G,SMALL('новый реестр'!$A:$A,ROW(G351))+1),"")</f>
        <v/>
      </c>
      <c r="H357" s="14" t="str">
        <f>IFERROR(INDEX('новый реестр'!H:H,SMALL('новый реестр'!$A:$A,ROW(H351))+1),"")</f>
        <v/>
      </c>
    </row>
    <row r="358" spans="1:8" x14ac:dyDescent="0.25">
      <c r="A358" s="16"/>
      <c r="B358" s="14" t="str">
        <f>IFERROR(INDEX('новый реестр'!B:B,SMALL('новый реестр'!$A:$A,ROW(B352))+1),"")</f>
        <v/>
      </c>
      <c r="C358" s="14" t="str">
        <f>IFERROR(INDEX('новый реестр'!C:C,SMALL('новый реестр'!$A:$A,ROW(C352))+1),"")</f>
        <v/>
      </c>
      <c r="D358" s="14" t="str">
        <f>IFERROR(INDEX('новый реестр'!D:D,SMALL('новый реестр'!$A:$A,ROW(D352))+1),"")</f>
        <v/>
      </c>
      <c r="E358" s="14" t="str">
        <f>IFERROR(INDEX('новый реестр'!E:E,SMALL('новый реестр'!$A:$A,ROW(E352))+1),"")</f>
        <v/>
      </c>
      <c r="F358" s="36" t="str">
        <f>IFERROR(INDEX('новый реестр'!F:F,SMALL('новый реестр'!$A:$A,ROW(F352))+1),"")</f>
        <v/>
      </c>
      <c r="G358" s="14" t="str">
        <f>IFERROR(INDEX('новый реестр'!G:G,SMALL('новый реестр'!$A:$A,ROW(G352))+1),"")</f>
        <v/>
      </c>
      <c r="H358" s="14" t="str">
        <f>IFERROR(INDEX('новый реестр'!H:H,SMALL('новый реестр'!$A:$A,ROW(H352))+1),"")</f>
        <v/>
      </c>
    </row>
    <row r="359" spans="1:8" x14ac:dyDescent="0.25">
      <c r="A359" s="16"/>
      <c r="B359" s="14" t="str">
        <f>IFERROR(INDEX('новый реестр'!B:B,SMALL('новый реестр'!$A:$A,ROW(B353))+1),"")</f>
        <v/>
      </c>
      <c r="C359" s="14" t="str">
        <f>IFERROR(INDEX('новый реестр'!C:C,SMALL('новый реестр'!$A:$A,ROW(C353))+1),"")</f>
        <v/>
      </c>
      <c r="D359" s="14" t="str">
        <f>IFERROR(INDEX('новый реестр'!D:D,SMALL('новый реестр'!$A:$A,ROW(D353))+1),"")</f>
        <v/>
      </c>
      <c r="E359" s="14" t="str">
        <f>IFERROR(INDEX('новый реестр'!E:E,SMALL('новый реестр'!$A:$A,ROW(E353))+1),"")</f>
        <v/>
      </c>
      <c r="F359" s="36" t="str">
        <f>IFERROR(INDEX('новый реестр'!F:F,SMALL('новый реестр'!$A:$A,ROW(F353))+1),"")</f>
        <v/>
      </c>
      <c r="G359" s="14" t="str">
        <f>IFERROR(INDEX('новый реестр'!G:G,SMALL('новый реестр'!$A:$A,ROW(G353))+1),"")</f>
        <v/>
      </c>
      <c r="H359" s="14" t="str">
        <f>IFERROR(INDEX('новый реестр'!H:H,SMALL('новый реестр'!$A:$A,ROW(H353))+1),"")</f>
        <v/>
      </c>
    </row>
    <row r="360" spans="1:8" x14ac:dyDescent="0.25">
      <c r="A360" s="16"/>
      <c r="B360" s="14" t="str">
        <f>IFERROR(INDEX('новый реестр'!B:B,SMALL('новый реестр'!$A:$A,ROW(B354))+1),"")</f>
        <v/>
      </c>
      <c r="C360" s="14" t="str">
        <f>IFERROR(INDEX('новый реестр'!C:C,SMALL('новый реестр'!$A:$A,ROW(C354))+1),"")</f>
        <v/>
      </c>
      <c r="D360" s="14" t="str">
        <f>IFERROR(INDEX('новый реестр'!D:D,SMALL('новый реестр'!$A:$A,ROW(D354))+1),"")</f>
        <v/>
      </c>
      <c r="E360" s="14" t="str">
        <f>IFERROR(INDEX('новый реестр'!E:E,SMALL('новый реестр'!$A:$A,ROW(E354))+1),"")</f>
        <v/>
      </c>
      <c r="F360" s="36" t="str">
        <f>IFERROR(INDEX('новый реестр'!F:F,SMALL('новый реестр'!$A:$A,ROW(F354))+1),"")</f>
        <v/>
      </c>
      <c r="G360" s="14" t="str">
        <f>IFERROR(INDEX('новый реестр'!G:G,SMALL('новый реестр'!$A:$A,ROW(G354))+1),"")</f>
        <v/>
      </c>
      <c r="H360" s="14" t="str">
        <f>IFERROR(INDEX('новый реестр'!H:H,SMALL('новый реестр'!$A:$A,ROW(H354))+1),"")</f>
        <v/>
      </c>
    </row>
    <row r="361" spans="1:8" x14ac:dyDescent="0.25">
      <c r="A361" s="16"/>
      <c r="B361" s="14" t="str">
        <f>IFERROR(INDEX('новый реестр'!B:B,SMALL('новый реестр'!$A:$A,ROW(B355))+1),"")</f>
        <v/>
      </c>
      <c r="C361" s="14" t="str">
        <f>IFERROR(INDEX('новый реестр'!C:C,SMALL('новый реестр'!$A:$A,ROW(C355))+1),"")</f>
        <v/>
      </c>
      <c r="D361" s="14" t="str">
        <f>IFERROR(INDEX('новый реестр'!D:D,SMALL('новый реестр'!$A:$A,ROW(D355))+1),"")</f>
        <v/>
      </c>
      <c r="E361" s="14" t="str">
        <f>IFERROR(INDEX('новый реестр'!E:E,SMALL('новый реестр'!$A:$A,ROW(E355))+1),"")</f>
        <v/>
      </c>
      <c r="F361" s="36" t="str">
        <f>IFERROR(INDEX('новый реестр'!F:F,SMALL('новый реестр'!$A:$A,ROW(F355))+1),"")</f>
        <v/>
      </c>
      <c r="G361" s="14" t="str">
        <f>IFERROR(INDEX('новый реестр'!G:G,SMALL('новый реестр'!$A:$A,ROW(G355))+1),"")</f>
        <v/>
      </c>
      <c r="H361" s="14" t="str">
        <f>IFERROR(INDEX('новый реестр'!H:H,SMALL('новый реестр'!$A:$A,ROW(H355))+1),"")</f>
        <v/>
      </c>
    </row>
    <row r="362" spans="1:8" x14ac:dyDescent="0.25">
      <c r="A362" s="16"/>
      <c r="B362" s="14" t="str">
        <f>IFERROR(INDEX('новый реестр'!B:B,SMALL('новый реестр'!$A:$A,ROW(B356))+1),"")</f>
        <v/>
      </c>
      <c r="C362" s="14" t="str">
        <f>IFERROR(INDEX('новый реестр'!C:C,SMALL('новый реестр'!$A:$A,ROW(C356))+1),"")</f>
        <v/>
      </c>
      <c r="D362" s="14" t="str">
        <f>IFERROR(INDEX('новый реестр'!D:D,SMALL('новый реестр'!$A:$A,ROW(D356))+1),"")</f>
        <v/>
      </c>
      <c r="E362" s="14" t="str">
        <f>IFERROR(INDEX('новый реестр'!E:E,SMALL('новый реестр'!$A:$A,ROW(E356))+1),"")</f>
        <v/>
      </c>
      <c r="F362" s="36" t="str">
        <f>IFERROR(INDEX('новый реестр'!F:F,SMALL('новый реестр'!$A:$A,ROW(F356))+1),"")</f>
        <v/>
      </c>
      <c r="G362" s="14" t="str">
        <f>IFERROR(INDEX('новый реестр'!G:G,SMALL('новый реестр'!$A:$A,ROW(G356))+1),"")</f>
        <v/>
      </c>
      <c r="H362" s="14" t="str">
        <f>IFERROR(INDEX('новый реестр'!H:H,SMALL('новый реестр'!$A:$A,ROW(H356))+1),"")</f>
        <v/>
      </c>
    </row>
    <row r="363" spans="1:8" x14ac:dyDescent="0.25">
      <c r="A363" s="16"/>
      <c r="B363" s="14" t="str">
        <f>IFERROR(INDEX('новый реестр'!B:B,SMALL('новый реестр'!$A:$A,ROW(B357))+1),"")</f>
        <v/>
      </c>
      <c r="C363" s="14" t="str">
        <f>IFERROR(INDEX('новый реестр'!C:C,SMALL('новый реестр'!$A:$A,ROW(C357))+1),"")</f>
        <v/>
      </c>
      <c r="D363" s="14" t="str">
        <f>IFERROR(INDEX('новый реестр'!D:D,SMALL('новый реестр'!$A:$A,ROW(D357))+1),"")</f>
        <v/>
      </c>
      <c r="E363" s="14" t="str">
        <f>IFERROR(INDEX('новый реестр'!E:E,SMALL('новый реестр'!$A:$A,ROW(E357))+1),"")</f>
        <v/>
      </c>
      <c r="F363" s="36" t="str">
        <f>IFERROR(INDEX('новый реестр'!F:F,SMALL('новый реестр'!$A:$A,ROW(F357))+1),"")</f>
        <v/>
      </c>
      <c r="G363" s="14" t="str">
        <f>IFERROR(INDEX('новый реестр'!G:G,SMALL('новый реестр'!$A:$A,ROW(G357))+1),"")</f>
        <v/>
      </c>
      <c r="H363" s="14" t="str">
        <f>IFERROR(INDEX('новый реестр'!H:H,SMALL('новый реестр'!$A:$A,ROW(H357))+1),"")</f>
        <v/>
      </c>
    </row>
    <row r="364" spans="1:8" x14ac:dyDescent="0.25">
      <c r="A364" s="16"/>
      <c r="B364" s="14" t="str">
        <f>IFERROR(INDEX('новый реестр'!B:B,SMALL('новый реестр'!$A:$A,ROW(B358))+1),"")</f>
        <v/>
      </c>
      <c r="C364" s="14" t="str">
        <f>IFERROR(INDEX('новый реестр'!C:C,SMALL('новый реестр'!$A:$A,ROW(C358))+1),"")</f>
        <v/>
      </c>
      <c r="D364" s="14" t="str">
        <f>IFERROR(INDEX('новый реестр'!D:D,SMALL('новый реестр'!$A:$A,ROW(D358))+1),"")</f>
        <v/>
      </c>
      <c r="E364" s="14" t="str">
        <f>IFERROR(INDEX('новый реестр'!E:E,SMALL('новый реестр'!$A:$A,ROW(E358))+1),"")</f>
        <v/>
      </c>
      <c r="F364" s="36" t="str">
        <f>IFERROR(INDEX('новый реестр'!F:F,SMALL('новый реестр'!$A:$A,ROW(F358))+1),"")</f>
        <v/>
      </c>
      <c r="G364" s="14" t="str">
        <f>IFERROR(INDEX('новый реестр'!G:G,SMALL('новый реестр'!$A:$A,ROW(G358))+1),"")</f>
        <v/>
      </c>
      <c r="H364" s="14" t="str">
        <f>IFERROR(INDEX('новый реестр'!H:H,SMALL('новый реестр'!$A:$A,ROW(H358))+1),"")</f>
        <v/>
      </c>
    </row>
    <row r="365" spans="1:8" s="37" customFormat="1" x14ac:dyDescent="0.25">
      <c r="A365" s="16"/>
      <c r="B365" s="14" t="str">
        <f>IFERROR(INDEX('новый реестр'!B:B,SMALL('новый реестр'!$A:$A,ROW(B359))+1),"")</f>
        <v/>
      </c>
      <c r="C365" s="14" t="str">
        <f>IFERROR(INDEX('новый реестр'!C:C,SMALL('новый реестр'!$A:$A,ROW(C359))+1),"")</f>
        <v/>
      </c>
      <c r="D365" s="14" t="str">
        <f>IFERROR(INDEX('новый реестр'!D:D,SMALL('новый реестр'!$A:$A,ROW(D359))+1),"")</f>
        <v/>
      </c>
      <c r="E365" s="14" t="str">
        <f>IFERROR(INDEX('новый реестр'!E:E,SMALL('новый реестр'!$A:$A,ROW(E359))+1),"")</f>
        <v/>
      </c>
      <c r="F365" s="36" t="str">
        <f>IFERROR(INDEX('новый реестр'!F:F,SMALL('новый реестр'!$A:$A,ROW(F359))+1),"")</f>
        <v/>
      </c>
      <c r="G365" s="14" t="str">
        <f>IFERROR(INDEX('новый реестр'!G:G,SMALL('новый реестр'!$A:$A,ROW(G359))+1),"")</f>
        <v/>
      </c>
      <c r="H365" s="14" t="str">
        <f>IFERROR(INDEX('новый реестр'!H:H,SMALL('новый реестр'!$A:$A,ROW(H359))+1),"")</f>
        <v/>
      </c>
    </row>
    <row r="366" spans="1:8" s="37" customFormat="1" x14ac:dyDescent="0.25">
      <c r="A366" s="16"/>
      <c r="B366" s="14" t="str">
        <f>IFERROR(INDEX('новый реестр'!B:B,SMALL('новый реестр'!$A:$A,ROW(B360))+1),"")</f>
        <v/>
      </c>
      <c r="C366" s="14" t="str">
        <f>IFERROR(INDEX('новый реестр'!C:C,SMALL('новый реестр'!$A:$A,ROW(C360))+1),"")</f>
        <v/>
      </c>
      <c r="D366" s="14" t="str">
        <f>IFERROR(INDEX('новый реестр'!D:D,SMALL('новый реестр'!$A:$A,ROW(D360))+1),"")</f>
        <v/>
      </c>
      <c r="E366" s="14" t="str">
        <f>IFERROR(INDEX('новый реестр'!E:E,SMALL('новый реестр'!$A:$A,ROW(E360))+1),"")</f>
        <v/>
      </c>
      <c r="F366" s="36" t="str">
        <f>IFERROR(INDEX('новый реестр'!F:F,SMALL('новый реестр'!$A:$A,ROW(F360))+1),"")</f>
        <v/>
      </c>
      <c r="G366" s="14" t="str">
        <f>IFERROR(INDEX('новый реестр'!G:G,SMALL('новый реестр'!$A:$A,ROW(G360))+1),"")</f>
        <v/>
      </c>
      <c r="H366" s="14" t="str">
        <f>IFERROR(INDEX('новый реестр'!H:H,SMALL('новый реестр'!$A:$A,ROW(H360))+1),"")</f>
        <v/>
      </c>
    </row>
    <row r="367" spans="1:8" s="37" customFormat="1" x14ac:dyDescent="0.25">
      <c r="A367" s="16"/>
      <c r="B367" s="14" t="str">
        <f>IFERROR(INDEX('новый реестр'!B:B,SMALL('новый реестр'!$A:$A,ROW(B361))+1),"")</f>
        <v/>
      </c>
      <c r="C367" s="14" t="str">
        <f>IFERROR(INDEX('новый реестр'!C:C,SMALL('новый реестр'!$A:$A,ROW(C361))+1),"")</f>
        <v/>
      </c>
      <c r="D367" s="14" t="str">
        <f>IFERROR(INDEX('новый реестр'!D:D,SMALL('новый реестр'!$A:$A,ROW(D361))+1),"")</f>
        <v/>
      </c>
      <c r="E367" s="14" t="str">
        <f>IFERROR(INDEX('новый реестр'!E:E,SMALL('новый реестр'!$A:$A,ROW(E361))+1),"")</f>
        <v/>
      </c>
      <c r="F367" s="36" t="str">
        <f>IFERROR(INDEX('новый реестр'!F:F,SMALL('новый реестр'!$A:$A,ROW(F361))+1),"")</f>
        <v/>
      </c>
      <c r="G367" s="14" t="str">
        <f>IFERROR(INDEX('новый реестр'!G:G,SMALL('новый реестр'!$A:$A,ROW(G361))+1),"")</f>
        <v/>
      </c>
      <c r="H367" s="14" t="str">
        <f>IFERROR(INDEX('новый реестр'!H:H,SMALL('новый реестр'!$A:$A,ROW(H361))+1),"")</f>
        <v/>
      </c>
    </row>
    <row r="368" spans="1:8" s="37" customFormat="1" x14ac:dyDescent="0.25">
      <c r="A368" s="16"/>
      <c r="B368" s="14" t="str">
        <f>IFERROR(INDEX('новый реестр'!B:B,SMALL('новый реестр'!$A:$A,ROW(B362))+1),"")</f>
        <v/>
      </c>
      <c r="C368" s="14" t="str">
        <f>IFERROR(INDEX('новый реестр'!C:C,SMALL('новый реестр'!$A:$A,ROW(C362))+1),"")</f>
        <v/>
      </c>
      <c r="D368" s="14" t="str">
        <f>IFERROR(INDEX('новый реестр'!D:D,SMALL('новый реестр'!$A:$A,ROW(D362))+1),"")</f>
        <v/>
      </c>
      <c r="E368" s="14" t="str">
        <f>IFERROR(INDEX('новый реестр'!E:E,SMALL('новый реестр'!$A:$A,ROW(E362))+1),"")</f>
        <v/>
      </c>
      <c r="F368" s="36" t="str">
        <f>IFERROR(INDEX('новый реестр'!F:F,SMALL('новый реестр'!$A:$A,ROW(F362))+1),"")</f>
        <v/>
      </c>
      <c r="G368" s="14" t="str">
        <f>IFERROR(INDEX('новый реестр'!G:G,SMALL('новый реестр'!$A:$A,ROW(G362))+1),"")</f>
        <v/>
      </c>
      <c r="H368" s="14" t="str">
        <f>IFERROR(INDEX('новый реестр'!H:H,SMALL('новый реестр'!$A:$A,ROW(H362))+1),"")</f>
        <v/>
      </c>
    </row>
    <row r="369" spans="1:8" s="37" customFormat="1" x14ac:dyDescent="0.25">
      <c r="A369" s="16"/>
      <c r="B369" s="14" t="str">
        <f>IFERROR(INDEX('новый реестр'!B:B,SMALL('новый реестр'!$A:$A,ROW(B363))+1),"")</f>
        <v/>
      </c>
      <c r="C369" s="14" t="str">
        <f>IFERROR(INDEX('новый реестр'!C:C,SMALL('новый реестр'!$A:$A,ROW(C363))+1),"")</f>
        <v/>
      </c>
      <c r="D369" s="14" t="str">
        <f>IFERROR(INDEX('новый реестр'!D:D,SMALL('новый реестр'!$A:$A,ROW(D363))+1),"")</f>
        <v/>
      </c>
      <c r="E369" s="14" t="str">
        <f>IFERROR(INDEX('новый реестр'!E:E,SMALL('новый реестр'!$A:$A,ROW(E363))+1),"")</f>
        <v/>
      </c>
      <c r="F369" s="36" t="str">
        <f>IFERROR(INDEX('новый реестр'!F:F,SMALL('новый реестр'!$A:$A,ROW(F363))+1),"")</f>
        <v/>
      </c>
      <c r="G369" s="14" t="str">
        <f>IFERROR(INDEX('новый реестр'!G:G,SMALL('новый реестр'!$A:$A,ROW(G363))+1),"")</f>
        <v/>
      </c>
      <c r="H369" s="14" t="str">
        <f>IFERROR(INDEX('новый реестр'!H:H,SMALL('новый реестр'!$A:$A,ROW(H363))+1),"")</f>
        <v/>
      </c>
    </row>
    <row r="370" spans="1:8" s="37" customFormat="1" x14ac:dyDescent="0.25">
      <c r="A370" s="16"/>
      <c r="B370" s="14" t="str">
        <f>IFERROR(INDEX('новый реестр'!B:B,SMALL('новый реестр'!$A:$A,ROW(B364))+1),"")</f>
        <v/>
      </c>
      <c r="C370" s="14" t="str">
        <f>IFERROR(INDEX('новый реестр'!C:C,SMALL('новый реестр'!$A:$A,ROW(C364))+1),"")</f>
        <v/>
      </c>
      <c r="D370" s="14" t="str">
        <f>IFERROR(INDEX('новый реестр'!D:D,SMALL('новый реестр'!$A:$A,ROW(D364))+1),"")</f>
        <v/>
      </c>
      <c r="E370" s="14" t="str">
        <f>IFERROR(INDEX('новый реестр'!E:E,SMALL('новый реестр'!$A:$A,ROW(E364))+1),"")</f>
        <v/>
      </c>
      <c r="F370" s="36" t="str">
        <f>IFERROR(INDEX('новый реестр'!F:F,SMALL('новый реестр'!$A:$A,ROW(F364))+1),"")</f>
        <v/>
      </c>
      <c r="G370" s="14" t="str">
        <f>IFERROR(INDEX('новый реестр'!G:G,SMALL('новый реестр'!$A:$A,ROW(G364))+1),"")</f>
        <v/>
      </c>
      <c r="H370" s="14" t="str">
        <f>IFERROR(INDEX('новый реестр'!H:H,SMALL('новый реестр'!$A:$A,ROW(H364))+1),"")</f>
        <v/>
      </c>
    </row>
    <row r="371" spans="1:8" s="37" customFormat="1" x14ac:dyDescent="0.25">
      <c r="A371" s="16"/>
      <c r="B371" s="14" t="str">
        <f>IFERROR(INDEX('новый реестр'!B:B,SMALL('новый реестр'!$A:$A,ROW(B365))+1),"")</f>
        <v/>
      </c>
      <c r="C371" s="14" t="str">
        <f>IFERROR(INDEX('новый реестр'!C:C,SMALL('новый реестр'!$A:$A,ROW(C365))+1),"")</f>
        <v/>
      </c>
      <c r="D371" s="14" t="str">
        <f>IFERROR(INDEX('новый реестр'!D:D,SMALL('новый реестр'!$A:$A,ROW(D365))+1),"")</f>
        <v/>
      </c>
      <c r="E371" s="14" t="str">
        <f>IFERROR(INDEX('новый реестр'!E:E,SMALL('новый реестр'!$A:$A,ROW(E365))+1),"")</f>
        <v/>
      </c>
      <c r="F371" s="36" t="str">
        <f>IFERROR(INDEX('новый реестр'!F:F,SMALL('новый реестр'!$A:$A,ROW(F365))+1),"")</f>
        <v/>
      </c>
      <c r="G371" s="14" t="str">
        <f>IFERROR(INDEX('новый реестр'!G:G,SMALL('новый реестр'!$A:$A,ROW(G365))+1),"")</f>
        <v/>
      </c>
      <c r="H371" s="14" t="str">
        <f>IFERROR(INDEX('новый реестр'!H:H,SMALL('новый реестр'!$A:$A,ROW(H365))+1),"")</f>
        <v/>
      </c>
    </row>
    <row r="372" spans="1:8" s="37" customFormat="1" x14ac:dyDescent="0.25">
      <c r="A372" s="16"/>
      <c r="B372" s="14" t="str">
        <f>IFERROR(INDEX('новый реестр'!B:B,SMALL('новый реестр'!$A:$A,ROW(B366))+1),"")</f>
        <v/>
      </c>
      <c r="C372" s="14" t="str">
        <f>IFERROR(INDEX('новый реестр'!C:C,SMALL('новый реестр'!$A:$A,ROW(C366))+1),"")</f>
        <v/>
      </c>
      <c r="D372" s="14" t="str">
        <f>IFERROR(INDEX('новый реестр'!D:D,SMALL('новый реестр'!$A:$A,ROW(D366))+1),"")</f>
        <v/>
      </c>
      <c r="E372" s="14" t="str">
        <f>IFERROR(INDEX('новый реестр'!E:E,SMALL('новый реестр'!$A:$A,ROW(E366))+1),"")</f>
        <v/>
      </c>
      <c r="F372" s="36" t="str">
        <f>IFERROR(INDEX('новый реестр'!F:F,SMALL('новый реестр'!$A:$A,ROW(F366))+1),"")</f>
        <v/>
      </c>
      <c r="G372" s="14" t="str">
        <f>IFERROR(INDEX('новый реестр'!G:G,SMALL('новый реестр'!$A:$A,ROW(G366))+1),"")</f>
        <v/>
      </c>
      <c r="H372" s="14" t="str">
        <f>IFERROR(INDEX('новый реестр'!H:H,SMALL('новый реестр'!$A:$A,ROW(H366))+1),"")</f>
        <v/>
      </c>
    </row>
    <row r="373" spans="1:8" s="37" customFormat="1" x14ac:dyDescent="0.25">
      <c r="A373" s="16"/>
      <c r="B373" s="14" t="str">
        <f>IFERROR(INDEX('новый реестр'!B:B,SMALL('новый реестр'!$A:$A,ROW(B367))+1),"")</f>
        <v/>
      </c>
      <c r="C373" s="14" t="str">
        <f>IFERROR(INDEX('новый реестр'!C:C,SMALL('новый реестр'!$A:$A,ROW(C367))+1),"")</f>
        <v/>
      </c>
      <c r="D373" s="14" t="str">
        <f>IFERROR(INDEX('новый реестр'!D:D,SMALL('новый реестр'!$A:$A,ROW(D367))+1),"")</f>
        <v/>
      </c>
      <c r="E373" s="14" t="str">
        <f>IFERROR(INDEX('новый реестр'!E:E,SMALL('новый реестр'!$A:$A,ROW(E367))+1),"")</f>
        <v/>
      </c>
      <c r="F373" s="36" t="str">
        <f>IFERROR(INDEX('новый реестр'!F:F,SMALL('новый реестр'!$A:$A,ROW(F367))+1),"")</f>
        <v/>
      </c>
      <c r="G373" s="14" t="str">
        <f>IFERROR(INDEX('новый реестр'!G:G,SMALL('новый реестр'!$A:$A,ROW(G367))+1),"")</f>
        <v/>
      </c>
      <c r="H373" s="14" t="str">
        <f>IFERROR(INDEX('новый реестр'!H:H,SMALL('новый реестр'!$A:$A,ROW(H367))+1),"")</f>
        <v/>
      </c>
    </row>
    <row r="374" spans="1:8" s="37" customFormat="1" x14ac:dyDescent="0.25">
      <c r="A374" s="16"/>
      <c r="B374" s="14" t="str">
        <f>IFERROR(INDEX('новый реестр'!B:B,SMALL('новый реестр'!$A:$A,ROW(B368))+1),"")</f>
        <v/>
      </c>
      <c r="C374" s="14" t="str">
        <f>IFERROR(INDEX('новый реестр'!C:C,SMALL('новый реестр'!$A:$A,ROW(C368))+1),"")</f>
        <v/>
      </c>
      <c r="D374" s="14" t="str">
        <f>IFERROR(INDEX('новый реестр'!D:D,SMALL('новый реестр'!$A:$A,ROW(D368))+1),"")</f>
        <v/>
      </c>
      <c r="E374" s="14" t="str">
        <f>IFERROR(INDEX('новый реестр'!E:E,SMALL('новый реестр'!$A:$A,ROW(E368))+1),"")</f>
        <v/>
      </c>
      <c r="F374" s="36" t="str">
        <f>IFERROR(INDEX('новый реестр'!F:F,SMALL('новый реестр'!$A:$A,ROW(F368))+1),"")</f>
        <v/>
      </c>
      <c r="G374" s="14" t="str">
        <f>IFERROR(INDEX('новый реестр'!G:G,SMALL('новый реестр'!$A:$A,ROW(G368))+1),"")</f>
        <v/>
      </c>
      <c r="H374" s="14" t="str">
        <f>IFERROR(INDEX('новый реестр'!H:H,SMALL('новый реестр'!$A:$A,ROW(H368))+1),"")</f>
        <v/>
      </c>
    </row>
    <row r="375" spans="1:8" s="37" customFormat="1" x14ac:dyDescent="0.25">
      <c r="A375" s="16"/>
      <c r="B375" s="14" t="str">
        <f>IFERROR(INDEX('новый реестр'!B:B,SMALL('новый реестр'!$A:$A,ROW(B369))+1),"")</f>
        <v/>
      </c>
      <c r="C375" s="14" t="str">
        <f>IFERROR(INDEX('новый реестр'!C:C,SMALL('новый реестр'!$A:$A,ROW(C369))+1),"")</f>
        <v/>
      </c>
      <c r="D375" s="14" t="str">
        <f>IFERROR(INDEX('новый реестр'!D:D,SMALL('новый реестр'!$A:$A,ROW(D369))+1),"")</f>
        <v/>
      </c>
      <c r="E375" s="14" t="str">
        <f>IFERROR(INDEX('новый реестр'!E:E,SMALL('новый реестр'!$A:$A,ROW(E369))+1),"")</f>
        <v/>
      </c>
      <c r="F375" s="36" t="str">
        <f>IFERROR(INDEX('новый реестр'!F:F,SMALL('новый реестр'!$A:$A,ROW(F369))+1),"")</f>
        <v/>
      </c>
      <c r="G375" s="14" t="str">
        <f>IFERROR(INDEX('новый реестр'!G:G,SMALL('новый реестр'!$A:$A,ROW(G369))+1),"")</f>
        <v/>
      </c>
      <c r="H375" s="14" t="str">
        <f>IFERROR(INDEX('новый реестр'!H:H,SMALL('новый реестр'!$A:$A,ROW(H369))+1),"")</f>
        <v/>
      </c>
    </row>
    <row r="376" spans="1:8" s="37" customFormat="1" x14ac:dyDescent="0.25">
      <c r="A376" s="16"/>
      <c r="B376" s="14" t="str">
        <f>IFERROR(INDEX('новый реестр'!B:B,SMALL('новый реестр'!$A:$A,ROW(B370))+1),"")</f>
        <v/>
      </c>
      <c r="C376" s="14" t="str">
        <f>IFERROR(INDEX('новый реестр'!C:C,SMALL('новый реестр'!$A:$A,ROW(C370))+1),"")</f>
        <v/>
      </c>
      <c r="D376" s="14" t="str">
        <f>IFERROR(INDEX('новый реестр'!D:D,SMALL('новый реестр'!$A:$A,ROW(D370))+1),"")</f>
        <v/>
      </c>
      <c r="E376" s="14" t="str">
        <f>IFERROR(INDEX('новый реестр'!E:E,SMALL('новый реестр'!$A:$A,ROW(E370))+1),"")</f>
        <v/>
      </c>
      <c r="F376" s="36" t="str">
        <f>IFERROR(INDEX('новый реестр'!F:F,SMALL('новый реестр'!$A:$A,ROW(F370))+1),"")</f>
        <v/>
      </c>
      <c r="G376" s="14" t="str">
        <f>IFERROR(INDEX('новый реестр'!G:G,SMALL('новый реестр'!$A:$A,ROW(G370))+1),"")</f>
        <v/>
      </c>
      <c r="H376" s="14" t="str">
        <f>IFERROR(INDEX('новый реестр'!H:H,SMALL('новый реестр'!$A:$A,ROW(H370))+1),"")</f>
        <v/>
      </c>
    </row>
    <row r="377" spans="1:8" s="37" customFormat="1" x14ac:dyDescent="0.25">
      <c r="A377" s="16"/>
      <c r="B377" s="14" t="str">
        <f>IFERROR(INDEX('новый реестр'!B:B,SMALL('новый реестр'!$A:$A,ROW(B371))+1),"")</f>
        <v/>
      </c>
      <c r="C377" s="14" t="str">
        <f>IFERROR(INDEX('новый реестр'!C:C,SMALL('новый реестр'!$A:$A,ROW(C371))+1),"")</f>
        <v/>
      </c>
      <c r="D377" s="14" t="str">
        <f>IFERROR(INDEX('новый реестр'!D:D,SMALL('новый реестр'!$A:$A,ROW(D371))+1),"")</f>
        <v/>
      </c>
      <c r="E377" s="14" t="str">
        <f>IFERROR(INDEX('новый реестр'!E:E,SMALL('новый реестр'!$A:$A,ROW(E371))+1),"")</f>
        <v/>
      </c>
      <c r="F377" s="36" t="str">
        <f>IFERROR(INDEX('новый реестр'!F:F,SMALL('новый реестр'!$A:$A,ROW(F371))+1),"")</f>
        <v/>
      </c>
      <c r="G377" s="14" t="str">
        <f>IFERROR(INDEX('новый реестр'!G:G,SMALL('новый реестр'!$A:$A,ROW(G371))+1),"")</f>
        <v/>
      </c>
      <c r="H377" s="14" t="str">
        <f>IFERROR(INDEX('новый реестр'!H:H,SMALL('новый реестр'!$A:$A,ROW(H371))+1),"")</f>
        <v/>
      </c>
    </row>
    <row r="378" spans="1:8" s="37" customFormat="1" x14ac:dyDescent="0.25">
      <c r="A378" s="16"/>
      <c r="B378" s="14" t="str">
        <f>IFERROR(INDEX('новый реестр'!B:B,SMALL('новый реестр'!$A:$A,ROW(B372))+1),"")</f>
        <v/>
      </c>
      <c r="C378" s="14" t="str">
        <f>IFERROR(INDEX('новый реестр'!C:C,SMALL('новый реестр'!$A:$A,ROW(C372))+1),"")</f>
        <v/>
      </c>
      <c r="D378" s="14" t="str">
        <f>IFERROR(INDEX('новый реестр'!D:D,SMALL('новый реестр'!$A:$A,ROW(D372))+1),"")</f>
        <v/>
      </c>
      <c r="E378" s="14" t="str">
        <f>IFERROR(INDEX('новый реестр'!E:E,SMALL('новый реестр'!$A:$A,ROW(E372))+1),"")</f>
        <v/>
      </c>
      <c r="F378" s="36" t="str">
        <f>IFERROR(INDEX('новый реестр'!F:F,SMALL('новый реестр'!$A:$A,ROW(F372))+1),"")</f>
        <v/>
      </c>
      <c r="G378" s="14" t="str">
        <f>IFERROR(INDEX('новый реестр'!G:G,SMALL('новый реестр'!$A:$A,ROW(G372))+1),"")</f>
        <v/>
      </c>
      <c r="H378" s="14" t="str">
        <f>IFERROR(INDEX('новый реестр'!H:H,SMALL('новый реестр'!$A:$A,ROW(H372))+1),"")</f>
        <v/>
      </c>
    </row>
    <row r="379" spans="1:8" s="37" customFormat="1" x14ac:dyDescent="0.25">
      <c r="A379" s="16"/>
      <c r="B379" s="14" t="str">
        <f>IFERROR(INDEX('новый реестр'!B:B,SMALL('новый реестр'!$A:$A,ROW(B373))+1),"")</f>
        <v/>
      </c>
      <c r="C379" s="14" t="str">
        <f>IFERROR(INDEX('новый реестр'!C:C,SMALL('новый реестр'!$A:$A,ROW(C373))+1),"")</f>
        <v/>
      </c>
      <c r="D379" s="14" t="str">
        <f>IFERROR(INDEX('новый реестр'!D:D,SMALL('новый реестр'!$A:$A,ROW(D373))+1),"")</f>
        <v/>
      </c>
      <c r="E379" s="14" t="str">
        <f>IFERROR(INDEX('новый реестр'!E:E,SMALL('новый реестр'!$A:$A,ROW(E373))+1),"")</f>
        <v/>
      </c>
      <c r="F379" s="36" t="str">
        <f>IFERROR(INDEX('новый реестр'!F:F,SMALL('новый реестр'!$A:$A,ROW(F373))+1),"")</f>
        <v/>
      </c>
      <c r="G379" s="14" t="str">
        <f>IFERROR(INDEX('новый реестр'!G:G,SMALL('новый реестр'!$A:$A,ROW(G373))+1),"")</f>
        <v/>
      </c>
      <c r="H379" s="14" t="str">
        <f>IFERROR(INDEX('новый реестр'!H:H,SMALL('новый реестр'!$A:$A,ROW(H373))+1),"")</f>
        <v/>
      </c>
    </row>
    <row r="380" spans="1:8" s="37" customFormat="1" x14ac:dyDescent="0.25">
      <c r="A380" s="16"/>
      <c r="B380" s="14" t="str">
        <f>IFERROR(INDEX('новый реестр'!B:B,SMALL('новый реестр'!$A:$A,ROW(B374))+1),"")</f>
        <v/>
      </c>
      <c r="C380" s="14" t="str">
        <f>IFERROR(INDEX('новый реестр'!C:C,SMALL('новый реестр'!$A:$A,ROW(C374))+1),"")</f>
        <v/>
      </c>
      <c r="D380" s="14" t="str">
        <f>IFERROR(INDEX('новый реестр'!D:D,SMALL('новый реестр'!$A:$A,ROW(D374))+1),"")</f>
        <v/>
      </c>
      <c r="E380" s="14" t="str">
        <f>IFERROR(INDEX('новый реестр'!E:E,SMALL('новый реестр'!$A:$A,ROW(E374))+1),"")</f>
        <v/>
      </c>
      <c r="F380" s="36" t="str">
        <f>IFERROR(INDEX('новый реестр'!F:F,SMALL('новый реестр'!$A:$A,ROW(F374))+1),"")</f>
        <v/>
      </c>
      <c r="G380" s="14" t="str">
        <f>IFERROR(INDEX('новый реестр'!G:G,SMALL('новый реестр'!$A:$A,ROW(G374))+1),"")</f>
        <v/>
      </c>
      <c r="H380" s="14" t="str">
        <f>IFERROR(INDEX('новый реестр'!H:H,SMALL('новый реестр'!$A:$A,ROW(H374))+1),"")</f>
        <v/>
      </c>
    </row>
    <row r="381" spans="1:8" s="37" customFormat="1" x14ac:dyDescent="0.25">
      <c r="A381" s="16"/>
      <c r="B381" s="14" t="str">
        <f>IFERROR(INDEX('новый реестр'!B:B,SMALL('новый реестр'!$A:$A,ROW(B375))+1),"")</f>
        <v/>
      </c>
      <c r="C381" s="14" t="str">
        <f>IFERROR(INDEX('новый реестр'!C:C,SMALL('новый реестр'!$A:$A,ROW(C375))+1),"")</f>
        <v/>
      </c>
      <c r="D381" s="14" t="str">
        <f>IFERROR(INDEX('новый реестр'!D:D,SMALL('новый реестр'!$A:$A,ROW(D375))+1),"")</f>
        <v/>
      </c>
      <c r="E381" s="14" t="str">
        <f>IFERROR(INDEX('новый реестр'!E:E,SMALL('новый реестр'!$A:$A,ROW(E375))+1),"")</f>
        <v/>
      </c>
      <c r="F381" s="36" t="str">
        <f>IFERROR(INDEX('новый реестр'!F:F,SMALL('новый реестр'!$A:$A,ROW(F375))+1),"")</f>
        <v/>
      </c>
      <c r="G381" s="14" t="str">
        <f>IFERROR(INDEX('новый реестр'!G:G,SMALL('новый реестр'!$A:$A,ROW(G375))+1),"")</f>
        <v/>
      </c>
      <c r="H381" s="14" t="str">
        <f>IFERROR(INDEX('новый реестр'!H:H,SMALL('новый реестр'!$A:$A,ROW(H375))+1),"")</f>
        <v/>
      </c>
    </row>
    <row r="382" spans="1:8" s="37" customFormat="1" x14ac:dyDescent="0.25">
      <c r="A382" s="16"/>
      <c r="B382" s="14" t="str">
        <f>IFERROR(INDEX('новый реестр'!B:B,SMALL('новый реестр'!$A:$A,ROW(B376))+1),"")</f>
        <v/>
      </c>
      <c r="C382" s="14" t="str">
        <f>IFERROR(INDEX('новый реестр'!C:C,SMALL('новый реестр'!$A:$A,ROW(C376))+1),"")</f>
        <v/>
      </c>
      <c r="D382" s="14" t="str">
        <f>IFERROR(INDEX('новый реестр'!D:D,SMALL('новый реестр'!$A:$A,ROW(D376))+1),"")</f>
        <v/>
      </c>
      <c r="E382" s="14" t="str">
        <f>IFERROR(INDEX('новый реестр'!E:E,SMALL('новый реестр'!$A:$A,ROW(E376))+1),"")</f>
        <v/>
      </c>
      <c r="F382" s="36" t="str">
        <f>IFERROR(INDEX('новый реестр'!F:F,SMALL('новый реестр'!$A:$A,ROW(F376))+1),"")</f>
        <v/>
      </c>
      <c r="G382" s="14" t="str">
        <f>IFERROR(INDEX('новый реестр'!G:G,SMALL('новый реестр'!$A:$A,ROW(G376))+1),"")</f>
        <v/>
      </c>
      <c r="H382" s="14" t="str">
        <f>IFERROR(INDEX('новый реестр'!H:H,SMALL('новый реестр'!$A:$A,ROW(H376))+1),"")</f>
        <v/>
      </c>
    </row>
    <row r="383" spans="1:8" s="37" customFormat="1" x14ac:dyDescent="0.25">
      <c r="A383" s="16"/>
      <c r="B383" s="14" t="str">
        <f>IFERROR(INDEX('новый реестр'!B:B,SMALL('новый реестр'!$A:$A,ROW(B377))+1),"")</f>
        <v/>
      </c>
      <c r="C383" s="14" t="str">
        <f>IFERROR(INDEX('новый реестр'!C:C,SMALL('новый реестр'!$A:$A,ROW(C377))+1),"")</f>
        <v/>
      </c>
      <c r="D383" s="14" t="str">
        <f>IFERROR(INDEX('новый реестр'!D:D,SMALL('новый реестр'!$A:$A,ROW(D377))+1),"")</f>
        <v/>
      </c>
      <c r="E383" s="14" t="str">
        <f>IFERROR(INDEX('новый реестр'!E:E,SMALL('новый реестр'!$A:$A,ROW(E377))+1),"")</f>
        <v/>
      </c>
      <c r="F383" s="36" t="str">
        <f>IFERROR(INDEX('новый реестр'!F:F,SMALL('новый реестр'!$A:$A,ROW(F377))+1),"")</f>
        <v/>
      </c>
      <c r="G383" s="14" t="str">
        <f>IFERROR(INDEX('новый реестр'!G:G,SMALL('новый реестр'!$A:$A,ROW(G377))+1),"")</f>
        <v/>
      </c>
      <c r="H383" s="14" t="str">
        <f>IFERROR(INDEX('новый реестр'!H:H,SMALL('новый реестр'!$A:$A,ROW(H377))+1),"")</f>
        <v/>
      </c>
    </row>
    <row r="384" spans="1:8" s="37" customFormat="1" x14ac:dyDescent="0.25">
      <c r="A384" s="16"/>
      <c r="B384" s="14" t="str">
        <f>IFERROR(INDEX('новый реестр'!B:B,SMALL('новый реестр'!$A:$A,ROW(B378))+1),"")</f>
        <v/>
      </c>
      <c r="C384" s="14" t="str">
        <f>IFERROR(INDEX('новый реестр'!C:C,SMALL('новый реестр'!$A:$A,ROW(C378))+1),"")</f>
        <v/>
      </c>
      <c r="D384" s="14" t="str">
        <f>IFERROR(INDEX('новый реестр'!D:D,SMALL('новый реестр'!$A:$A,ROW(D378))+1),"")</f>
        <v/>
      </c>
      <c r="E384" s="14" t="str">
        <f>IFERROR(INDEX('новый реестр'!E:E,SMALL('новый реестр'!$A:$A,ROW(E378))+1),"")</f>
        <v/>
      </c>
      <c r="F384" s="36" t="str">
        <f>IFERROR(INDEX('новый реестр'!F:F,SMALL('новый реестр'!$A:$A,ROW(F378))+1),"")</f>
        <v/>
      </c>
      <c r="G384" s="14" t="str">
        <f>IFERROR(INDEX('новый реестр'!G:G,SMALL('новый реестр'!$A:$A,ROW(G378))+1),"")</f>
        <v/>
      </c>
      <c r="H384" s="14" t="str">
        <f>IFERROR(INDEX('новый реестр'!H:H,SMALL('новый реестр'!$A:$A,ROW(H378))+1),"")</f>
        <v/>
      </c>
    </row>
    <row r="385" spans="1:8" s="37" customFormat="1" x14ac:dyDescent="0.25">
      <c r="A385" s="16"/>
      <c r="B385" s="14" t="str">
        <f>IFERROR(INDEX('новый реестр'!B:B,SMALL('новый реестр'!$A:$A,ROW(B379))+1),"")</f>
        <v/>
      </c>
      <c r="C385" s="14" t="str">
        <f>IFERROR(INDEX('новый реестр'!C:C,SMALL('новый реестр'!$A:$A,ROW(C379))+1),"")</f>
        <v/>
      </c>
      <c r="D385" s="14" t="str">
        <f>IFERROR(INDEX('новый реестр'!D:D,SMALL('новый реестр'!$A:$A,ROW(D379))+1),"")</f>
        <v/>
      </c>
      <c r="E385" s="14" t="str">
        <f>IFERROR(INDEX('новый реестр'!E:E,SMALL('новый реестр'!$A:$A,ROW(E379))+1),"")</f>
        <v/>
      </c>
      <c r="F385" s="36" t="str">
        <f>IFERROR(INDEX('новый реестр'!F:F,SMALL('новый реестр'!$A:$A,ROW(F379))+1),"")</f>
        <v/>
      </c>
      <c r="G385" s="14" t="str">
        <f>IFERROR(INDEX('новый реестр'!G:G,SMALL('новый реестр'!$A:$A,ROW(G379))+1),"")</f>
        <v/>
      </c>
      <c r="H385" s="14" t="str">
        <f>IFERROR(INDEX('новый реестр'!H:H,SMALL('новый реестр'!$A:$A,ROW(H379))+1),"")</f>
        <v/>
      </c>
    </row>
    <row r="386" spans="1:8" x14ac:dyDescent="0.25">
      <c r="A386" s="50" t="s">
        <v>88</v>
      </c>
      <c r="B386" s="50"/>
      <c r="C386" s="50"/>
      <c r="D386" s="50"/>
      <c r="E386" s="50"/>
      <c r="F386" s="50"/>
      <c r="G386" s="50"/>
      <c r="H386" s="50"/>
    </row>
    <row r="389" spans="1:8" x14ac:dyDescent="0.25">
      <c r="A389" s="50" t="s">
        <v>91</v>
      </c>
      <c r="B389" s="50"/>
      <c r="C389" s="50"/>
      <c r="D389" s="50"/>
      <c r="E389" s="50"/>
      <c r="F389" s="50"/>
      <c r="G389" s="50"/>
      <c r="H389" s="50"/>
    </row>
    <row r="390" spans="1:8" x14ac:dyDescent="0.25">
      <c r="A390" s="50" t="s">
        <v>92</v>
      </c>
      <c r="B390" s="50"/>
      <c r="C390" s="50"/>
      <c r="D390" s="50"/>
      <c r="E390" s="12" t="s">
        <v>89</v>
      </c>
    </row>
    <row r="391" spans="1:8" x14ac:dyDescent="0.25">
      <c r="A391" s="12" t="s">
        <v>90</v>
      </c>
    </row>
    <row r="393" spans="1:8" x14ac:dyDescent="0.25">
      <c r="A393" s="50" t="s">
        <v>97</v>
      </c>
      <c r="B393" s="50"/>
      <c r="C393" s="50"/>
      <c r="D393" s="50"/>
      <c r="E393" s="50"/>
      <c r="F393" s="50"/>
      <c r="G393" s="50"/>
      <c r="H393" s="50"/>
    </row>
    <row r="394" spans="1:8" x14ac:dyDescent="0.25">
      <c r="A394" s="51" t="s">
        <v>93</v>
      </c>
      <c r="B394" s="51"/>
    </row>
    <row r="395" spans="1:8" x14ac:dyDescent="0.25">
      <c r="A395" s="50" t="s">
        <v>94</v>
      </c>
      <c r="B395" s="50"/>
      <c r="C395" s="50"/>
      <c r="D395" s="50"/>
    </row>
    <row r="396" spans="1:8" x14ac:dyDescent="0.25">
      <c r="A396" s="11"/>
      <c r="B396" s="11"/>
      <c r="C396" s="50" t="s">
        <v>95</v>
      </c>
      <c r="D396" s="50"/>
    </row>
    <row r="397" spans="1:8" x14ac:dyDescent="0.25">
      <c r="A397" s="50" t="s">
        <v>96</v>
      </c>
      <c r="B397" s="50"/>
      <c r="C397" s="50"/>
      <c r="D397" s="50"/>
    </row>
    <row r="398" spans="1:8" x14ac:dyDescent="0.25">
      <c r="A398" s="11"/>
      <c r="B398" s="11"/>
      <c r="C398" s="50" t="s">
        <v>95</v>
      </c>
      <c r="D398" s="50"/>
    </row>
    <row r="399" spans="1:8" x14ac:dyDescent="0.25">
      <c r="A399" s="50" t="s">
        <v>98</v>
      </c>
      <c r="B399" s="50"/>
      <c r="C399" s="50"/>
      <c r="D399" s="50"/>
      <c r="E399" s="50"/>
    </row>
    <row r="400" spans="1:8" x14ac:dyDescent="0.25">
      <c r="A400" s="11"/>
      <c r="B400" s="11"/>
      <c r="C400" s="50" t="s">
        <v>95</v>
      </c>
      <c r="D400" s="50"/>
    </row>
    <row r="401" spans="1:4" x14ac:dyDescent="0.25">
      <c r="A401" s="50" t="s">
        <v>90</v>
      </c>
      <c r="B401" s="50"/>
      <c r="C401" s="50"/>
      <c r="D401" s="50"/>
    </row>
  </sheetData>
  <mergeCells count="16">
    <mergeCell ref="F1:H1"/>
    <mergeCell ref="A4:H4"/>
    <mergeCell ref="A2:H2"/>
    <mergeCell ref="D3:E3"/>
    <mergeCell ref="A386:H386"/>
    <mergeCell ref="A389:H389"/>
    <mergeCell ref="A390:D390"/>
    <mergeCell ref="A393:H393"/>
    <mergeCell ref="A394:B394"/>
    <mergeCell ref="A395:D395"/>
    <mergeCell ref="A401:D401"/>
    <mergeCell ref="A399:E399"/>
    <mergeCell ref="C396:D396"/>
    <mergeCell ref="A397:D397"/>
    <mergeCell ref="C398:D398"/>
    <mergeCell ref="C400:D40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G16" sqref="G16"/>
    </sheetView>
  </sheetViews>
  <sheetFormatPr defaultRowHeight="15" x14ac:dyDescent="0.25"/>
  <cols>
    <col min="1" max="1" width="7.28515625" style="28" customWidth="1"/>
    <col min="2" max="2" width="42.28515625" style="28" customWidth="1"/>
    <col min="3" max="5" width="15.7109375" style="28" customWidth="1"/>
    <col min="6" max="16384" width="9.140625" style="28"/>
  </cols>
  <sheetData>
    <row r="1" spans="1:5" ht="99.75" customHeight="1" x14ac:dyDescent="0.25">
      <c r="C1" s="54" t="s">
        <v>104</v>
      </c>
      <c r="D1" s="55"/>
      <c r="E1" s="55"/>
    </row>
    <row r="2" spans="1:5" ht="28.5" customHeight="1" x14ac:dyDescent="0.25">
      <c r="A2" s="56" t="s">
        <v>105</v>
      </c>
      <c r="B2" s="57"/>
      <c r="C2" s="57"/>
      <c r="D2" s="57"/>
      <c r="E2" s="57"/>
    </row>
    <row r="3" spans="1:5" ht="16.5" customHeight="1" x14ac:dyDescent="0.25">
      <c r="A3" s="57" t="s">
        <v>106</v>
      </c>
      <c r="B3" s="57"/>
      <c r="C3" s="57"/>
      <c r="D3" s="57"/>
      <c r="E3" s="57"/>
    </row>
    <row r="4" spans="1:5" ht="33" customHeight="1" x14ac:dyDescent="0.25">
      <c r="A4" s="56" t="s">
        <v>107</v>
      </c>
      <c r="B4" s="57"/>
      <c r="C4" s="57"/>
      <c r="D4" s="57"/>
      <c r="E4" s="57"/>
    </row>
    <row r="5" spans="1:5" x14ac:dyDescent="0.25">
      <c r="A5" s="29"/>
      <c r="B5" s="29"/>
      <c r="C5" s="29"/>
      <c r="D5" s="29"/>
      <c r="E5" s="29"/>
    </row>
    <row r="6" spans="1:5" x14ac:dyDescent="0.25">
      <c r="D6" s="53" t="s">
        <v>84</v>
      </c>
      <c r="E6" s="53"/>
    </row>
    <row r="7" spans="1:5" ht="36" x14ac:dyDescent="0.25">
      <c r="A7" s="26" t="s">
        <v>99</v>
      </c>
      <c r="B7" s="26" t="s">
        <v>100</v>
      </c>
      <c r="C7" s="27" t="s">
        <v>103</v>
      </c>
      <c r="D7" s="27" t="s">
        <v>101</v>
      </c>
      <c r="E7" s="26" t="s">
        <v>102</v>
      </c>
    </row>
    <row r="8" spans="1:5" ht="31.5" x14ac:dyDescent="0.25">
      <c r="A8" s="27"/>
      <c r="B8" s="40" t="s">
        <v>1</v>
      </c>
      <c r="C8" s="27">
        <f>'новый реестр'!I5+'новый реестр'!J5+'новый реестр'!K5+'новый реестр'!L5</f>
        <v>9</v>
      </c>
      <c r="D8" s="44">
        <v>54.88</v>
      </c>
      <c r="E8" s="27">
        <f t="shared" ref="E8:E39" si="0">C8*D8</f>
        <v>493.92</v>
      </c>
    </row>
    <row r="9" spans="1:5" ht="31.5" x14ac:dyDescent="0.25">
      <c r="A9" s="27"/>
      <c r="B9" s="40" t="s">
        <v>2</v>
      </c>
      <c r="C9" s="27">
        <f>'новый реестр'!M5</f>
        <v>0</v>
      </c>
      <c r="D9" s="44">
        <v>391.95</v>
      </c>
      <c r="E9" s="27">
        <f t="shared" si="0"/>
        <v>0</v>
      </c>
    </row>
    <row r="10" spans="1:5" ht="47.25" x14ac:dyDescent="0.25">
      <c r="A10" s="27"/>
      <c r="B10" s="40" t="s">
        <v>3</v>
      </c>
      <c r="C10" s="27">
        <f>'новый реестр'!N5</f>
        <v>8</v>
      </c>
      <c r="D10" s="44">
        <v>721.21</v>
      </c>
      <c r="E10" s="27">
        <f t="shared" si="0"/>
        <v>5769.68</v>
      </c>
    </row>
    <row r="11" spans="1:5" ht="31.5" x14ac:dyDescent="0.25">
      <c r="A11" s="27"/>
      <c r="B11" s="40" t="s">
        <v>4</v>
      </c>
      <c r="C11" s="27">
        <f>'новый реестр'!O5</f>
        <v>0</v>
      </c>
      <c r="D11" s="44">
        <v>86.22</v>
      </c>
      <c r="E11" s="27">
        <f t="shared" si="0"/>
        <v>0</v>
      </c>
    </row>
    <row r="12" spans="1:5" ht="31.5" x14ac:dyDescent="0.25">
      <c r="A12" s="27"/>
      <c r="B12" s="40" t="s">
        <v>5</v>
      </c>
      <c r="C12" s="27">
        <f>'новый реестр'!P5</f>
        <v>0</v>
      </c>
      <c r="D12" s="44">
        <v>94.03</v>
      </c>
      <c r="E12" s="27">
        <f t="shared" si="0"/>
        <v>0</v>
      </c>
    </row>
    <row r="13" spans="1:5" ht="31.5" x14ac:dyDescent="0.25">
      <c r="A13" s="27"/>
      <c r="B13" s="40" t="s">
        <v>6</v>
      </c>
      <c r="C13" s="27">
        <f>'новый реестр'!Q5</f>
        <v>0</v>
      </c>
      <c r="D13" s="44">
        <v>94.03</v>
      </c>
      <c r="E13" s="27">
        <f t="shared" si="0"/>
        <v>0</v>
      </c>
    </row>
    <row r="14" spans="1:5" ht="15.75" x14ac:dyDescent="0.25">
      <c r="A14" s="27"/>
      <c r="B14" s="40" t="s">
        <v>7</v>
      </c>
      <c r="C14" s="27">
        <f>'новый реестр'!R5</f>
        <v>0</v>
      </c>
      <c r="D14" s="44">
        <v>172.44</v>
      </c>
      <c r="E14" s="27">
        <f t="shared" si="0"/>
        <v>0</v>
      </c>
    </row>
    <row r="15" spans="1:5" ht="15.75" x14ac:dyDescent="0.25">
      <c r="A15" s="27"/>
      <c r="B15" s="40" t="s">
        <v>8</v>
      </c>
      <c r="C15" s="27">
        <f>'новый реестр'!S5</f>
        <v>0</v>
      </c>
      <c r="D15" s="44">
        <v>54.88</v>
      </c>
      <c r="E15" s="27">
        <f t="shared" si="0"/>
        <v>0</v>
      </c>
    </row>
    <row r="16" spans="1:5" ht="31.5" x14ac:dyDescent="0.25">
      <c r="A16" s="27"/>
      <c r="B16" s="40" t="s">
        <v>9</v>
      </c>
      <c r="C16" s="27">
        <f>'новый реестр'!T5</f>
        <v>0</v>
      </c>
      <c r="D16" s="44">
        <v>117.57</v>
      </c>
      <c r="E16" s="27">
        <f t="shared" si="0"/>
        <v>0</v>
      </c>
    </row>
    <row r="17" spans="1:5" ht="15.75" x14ac:dyDescent="0.25">
      <c r="A17" s="27"/>
      <c r="B17" s="40" t="s">
        <v>10</v>
      </c>
      <c r="C17" s="27">
        <f>'новый реестр'!U5</f>
        <v>0</v>
      </c>
      <c r="D17" s="44">
        <v>39.159999999999997</v>
      </c>
      <c r="E17" s="27">
        <f t="shared" si="0"/>
        <v>0</v>
      </c>
    </row>
    <row r="18" spans="1:5" ht="31.5" x14ac:dyDescent="0.25">
      <c r="A18" s="27"/>
      <c r="B18" s="40" t="s">
        <v>11</v>
      </c>
      <c r="C18" s="27">
        <f>'новый реестр'!V5</f>
        <v>0</v>
      </c>
      <c r="D18" s="44">
        <v>101.94</v>
      </c>
      <c r="E18" s="27">
        <f t="shared" si="0"/>
        <v>0</v>
      </c>
    </row>
    <row r="19" spans="1:5" ht="63" x14ac:dyDescent="0.25">
      <c r="A19" s="27"/>
      <c r="B19" s="40" t="s">
        <v>12</v>
      </c>
      <c r="C19" s="27">
        <f>'новый реестр'!W5</f>
        <v>0</v>
      </c>
      <c r="D19" s="44">
        <v>141.1</v>
      </c>
      <c r="E19" s="27">
        <f t="shared" si="0"/>
        <v>0</v>
      </c>
    </row>
    <row r="20" spans="1:5" ht="15.75" x14ac:dyDescent="0.25">
      <c r="A20" s="27"/>
      <c r="B20" s="40" t="s">
        <v>13</v>
      </c>
      <c r="C20" s="27">
        <f>'новый реестр'!X5</f>
        <v>0</v>
      </c>
      <c r="D20" s="44">
        <v>47.07</v>
      </c>
      <c r="E20" s="27">
        <f t="shared" si="0"/>
        <v>0</v>
      </c>
    </row>
    <row r="21" spans="1:5" ht="31.5" x14ac:dyDescent="0.25">
      <c r="A21" s="27"/>
      <c r="B21" s="40" t="s">
        <v>14</v>
      </c>
      <c r="C21" s="27">
        <f>'новый реестр'!Y5</f>
        <v>0</v>
      </c>
      <c r="D21" s="44">
        <v>86.22</v>
      </c>
      <c r="E21" s="27">
        <f t="shared" si="0"/>
        <v>0</v>
      </c>
    </row>
    <row r="22" spans="1:5" ht="31.5" x14ac:dyDescent="0.25">
      <c r="A22" s="27"/>
      <c r="B22" s="40" t="s">
        <v>15</v>
      </c>
      <c r="C22" s="27">
        <f>'новый реестр'!Z5</f>
        <v>0</v>
      </c>
      <c r="D22" s="44">
        <v>258.66000000000003</v>
      </c>
      <c r="E22" s="27">
        <f t="shared" si="0"/>
        <v>0</v>
      </c>
    </row>
    <row r="23" spans="1:5" ht="15.75" x14ac:dyDescent="0.25">
      <c r="A23" s="27"/>
      <c r="B23" s="40" t="s">
        <v>16</v>
      </c>
      <c r="C23" s="27">
        <f>'новый реестр'!AA5</f>
        <v>0</v>
      </c>
      <c r="D23" s="44">
        <v>31.34</v>
      </c>
      <c r="E23" s="27">
        <f t="shared" si="0"/>
        <v>0</v>
      </c>
    </row>
    <row r="24" spans="1:5" ht="31.5" x14ac:dyDescent="0.25">
      <c r="A24" s="27"/>
      <c r="B24" s="40" t="s">
        <v>17</v>
      </c>
      <c r="C24" s="27">
        <f>'новый реестр'!AB5</f>
        <v>0</v>
      </c>
      <c r="D24" s="44">
        <v>70.599999999999994</v>
      </c>
      <c r="E24" s="27">
        <f t="shared" si="0"/>
        <v>0</v>
      </c>
    </row>
    <row r="25" spans="1:5" ht="31.5" x14ac:dyDescent="0.25">
      <c r="A25" s="27"/>
      <c r="B25" s="40" t="s">
        <v>18</v>
      </c>
      <c r="C25" s="27">
        <f>'новый реестр'!AC5</f>
        <v>0</v>
      </c>
      <c r="D25" s="44">
        <v>31.34</v>
      </c>
      <c r="E25" s="27">
        <f t="shared" si="0"/>
        <v>0</v>
      </c>
    </row>
    <row r="26" spans="1:5" ht="15.75" x14ac:dyDescent="0.25">
      <c r="A26" s="27"/>
      <c r="B26" s="40" t="s">
        <v>19</v>
      </c>
      <c r="C26" s="27">
        <f>'новый реестр'!AD5</f>
        <v>0</v>
      </c>
      <c r="D26" s="44">
        <v>31.34</v>
      </c>
      <c r="E26" s="27">
        <f t="shared" si="0"/>
        <v>0</v>
      </c>
    </row>
    <row r="27" spans="1:5" ht="31.5" x14ac:dyDescent="0.25">
      <c r="A27" s="27"/>
      <c r="B27" s="40" t="s">
        <v>20</v>
      </c>
      <c r="C27" s="27">
        <f>'новый реестр'!AE5</f>
        <v>0</v>
      </c>
      <c r="D27" s="44">
        <v>31.34</v>
      </c>
      <c r="E27" s="27">
        <f t="shared" si="0"/>
        <v>0</v>
      </c>
    </row>
    <row r="28" spans="1:5" ht="31.5" x14ac:dyDescent="0.25">
      <c r="A28" s="27"/>
      <c r="B28" s="40" t="s">
        <v>21</v>
      </c>
      <c r="C28" s="27">
        <f>'новый реестр'!AF5</f>
        <v>0</v>
      </c>
      <c r="D28" s="44">
        <v>31.34</v>
      </c>
      <c r="E28" s="27">
        <f t="shared" si="0"/>
        <v>0</v>
      </c>
    </row>
    <row r="29" spans="1:5" ht="15.75" x14ac:dyDescent="0.25">
      <c r="A29" s="27"/>
      <c r="B29" s="40" t="s">
        <v>22</v>
      </c>
      <c r="C29" s="27">
        <f>'новый реестр'!AG5</f>
        <v>0</v>
      </c>
      <c r="D29" s="44">
        <v>31.34</v>
      </c>
      <c r="E29" s="27">
        <f t="shared" si="0"/>
        <v>0</v>
      </c>
    </row>
    <row r="30" spans="1:5" ht="31.5" x14ac:dyDescent="0.25">
      <c r="A30" s="27"/>
      <c r="B30" s="40" t="s">
        <v>23</v>
      </c>
      <c r="C30" s="27">
        <f>'новый реестр'!AH5</f>
        <v>0</v>
      </c>
      <c r="D30" s="44">
        <v>31.34</v>
      </c>
      <c r="E30" s="27">
        <f t="shared" si="0"/>
        <v>0</v>
      </c>
    </row>
    <row r="31" spans="1:5" ht="31.5" x14ac:dyDescent="0.25">
      <c r="A31" s="27"/>
      <c r="B31" s="40" t="s">
        <v>24</v>
      </c>
      <c r="C31" s="27">
        <f>'новый реестр'!AI5</f>
        <v>0</v>
      </c>
      <c r="D31" s="44">
        <v>62.69</v>
      </c>
      <c r="E31" s="27">
        <f t="shared" si="0"/>
        <v>0</v>
      </c>
    </row>
    <row r="32" spans="1:5" ht="47.25" x14ac:dyDescent="0.25">
      <c r="A32" s="27"/>
      <c r="B32" s="40" t="s">
        <v>25</v>
      </c>
      <c r="C32" s="27">
        <f>'новый реестр'!AJ5</f>
        <v>0</v>
      </c>
      <c r="D32" s="44">
        <v>54.88</v>
      </c>
      <c r="E32" s="27">
        <f t="shared" si="0"/>
        <v>0</v>
      </c>
    </row>
    <row r="33" spans="1:5" ht="15.75" x14ac:dyDescent="0.25">
      <c r="A33" s="27"/>
      <c r="B33" s="40" t="s">
        <v>26</v>
      </c>
      <c r="C33" s="27">
        <f>'новый реестр'!AK5</f>
        <v>0</v>
      </c>
      <c r="D33" s="44">
        <v>164.63</v>
      </c>
      <c r="E33" s="27">
        <f t="shared" si="0"/>
        <v>0</v>
      </c>
    </row>
    <row r="34" spans="1:5" ht="31.5" x14ac:dyDescent="0.25">
      <c r="A34" s="27"/>
      <c r="B34" s="40" t="s">
        <v>27</v>
      </c>
      <c r="C34" s="27">
        <f>'новый реестр'!AL5</f>
        <v>0</v>
      </c>
      <c r="D34" s="44">
        <v>164.63</v>
      </c>
      <c r="E34" s="27">
        <f t="shared" si="0"/>
        <v>0</v>
      </c>
    </row>
    <row r="35" spans="1:5" ht="31.5" x14ac:dyDescent="0.25">
      <c r="A35" s="27"/>
      <c r="B35" s="40" t="s">
        <v>28</v>
      </c>
      <c r="C35" s="27">
        <f>'новый реестр'!AM5</f>
        <v>0</v>
      </c>
      <c r="D35" s="44">
        <v>109.75</v>
      </c>
      <c r="E35" s="27">
        <f t="shared" si="0"/>
        <v>0</v>
      </c>
    </row>
    <row r="36" spans="1:5" ht="63" x14ac:dyDescent="0.25">
      <c r="A36" s="27"/>
      <c r="B36" s="40" t="s">
        <v>29</v>
      </c>
      <c r="C36" s="27">
        <f>'новый реестр'!AN5</f>
        <v>0</v>
      </c>
      <c r="D36" s="44">
        <v>219.51</v>
      </c>
      <c r="E36" s="27">
        <f t="shared" si="0"/>
        <v>0</v>
      </c>
    </row>
    <row r="37" spans="1:5" ht="15.75" x14ac:dyDescent="0.25">
      <c r="A37" s="27"/>
      <c r="B37" s="40" t="s">
        <v>30</v>
      </c>
      <c r="C37" s="27">
        <f>'новый реестр'!AO5</f>
        <v>0</v>
      </c>
      <c r="D37" s="44">
        <v>195.98</v>
      </c>
      <c r="E37" s="27">
        <f t="shared" si="0"/>
        <v>0</v>
      </c>
    </row>
    <row r="38" spans="1:5" ht="15.75" x14ac:dyDescent="0.25">
      <c r="A38" s="27"/>
      <c r="B38" s="40" t="s">
        <v>31</v>
      </c>
      <c r="C38" s="27">
        <f>'новый реестр'!AP5</f>
        <v>0</v>
      </c>
      <c r="D38" s="44">
        <v>219.51</v>
      </c>
      <c r="E38" s="27">
        <f t="shared" si="0"/>
        <v>0</v>
      </c>
    </row>
    <row r="39" spans="1:5" ht="31.5" x14ac:dyDescent="0.25">
      <c r="A39" s="27"/>
      <c r="B39" s="40" t="s">
        <v>32</v>
      </c>
      <c r="C39" s="27">
        <f>'новый реестр'!AQ5</f>
        <v>0</v>
      </c>
      <c r="D39" s="44">
        <v>219.51</v>
      </c>
      <c r="E39" s="27">
        <f t="shared" si="0"/>
        <v>0</v>
      </c>
    </row>
    <row r="40" spans="1:5" ht="15.75" x14ac:dyDescent="0.25">
      <c r="A40" s="27"/>
      <c r="B40" s="40" t="s">
        <v>33</v>
      </c>
      <c r="C40" s="27">
        <f>'новый реестр'!AR5</f>
        <v>0</v>
      </c>
      <c r="D40" s="44">
        <v>117.57</v>
      </c>
      <c r="E40" s="27">
        <f t="shared" ref="E40:E71" si="1">C40*D40</f>
        <v>0</v>
      </c>
    </row>
    <row r="41" spans="1:5" ht="31.5" x14ac:dyDescent="0.25">
      <c r="A41" s="27"/>
      <c r="B41" s="40" t="s">
        <v>34</v>
      </c>
      <c r="C41" s="27">
        <f>'новый реестр'!AS5</f>
        <v>0</v>
      </c>
      <c r="D41" s="44">
        <v>109.75</v>
      </c>
      <c r="E41" s="27">
        <f t="shared" si="1"/>
        <v>0</v>
      </c>
    </row>
    <row r="42" spans="1:5" ht="47.25" x14ac:dyDescent="0.25">
      <c r="A42" s="27"/>
      <c r="B42" s="40" t="s">
        <v>35</v>
      </c>
      <c r="C42" s="27">
        <f>'новый реестр'!AT5</f>
        <v>0</v>
      </c>
      <c r="D42" s="44">
        <v>86.22</v>
      </c>
      <c r="E42" s="27">
        <f t="shared" si="1"/>
        <v>0</v>
      </c>
    </row>
    <row r="43" spans="1:5" ht="47.25" x14ac:dyDescent="0.25">
      <c r="A43" s="27"/>
      <c r="B43" s="40" t="s">
        <v>36</v>
      </c>
      <c r="C43" s="27">
        <f>'новый реестр'!AU5</f>
        <v>0</v>
      </c>
      <c r="D43" s="45">
        <v>250.85</v>
      </c>
      <c r="E43" s="27">
        <f t="shared" si="1"/>
        <v>0</v>
      </c>
    </row>
    <row r="44" spans="1:5" ht="47.25" x14ac:dyDescent="0.25">
      <c r="A44" s="27"/>
      <c r="B44" s="40" t="s">
        <v>37</v>
      </c>
      <c r="C44" s="27">
        <f>'новый реестр'!AV5</f>
        <v>0</v>
      </c>
      <c r="D44" s="45">
        <v>86.22</v>
      </c>
      <c r="E44" s="27">
        <f t="shared" si="1"/>
        <v>0</v>
      </c>
    </row>
    <row r="45" spans="1:5" ht="47.25" x14ac:dyDescent="0.25">
      <c r="A45" s="27"/>
      <c r="B45" s="40" t="s">
        <v>38</v>
      </c>
      <c r="C45" s="27">
        <f>'новый реестр'!AW5</f>
        <v>0</v>
      </c>
      <c r="D45" s="45">
        <v>86.22</v>
      </c>
      <c r="E45" s="27">
        <f t="shared" si="1"/>
        <v>0</v>
      </c>
    </row>
    <row r="46" spans="1:5" ht="47.25" x14ac:dyDescent="0.25">
      <c r="A46" s="27"/>
      <c r="B46" s="40" t="s">
        <v>39</v>
      </c>
      <c r="C46" s="27">
        <f>'новый реестр'!AX5</f>
        <v>0</v>
      </c>
      <c r="D46" s="45">
        <v>31.34</v>
      </c>
      <c r="E46" s="27">
        <f t="shared" si="1"/>
        <v>0</v>
      </c>
    </row>
    <row r="47" spans="1:5" ht="15.75" x14ac:dyDescent="0.25">
      <c r="A47" s="27"/>
      <c r="B47" s="40" t="s">
        <v>40</v>
      </c>
      <c r="C47" s="27">
        <f>'новый реестр'!AY5</f>
        <v>0</v>
      </c>
      <c r="D47" s="45">
        <v>62.69</v>
      </c>
      <c r="E47" s="27">
        <f t="shared" si="1"/>
        <v>0</v>
      </c>
    </row>
    <row r="48" spans="1:5" ht="94.5" x14ac:dyDescent="0.25">
      <c r="A48" s="27"/>
      <c r="B48" s="40" t="s">
        <v>41</v>
      </c>
      <c r="C48" s="27">
        <f>'новый реестр'!BA5</f>
        <v>0</v>
      </c>
      <c r="D48" s="45">
        <v>164.63</v>
      </c>
      <c r="E48" s="27">
        <f t="shared" si="1"/>
        <v>0</v>
      </c>
    </row>
    <row r="49" spans="1:5" ht="63" x14ac:dyDescent="0.25">
      <c r="A49" s="27"/>
      <c r="B49" s="40" t="s">
        <v>42</v>
      </c>
      <c r="C49" s="27">
        <f>'новый реестр'!BA5</f>
        <v>0</v>
      </c>
      <c r="D49" s="45">
        <v>54.88</v>
      </c>
      <c r="E49" s="27">
        <f t="shared" si="1"/>
        <v>0</v>
      </c>
    </row>
    <row r="50" spans="1:5" ht="15.75" x14ac:dyDescent="0.25">
      <c r="A50" s="27"/>
      <c r="B50" s="40" t="s">
        <v>43</v>
      </c>
      <c r="C50" s="27">
        <f>'новый реестр'!BB5</f>
        <v>0</v>
      </c>
      <c r="D50" s="45">
        <v>148.91</v>
      </c>
      <c r="E50" s="27">
        <f t="shared" si="1"/>
        <v>0</v>
      </c>
    </row>
    <row r="51" spans="1:5" ht="15.75" x14ac:dyDescent="0.25">
      <c r="A51" s="27"/>
      <c r="B51" s="40" t="s">
        <v>44</v>
      </c>
      <c r="C51" s="27">
        <f>'новый реестр'!BC5</f>
        <v>0</v>
      </c>
      <c r="D51" s="45">
        <v>78.41</v>
      </c>
      <c r="E51" s="27">
        <f t="shared" si="1"/>
        <v>0</v>
      </c>
    </row>
    <row r="52" spans="1:5" ht="15.75" x14ac:dyDescent="0.25">
      <c r="A52" s="27"/>
      <c r="B52" s="40" t="s">
        <v>45</v>
      </c>
      <c r="C52" s="27">
        <f>'новый реестр'!BD5</f>
        <v>0</v>
      </c>
      <c r="D52" s="45">
        <v>78.41</v>
      </c>
      <c r="E52" s="27">
        <f t="shared" si="1"/>
        <v>0</v>
      </c>
    </row>
    <row r="53" spans="1:5" ht="15.75" x14ac:dyDescent="0.25">
      <c r="A53" s="27"/>
      <c r="B53" s="40" t="s">
        <v>46</v>
      </c>
      <c r="C53" s="27">
        <f>'новый реестр'!BE5</f>
        <v>0</v>
      </c>
      <c r="D53" s="45">
        <v>148.91</v>
      </c>
      <c r="E53" s="27">
        <f t="shared" si="1"/>
        <v>0</v>
      </c>
    </row>
    <row r="54" spans="1:5" ht="15.75" x14ac:dyDescent="0.25">
      <c r="A54" s="27"/>
      <c r="B54" s="40" t="s">
        <v>47</v>
      </c>
      <c r="C54" s="27">
        <f>'новый реестр'!BF5</f>
        <v>0</v>
      </c>
      <c r="D54" s="45">
        <v>337.07</v>
      </c>
      <c r="E54" s="27">
        <f t="shared" si="1"/>
        <v>0</v>
      </c>
    </row>
    <row r="55" spans="1:5" ht="15.75" x14ac:dyDescent="0.25">
      <c r="A55" s="27"/>
      <c r="B55" s="40" t="s">
        <v>48</v>
      </c>
      <c r="C55" s="27">
        <f>'новый реестр'!BG5</f>
        <v>0</v>
      </c>
      <c r="D55" s="45">
        <v>658.52</v>
      </c>
      <c r="E55" s="27">
        <f t="shared" si="1"/>
        <v>0</v>
      </c>
    </row>
    <row r="56" spans="1:5" ht="31.5" x14ac:dyDescent="0.25">
      <c r="A56" s="27"/>
      <c r="B56" s="40" t="s">
        <v>49</v>
      </c>
      <c r="C56" s="27">
        <f>'новый реестр'!BH5</f>
        <v>0</v>
      </c>
      <c r="D56" s="45">
        <v>133.29</v>
      </c>
      <c r="E56" s="27">
        <f t="shared" si="1"/>
        <v>0</v>
      </c>
    </row>
    <row r="57" spans="1:5" ht="31.5" x14ac:dyDescent="0.25">
      <c r="A57" s="27"/>
      <c r="B57" s="40" t="s">
        <v>50</v>
      </c>
      <c r="C57" s="27">
        <f>'новый реестр'!BI5</f>
        <v>0</v>
      </c>
      <c r="D57" s="45">
        <v>117.57</v>
      </c>
      <c r="E57" s="27">
        <f t="shared" si="1"/>
        <v>0</v>
      </c>
    </row>
    <row r="58" spans="1:5" ht="31.5" x14ac:dyDescent="0.25">
      <c r="A58" s="27"/>
      <c r="B58" s="40" t="s">
        <v>51</v>
      </c>
      <c r="C58" s="27">
        <f>'новый реестр'!BJ5</f>
        <v>0</v>
      </c>
      <c r="D58" s="45">
        <v>141.1</v>
      </c>
      <c r="E58" s="27">
        <f t="shared" si="1"/>
        <v>0</v>
      </c>
    </row>
    <row r="59" spans="1:5" ht="63" x14ac:dyDescent="0.25">
      <c r="A59" s="27"/>
      <c r="B59" s="40" t="s">
        <v>52</v>
      </c>
      <c r="C59" s="27">
        <f>'новый реестр'!BK5</f>
        <v>0</v>
      </c>
      <c r="D59" s="45">
        <v>54.88</v>
      </c>
      <c r="E59" s="27">
        <f t="shared" si="1"/>
        <v>0</v>
      </c>
    </row>
    <row r="60" spans="1:5" ht="31.5" x14ac:dyDescent="0.25">
      <c r="A60" s="27"/>
      <c r="B60" s="40" t="s">
        <v>53</v>
      </c>
      <c r="C60" s="27">
        <f>'новый реестр'!BL5</f>
        <v>0</v>
      </c>
      <c r="D60" s="45">
        <v>62.69</v>
      </c>
      <c r="E60" s="27">
        <f t="shared" si="1"/>
        <v>0</v>
      </c>
    </row>
    <row r="61" spans="1:5" ht="15.75" x14ac:dyDescent="0.25">
      <c r="A61" s="27"/>
      <c r="B61" s="40" t="s">
        <v>54</v>
      </c>
      <c r="C61" s="27">
        <f>'новый реестр'!BM5</f>
        <v>0</v>
      </c>
      <c r="D61" s="45">
        <v>47.07</v>
      </c>
      <c r="E61" s="27">
        <f t="shared" si="1"/>
        <v>0</v>
      </c>
    </row>
    <row r="62" spans="1:5" ht="63" x14ac:dyDescent="0.25">
      <c r="A62" s="27"/>
      <c r="B62" s="40" t="s">
        <v>55</v>
      </c>
      <c r="C62" s="27">
        <f>'новый реестр'!BN5</f>
        <v>0</v>
      </c>
      <c r="D62" s="45">
        <v>31.34</v>
      </c>
      <c r="E62" s="27">
        <f t="shared" si="1"/>
        <v>0</v>
      </c>
    </row>
    <row r="63" spans="1:5" ht="47.25" x14ac:dyDescent="0.25">
      <c r="A63" s="27"/>
      <c r="B63" s="40" t="s">
        <v>56</v>
      </c>
      <c r="C63" s="27">
        <f>'новый реестр'!BO5</f>
        <v>0</v>
      </c>
      <c r="D63" s="45">
        <v>54.88</v>
      </c>
      <c r="E63" s="27">
        <f t="shared" si="1"/>
        <v>0</v>
      </c>
    </row>
    <row r="64" spans="1:5" ht="31.5" x14ac:dyDescent="0.25">
      <c r="A64" s="27"/>
      <c r="B64" s="41" t="s">
        <v>57</v>
      </c>
      <c r="C64" s="27">
        <f>'новый реестр'!BP5</f>
        <v>0</v>
      </c>
      <c r="D64" s="45">
        <v>172.44</v>
      </c>
      <c r="E64" s="27">
        <f t="shared" si="1"/>
        <v>0</v>
      </c>
    </row>
    <row r="65" spans="1:5" ht="31.5" x14ac:dyDescent="0.25">
      <c r="A65" s="27"/>
      <c r="B65" s="41" t="s">
        <v>58</v>
      </c>
      <c r="C65" s="27">
        <f>'новый реестр'!BQ5</f>
        <v>0</v>
      </c>
      <c r="D65" s="45">
        <v>329.26</v>
      </c>
      <c r="E65" s="27">
        <f t="shared" si="1"/>
        <v>0</v>
      </c>
    </row>
    <row r="66" spans="1:5" ht="31.5" x14ac:dyDescent="0.25">
      <c r="A66" s="27"/>
      <c r="B66" s="41" t="s">
        <v>59</v>
      </c>
      <c r="C66" s="27">
        <f>'новый реестр'!BR5</f>
        <v>0</v>
      </c>
      <c r="D66" s="45">
        <v>94.03</v>
      </c>
      <c r="E66" s="27">
        <f t="shared" si="1"/>
        <v>0</v>
      </c>
    </row>
    <row r="67" spans="1:5" ht="47.25" x14ac:dyDescent="0.25">
      <c r="A67" s="27"/>
      <c r="B67" s="42" t="s">
        <v>60</v>
      </c>
      <c r="C67" s="27">
        <f>'новый реестр'!BS5</f>
        <v>0</v>
      </c>
      <c r="D67" s="45">
        <v>329.26</v>
      </c>
      <c r="E67" s="27">
        <f t="shared" si="1"/>
        <v>0</v>
      </c>
    </row>
    <row r="68" spans="1:5" ht="31.5" x14ac:dyDescent="0.25">
      <c r="A68" s="27"/>
      <c r="B68" s="42" t="s">
        <v>61</v>
      </c>
      <c r="C68" s="27">
        <f>'новый реестр'!BT5</f>
        <v>0</v>
      </c>
      <c r="D68" s="45">
        <v>321.45</v>
      </c>
      <c r="E68" s="27">
        <f t="shared" si="1"/>
        <v>0</v>
      </c>
    </row>
    <row r="69" spans="1:5" ht="48" thickBot="1" x14ac:dyDescent="0.3">
      <c r="A69" s="27"/>
      <c r="B69" s="43" t="s">
        <v>62</v>
      </c>
      <c r="C69" s="27">
        <f>'новый реестр'!BU5</f>
        <v>0</v>
      </c>
      <c r="D69" s="46">
        <v>940.72</v>
      </c>
      <c r="E69" s="27">
        <f t="shared" si="1"/>
        <v>0</v>
      </c>
    </row>
    <row r="70" spans="1:5" x14ac:dyDescent="0.25">
      <c r="A70" s="30"/>
      <c r="B70" s="39" t="s">
        <v>108</v>
      </c>
      <c r="C70" s="30">
        <f>SUM(C8:C69)</f>
        <v>17</v>
      </c>
      <c r="D70" s="30"/>
      <c r="E70" s="30">
        <f t="shared" ref="E70" si="2">SUM(E8:E69)</f>
        <v>6263.6</v>
      </c>
    </row>
    <row r="72" spans="1:5" x14ac:dyDescent="0.25">
      <c r="A72" s="31" t="s">
        <v>109</v>
      </c>
      <c r="C72" s="31" t="s">
        <v>113</v>
      </c>
    </row>
    <row r="73" spans="1:5" x14ac:dyDescent="0.25">
      <c r="A73" s="31" t="s">
        <v>110</v>
      </c>
      <c r="C73" s="31" t="s">
        <v>114</v>
      </c>
    </row>
    <row r="74" spans="1:5" x14ac:dyDescent="0.25">
      <c r="A74" s="32" t="s">
        <v>111</v>
      </c>
      <c r="C74" s="32" t="s">
        <v>115</v>
      </c>
    </row>
    <row r="75" spans="1:5" x14ac:dyDescent="0.25">
      <c r="A75" s="32" t="s">
        <v>112</v>
      </c>
      <c r="C75" s="32" t="s">
        <v>112</v>
      </c>
    </row>
    <row r="77" spans="1:5" x14ac:dyDescent="0.25">
      <c r="A77" s="31" t="s">
        <v>116</v>
      </c>
      <c r="C77" s="31" t="s">
        <v>119</v>
      </c>
    </row>
    <row r="78" spans="1:5" x14ac:dyDescent="0.25">
      <c r="A78" s="31" t="s">
        <v>117</v>
      </c>
      <c r="C78" s="31" t="s">
        <v>114</v>
      </c>
    </row>
    <row r="79" spans="1:5" x14ac:dyDescent="0.25">
      <c r="A79" s="32" t="s">
        <v>118</v>
      </c>
      <c r="C79" s="31" t="s">
        <v>120</v>
      </c>
    </row>
    <row r="81" spans="3:3" x14ac:dyDescent="0.25">
      <c r="C81" s="31" t="s">
        <v>121</v>
      </c>
    </row>
    <row r="82" spans="3:3" x14ac:dyDescent="0.25">
      <c r="C82" s="31" t="s">
        <v>120</v>
      </c>
    </row>
  </sheetData>
  <mergeCells count="5">
    <mergeCell ref="D6:E6"/>
    <mergeCell ref="C1:E1"/>
    <mergeCell ref="A2:E2"/>
    <mergeCell ref="A3:E3"/>
    <mergeCell ref="A4:E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новый реестр</vt:lpstr>
      <vt:lpstr>Итоговый реестр</vt:lpstr>
      <vt:lpstr>Акт приема-передачи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Sneganna</cp:lastModifiedBy>
  <cp:lastPrinted>2022-05-11T07:44:11Z</cp:lastPrinted>
  <dcterms:created xsi:type="dcterms:W3CDTF">2022-04-18T07:31:45Z</dcterms:created>
  <dcterms:modified xsi:type="dcterms:W3CDTF">2022-05-13T07:21:46Z</dcterms:modified>
</cp:coreProperties>
</file>