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illettante\Downloads\"/>
    </mc:Choice>
  </mc:AlternateContent>
  <xr:revisionPtr revIDLastSave="0" documentId="13_ncr:1_{CC91C833-ED05-4EC4-9E94-057FEA3510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C73" i="1" l="1"/>
  <c r="B92" i="1" a="1"/>
  <c r="B92" i="1" s="1"/>
  <c r="B168" i="1" a="1"/>
  <c r="B168" i="1" s="1"/>
  <c r="B235" i="1" a="1"/>
  <c r="B235" i="1" s="1"/>
  <c r="B265" i="1" a="1"/>
  <c r="B265" i="1" s="1"/>
  <c r="B277" i="1" a="1"/>
  <c r="B277" i="1" s="1"/>
  <c r="B77" i="1" a="1"/>
  <c r="B77" i="1" s="1"/>
  <c r="C51" i="1"/>
  <c r="B37" i="1" a="1"/>
  <c r="B37" i="1" s="1"/>
  <c r="B53" i="1" a="1"/>
  <c r="B53" i="1" s="1"/>
  <c r="B177" i="1" a="1"/>
  <c r="B177" i="1" s="1"/>
  <c r="B191" i="1" a="1"/>
  <c r="B191" i="1" s="1"/>
  <c r="B237" i="1" a="1"/>
  <c r="B237" i="1" s="1"/>
  <c r="B143" i="1" a="1"/>
  <c r="B143" i="1" s="1"/>
  <c r="B209" i="1" a="1"/>
  <c r="B209" i="1" s="1"/>
  <c r="B252" i="1" a="1"/>
  <c r="B252" i="1" s="1"/>
  <c r="B169" i="1" a="1"/>
  <c r="B169" i="1" s="1"/>
  <c r="C113" i="1"/>
  <c r="C40" i="1"/>
  <c r="B158" i="1" a="1"/>
  <c r="B158" i="1" s="1"/>
  <c r="B41" i="1" a="1"/>
  <c r="B41" i="1" s="1"/>
  <c r="B5" i="1" a="1"/>
  <c r="B5" i="1" s="1"/>
  <c r="B144" i="1" a="1"/>
  <c r="B144" i="1" s="1"/>
  <c r="B247" i="1" a="1"/>
  <c r="B247" i="1" s="1"/>
  <c r="B152" i="1" a="1"/>
  <c r="B152" i="1" s="1"/>
  <c r="B93" i="1" a="1"/>
  <c r="B93" i="1" s="1"/>
  <c r="B20" i="1" a="1"/>
  <c r="B20" i="1" s="1"/>
  <c r="B78" i="1" a="1"/>
  <c r="B78" i="1" s="1"/>
  <c r="B150" i="1" a="1"/>
  <c r="B150" i="1" s="1"/>
  <c r="B182" i="1" a="1"/>
  <c r="B182" i="1" s="1"/>
  <c r="B159" i="1" a="1"/>
  <c r="B159" i="1" s="1"/>
  <c r="B275" i="1" a="1"/>
  <c r="B275" i="1" s="1"/>
  <c r="B297" i="1" a="1"/>
  <c r="B297" i="1" s="1"/>
  <c r="B294" i="1" a="1"/>
  <c r="B294" i="1" s="1"/>
  <c r="B266" i="1" a="1"/>
  <c r="B266" i="1" s="1"/>
  <c r="B219" i="1" a="1"/>
  <c r="B219" i="1" s="1"/>
  <c r="B71" i="1" a="1"/>
  <c r="B71" i="1" s="1"/>
  <c r="C19" i="1"/>
  <c r="B68" i="1" a="1"/>
  <c r="B68" i="1" s="1"/>
  <c r="B52" i="1" a="1"/>
  <c r="B52" i="1" s="1"/>
  <c r="B54" i="1" a="1"/>
  <c r="B54" i="1" s="1"/>
  <c r="B181" i="1" a="1"/>
  <c r="B181" i="1" s="1"/>
  <c r="B217" i="1" a="1"/>
  <c r="B217" i="1" s="1"/>
  <c r="B269" i="1" a="1"/>
  <c r="B269" i="1" s="1"/>
  <c r="B199" i="1" a="1"/>
  <c r="B199" i="1" s="1"/>
  <c r="B246" i="1" a="1"/>
  <c r="B246" i="1" s="1"/>
  <c r="B267" i="1" a="1"/>
  <c r="B267" i="1" s="1"/>
  <c r="B299" i="1" a="1"/>
  <c r="B299" i="1" s="1"/>
  <c r="B11" i="1" a="1"/>
  <c r="B11" i="1" s="1"/>
  <c r="B113" i="1" a="1"/>
  <c r="B113" i="1" s="1"/>
  <c r="B98" i="1" a="1"/>
  <c r="B98" i="1" s="1"/>
  <c r="B127" i="1" a="1"/>
  <c r="B127" i="1" s="1"/>
  <c r="B16" i="1" a="1"/>
  <c r="B16" i="1" s="1"/>
  <c r="B145" i="1" a="1"/>
  <c r="B145" i="1" s="1"/>
  <c r="B194" i="1" a="1"/>
  <c r="B194" i="1" s="1"/>
  <c r="B221" i="1" a="1"/>
  <c r="B221" i="1" s="1"/>
  <c r="B249" i="1" a="1"/>
  <c r="B249" i="1" s="1"/>
  <c r="B282" i="1" a="1"/>
  <c r="B282" i="1" s="1"/>
  <c r="B25" i="1" a="1"/>
  <c r="B25" i="1" s="1"/>
  <c r="B132" i="1" a="1"/>
  <c r="B132" i="1" s="1"/>
  <c r="B115" i="1" a="1"/>
  <c r="B115" i="1" s="1"/>
  <c r="B125" i="1" a="1"/>
  <c r="B125" i="1" s="1"/>
  <c r="B226" i="1" a="1"/>
  <c r="B226" i="1" s="1"/>
  <c r="B285" i="1" a="1"/>
  <c r="B285" i="1" s="1"/>
  <c r="B293" i="1" a="1"/>
  <c r="B293" i="1" s="1"/>
  <c r="B303" i="1" a="1"/>
  <c r="B303" i="1" s="1"/>
  <c r="B281" i="1" a="1"/>
  <c r="B281" i="1" s="1"/>
  <c r="B250" i="1" a="1"/>
  <c r="B250" i="1" s="1"/>
  <c r="B261" i="1" a="1"/>
  <c r="B261" i="1" s="1"/>
  <c r="C22" i="1"/>
  <c r="B62" i="1" a="1"/>
  <c r="B62" i="1" s="1"/>
  <c r="B124" i="1" a="1"/>
  <c r="B124" i="1" s="1"/>
  <c r="B7" i="1" a="1"/>
  <c r="B7" i="1" s="1"/>
  <c r="B222" i="1" a="1"/>
  <c r="B222" i="1" s="1"/>
  <c r="B257" i="1" a="1"/>
  <c r="B257" i="1" s="1"/>
  <c r="B268" i="1" a="1"/>
  <c r="B268" i="1" s="1"/>
  <c r="B279" i="1" a="1"/>
  <c r="B279" i="1" s="1"/>
  <c r="B240" i="1" a="1"/>
  <c r="B240" i="1" s="1"/>
  <c r="B254" i="1" a="1"/>
  <c r="B254" i="1" s="1"/>
  <c r="B242" i="1" a="1"/>
  <c r="B242" i="1" s="1"/>
  <c r="B76" i="1" a="1"/>
  <c r="B76" i="1" s="1"/>
  <c r="B36" i="1" a="1"/>
  <c r="B36" i="1" s="1"/>
  <c r="B10" i="1" a="1"/>
  <c r="B10" i="1" s="1"/>
  <c r="B12" i="1" a="1"/>
  <c r="B12" i="1" s="1"/>
  <c r="B28" i="1" a="1"/>
  <c r="B28" i="1" s="1"/>
  <c r="B147" i="1" a="1"/>
  <c r="B147" i="1" s="1"/>
  <c r="B109" i="1" a="1"/>
  <c r="B109" i="1" s="1"/>
  <c r="B116" i="1" a="1"/>
  <c r="B116" i="1" s="1"/>
  <c r="C167" i="1"/>
  <c r="B218" i="1" a="1"/>
  <c r="B218" i="1" s="1"/>
  <c r="B174" i="1" a="1"/>
  <c r="B174" i="1" s="1"/>
  <c r="B214" i="1" a="1"/>
  <c r="B214" i="1" s="1"/>
  <c r="B232" i="1" a="1"/>
  <c r="B232" i="1" s="1"/>
  <c r="B243" i="1" a="1"/>
  <c r="B243" i="1" s="1"/>
  <c r="B302" i="1" a="1"/>
  <c r="B302" i="1" s="1"/>
  <c r="B75" i="1" a="1"/>
  <c r="B75" i="1" s="1"/>
  <c r="B45" i="1" a="1"/>
  <c r="B45" i="1" s="1"/>
  <c r="B95" i="1" a="1"/>
  <c r="B95" i="1" s="1"/>
  <c r="C75" i="1"/>
  <c r="B35" i="1" a="1"/>
  <c r="B35" i="1" s="1"/>
  <c r="B120" i="1" a="1"/>
  <c r="B120" i="1" s="1"/>
  <c r="B178" i="1" a="1"/>
  <c r="B178" i="1" s="1"/>
  <c r="B56" i="1" a="1"/>
  <c r="B56" i="1" s="1"/>
  <c r="B186" i="1" a="1"/>
  <c r="B186" i="1" s="1"/>
  <c r="B200" i="1" a="1"/>
  <c r="B200" i="1" s="1"/>
  <c r="B223" i="1" a="1"/>
  <c r="B223" i="1" s="1"/>
  <c r="B233" i="1" a="1"/>
  <c r="B233" i="1" s="1"/>
  <c r="B185" i="1" a="1"/>
  <c r="B185" i="1" s="1"/>
  <c r="B196" i="1" a="1"/>
  <c r="B196" i="1" s="1"/>
  <c r="B146" i="1" a="1"/>
  <c r="B146" i="1" s="1"/>
  <c r="B154" i="1" a="1"/>
  <c r="B154" i="1" s="1"/>
  <c r="B301" i="1" a="1"/>
  <c r="B301" i="1" s="1"/>
  <c r="B262" i="1" a="1"/>
  <c r="B262" i="1" s="1"/>
  <c r="B129" i="1" a="1"/>
  <c r="B129" i="1" s="1"/>
  <c r="B59" i="1" a="1"/>
  <c r="B59" i="1" s="1"/>
  <c r="B38" i="1" a="1"/>
  <c r="B38" i="1" s="1"/>
  <c r="B60" i="1" a="1"/>
  <c r="B60" i="1" s="1"/>
  <c r="B23" i="1" a="1"/>
  <c r="B23" i="1" s="1"/>
  <c r="B9" i="1" a="1"/>
  <c r="B9" i="1" s="1"/>
  <c r="B85" i="1" a="1"/>
  <c r="B85" i="1" s="1"/>
  <c r="B63" i="1" a="1"/>
  <c r="B63" i="1" s="1"/>
  <c r="B44" i="1" a="1"/>
  <c r="B44" i="1" s="1"/>
  <c r="B26" i="1" a="1"/>
  <c r="B26" i="1" s="1"/>
  <c r="C111" i="1"/>
  <c r="B87" i="1" a="1"/>
  <c r="B87" i="1" s="1"/>
  <c r="B49" i="1" a="1"/>
  <c r="B49" i="1" s="1"/>
  <c r="B183" i="1" a="1"/>
  <c r="B183" i="1" s="1"/>
  <c r="C119" i="1"/>
  <c r="B73" i="1" a="1"/>
  <c r="B73" i="1" s="1"/>
  <c r="B15" i="1" a="1"/>
  <c r="B15" i="1" s="1"/>
  <c r="B89" i="1" a="1"/>
  <c r="B89" i="1" s="1"/>
  <c r="B215" i="1" a="1"/>
  <c r="B215" i="1" s="1"/>
  <c r="B179" i="1" a="1"/>
  <c r="B179" i="1" s="1"/>
  <c r="B210" i="1" a="1"/>
  <c r="B210" i="1" s="1"/>
  <c r="B170" i="1" a="1"/>
  <c r="B170" i="1" s="1"/>
  <c r="B228" i="1" a="1"/>
  <c r="B228" i="1" s="1"/>
  <c r="B289" i="1" a="1"/>
  <c r="B289" i="1" s="1"/>
  <c r="B280" i="1" a="1"/>
  <c r="B280" i="1" s="1"/>
  <c r="B136" i="1" a="1"/>
  <c r="B136" i="1" s="1"/>
  <c r="B13" i="1" a="1"/>
  <c r="B13" i="1" s="1"/>
  <c r="B34" i="1" a="1"/>
  <c r="B34" i="1" s="1"/>
  <c r="C82" i="1"/>
  <c r="B8" i="1" a="1"/>
  <c r="B8" i="1" s="1"/>
  <c r="B14" i="1" a="1"/>
  <c r="B14" i="1" s="1"/>
  <c r="B88" i="1" a="1"/>
  <c r="B88" i="1" s="1"/>
  <c r="B94" i="1" a="1"/>
  <c r="B94" i="1" s="1"/>
  <c r="B117" i="1" a="1"/>
  <c r="B117" i="1" s="1"/>
  <c r="B205" i="1" a="1"/>
  <c r="B205" i="1" s="1"/>
  <c r="B258" i="1" a="1"/>
  <c r="B258" i="1" s="1"/>
  <c r="B31" i="1" a="1"/>
  <c r="B31" i="1" s="1"/>
  <c r="B103" i="1" a="1"/>
  <c r="B103" i="1" s="1"/>
  <c r="C176" i="1"/>
  <c r="B188" i="1" a="1"/>
  <c r="B188" i="1" s="1"/>
  <c r="B296" i="1" a="1"/>
  <c r="B296" i="1" s="1"/>
  <c r="B193" i="1" a="1"/>
  <c r="B193" i="1" s="1"/>
  <c r="B230" i="1" a="1"/>
  <c r="B230" i="1" s="1"/>
  <c r="B176" i="1" a="1"/>
  <c r="B176" i="1" s="1"/>
  <c r="B187" i="1" a="1"/>
  <c r="B187" i="1" s="1"/>
  <c r="B198" i="1" a="1"/>
  <c r="B198" i="1" s="1"/>
  <c r="B184" i="1" a="1"/>
  <c r="B184" i="1" s="1"/>
  <c r="B276" i="1" a="1"/>
  <c r="B276" i="1" s="1"/>
  <c r="B290" i="1" a="1"/>
  <c r="B290" i="1" s="1"/>
  <c r="B284" i="1" a="1"/>
  <c r="B284" i="1" s="1"/>
  <c r="B295" i="1" a="1"/>
  <c r="B295" i="1" s="1"/>
  <c r="B206" i="1" a="1"/>
  <c r="B206" i="1" s="1"/>
  <c r="B278" i="1" a="1"/>
  <c r="B278" i="1" s="1"/>
  <c r="B253" i="1" a="1"/>
  <c r="B253" i="1" s="1"/>
  <c r="B244" i="1" a="1"/>
  <c r="B244" i="1" s="1"/>
  <c r="B291" i="1" a="1"/>
  <c r="B291" i="1" s="1"/>
  <c r="B180" i="1" a="1"/>
  <c r="B180" i="1" s="1"/>
  <c r="B104" i="1" a="1"/>
  <c r="B104" i="1" s="1"/>
  <c r="B97" i="1" a="1"/>
  <c r="B97" i="1" s="1"/>
  <c r="B32" i="1" a="1"/>
  <c r="B32" i="1" s="1"/>
  <c r="B30" i="1" a="1"/>
  <c r="B30" i="1" s="1"/>
  <c r="B99" i="1" a="1"/>
  <c r="B99" i="1" s="1"/>
  <c r="C34" i="1"/>
  <c r="B164" i="1" a="1"/>
  <c r="B164" i="1" s="1"/>
  <c r="B173" i="1" a="1"/>
  <c r="B173" i="1" s="1"/>
  <c r="B272" i="1" a="1"/>
  <c r="B272" i="1" s="1"/>
  <c r="B286" i="1" a="1"/>
  <c r="B286" i="1" s="1"/>
  <c r="B288" i="1" a="1"/>
  <c r="B288" i="1" s="1"/>
  <c r="B133" i="1" a="1"/>
  <c r="B133" i="1" s="1"/>
  <c r="B64" i="1" a="1"/>
  <c r="B64" i="1" s="1"/>
  <c r="B43" i="1" a="1"/>
  <c r="B43" i="1" s="1"/>
  <c r="B47" i="1" a="1"/>
  <c r="B47" i="1" s="1"/>
  <c r="B197" i="1" a="1"/>
  <c r="B197" i="1" s="1"/>
  <c r="B212" i="1" a="1"/>
  <c r="B212" i="1" s="1"/>
  <c r="B134" i="1" a="1"/>
  <c r="B134" i="1" s="1"/>
  <c r="B298" i="1" a="1"/>
  <c r="B298" i="1" s="1"/>
  <c r="B192" i="1" a="1"/>
  <c r="B192" i="1" s="1"/>
  <c r="B67" i="1" a="1"/>
  <c r="B67" i="1" s="1"/>
  <c r="B139" i="1" a="1"/>
  <c r="B139" i="1" s="1"/>
  <c r="B163" i="1" a="1"/>
  <c r="B163" i="1" s="1"/>
  <c r="B157" i="1" a="1"/>
  <c r="B157" i="1" s="1"/>
  <c r="B227" i="1" a="1"/>
  <c r="B227" i="1" s="1"/>
  <c r="B263" i="1" a="1"/>
  <c r="B263" i="1" s="1"/>
  <c r="B148" i="1" a="1"/>
  <c r="B148" i="1" s="1"/>
  <c r="B225" i="1" a="1"/>
  <c r="B225" i="1" s="1"/>
  <c r="B300" i="1" a="1"/>
  <c r="B300" i="1" s="1"/>
  <c r="B82" i="1" a="1"/>
  <c r="B82" i="1" s="1"/>
  <c r="B79" i="1" a="1"/>
  <c r="B79" i="1" s="1"/>
  <c r="B48" i="1" a="1"/>
  <c r="B48" i="1" s="1"/>
  <c r="B111" i="1" a="1"/>
  <c r="B111" i="1" s="1"/>
  <c r="B3" i="1" a="1"/>
  <c r="B3" i="1" s="1"/>
  <c r="B234" i="1" a="1"/>
  <c r="B234" i="1" s="1"/>
  <c r="B4" i="1" a="1"/>
  <c r="B4" i="1" s="1"/>
  <c r="B156" i="1" a="1"/>
  <c r="B156" i="1" s="1"/>
  <c r="B203" i="1" a="1"/>
  <c r="B203" i="1" s="1"/>
  <c r="B138" i="1" a="1"/>
  <c r="B138" i="1" s="1"/>
  <c r="B190" i="1" a="1"/>
  <c r="B190" i="1" s="1"/>
  <c r="B207" i="1" a="1"/>
  <c r="B207" i="1" s="1"/>
  <c r="B287" i="1" a="1"/>
  <c r="B287" i="1" s="1"/>
  <c r="B256" i="1" a="1"/>
  <c r="B256" i="1" s="1"/>
  <c r="B305" i="1" a="1"/>
  <c r="B305" i="1" s="1"/>
  <c r="C101" i="1"/>
  <c r="B260" i="1" a="1"/>
  <c r="B260" i="1" s="1"/>
  <c r="C3" i="1"/>
  <c r="C4" i="1" s="1"/>
  <c r="C5" i="1" s="1"/>
  <c r="B2" i="1" a="1"/>
  <c r="B2" i="1" s="1"/>
  <c r="C106" i="1"/>
  <c r="B167" i="1" a="1"/>
  <c r="B167" i="1" s="1"/>
  <c r="B189" i="1" a="1"/>
  <c r="B189" i="1" s="1"/>
  <c r="B42" i="1" a="1"/>
  <c r="B42" i="1" s="1"/>
  <c r="B114" i="1" a="1"/>
  <c r="B114" i="1" s="1"/>
  <c r="B128" i="1" a="1"/>
  <c r="B128" i="1" s="1"/>
  <c r="B274" i="1" a="1"/>
  <c r="B274" i="1" s="1"/>
  <c r="B141" i="1" a="1"/>
  <c r="B141" i="1" s="1"/>
  <c r="B239" i="1" a="1"/>
  <c r="B239" i="1" s="1"/>
  <c r="B241" i="1" a="1"/>
  <c r="B241" i="1" s="1"/>
  <c r="B283" i="1" a="1"/>
  <c r="B283" i="1" s="1"/>
  <c r="B204" i="1" a="1"/>
  <c r="B204" i="1" s="1"/>
  <c r="B201" i="1" a="1"/>
  <c r="B201" i="1" s="1"/>
  <c r="B123" i="1" a="1"/>
  <c r="B123" i="1" s="1"/>
  <c r="C138" i="1"/>
  <c r="B195" i="1" a="1"/>
  <c r="B195" i="1" s="1"/>
  <c r="B229" i="1" a="1"/>
  <c r="B229" i="1" s="1"/>
  <c r="B307" i="1" a="1"/>
  <c r="B307" i="1" s="1"/>
  <c r="B306" i="1" a="1"/>
  <c r="B306" i="1" s="1"/>
  <c r="B96" i="1" a="1"/>
  <c r="B96" i="1" s="1"/>
  <c r="B108" i="1" a="1"/>
  <c r="B108" i="1" s="1"/>
  <c r="B61" i="1" a="1"/>
  <c r="B61" i="1" s="1"/>
  <c r="B46" i="1" a="1"/>
  <c r="B46" i="1" s="1"/>
  <c r="B107" i="1" a="1"/>
  <c r="B107" i="1" s="1"/>
  <c r="B172" i="1" a="1"/>
  <c r="B172" i="1" s="1"/>
  <c r="B131" i="1" a="1"/>
  <c r="B131" i="1" s="1"/>
  <c r="B142" i="1" a="1"/>
  <c r="B142" i="1" s="1"/>
  <c r="B153" i="1" a="1"/>
  <c r="B153" i="1" s="1"/>
  <c r="B224" i="1" a="1"/>
  <c r="B224" i="1" s="1"/>
  <c r="B238" i="1" a="1"/>
  <c r="B238" i="1" s="1"/>
  <c r="B17" i="1" a="1"/>
  <c r="B17" i="1" s="1"/>
  <c r="B130" i="1" a="1"/>
  <c r="B130" i="1" s="1"/>
  <c r="B155" i="1" a="1"/>
  <c r="B155" i="1" s="1"/>
  <c r="B135" i="1" a="1"/>
  <c r="B135" i="1" s="1"/>
  <c r="B149" i="1" a="1"/>
  <c r="B149" i="1" s="1"/>
  <c r="C161" i="1"/>
  <c r="B171" i="1" a="1"/>
  <c r="B171" i="1" s="1"/>
  <c r="B165" i="1" a="1"/>
  <c r="B165" i="1" s="1"/>
  <c r="B208" i="1" a="1"/>
  <c r="B208" i="1" s="1"/>
  <c r="B273" i="1" a="1"/>
  <c r="B273" i="1" s="1"/>
  <c r="B231" i="1" a="1"/>
  <c r="B231" i="1" s="1"/>
  <c r="B245" i="1" a="1"/>
  <c r="B245" i="1" s="1"/>
  <c r="B58" i="1" a="1"/>
  <c r="B58" i="1" s="1"/>
  <c r="C141" i="1"/>
  <c r="B122" i="1" a="1"/>
  <c r="B122" i="1" s="1"/>
  <c r="B90" i="1" a="1"/>
  <c r="B90" i="1" s="1"/>
  <c r="B121" i="1" a="1"/>
  <c r="B121" i="1" s="1"/>
  <c r="B27" i="1" a="1"/>
  <c r="B27" i="1" s="1"/>
  <c r="B102" i="1" a="1"/>
  <c r="B102" i="1" s="1"/>
  <c r="B101" i="1" a="1"/>
  <c r="B101" i="1" s="1"/>
  <c r="B55" i="1" a="1"/>
  <c r="B55" i="1" s="1"/>
  <c r="B119" i="1" a="1"/>
  <c r="B119" i="1" s="1"/>
  <c r="B202" i="1" a="1"/>
  <c r="B202" i="1" s="1"/>
  <c r="B216" i="1" a="1"/>
  <c r="B216" i="1" s="1"/>
  <c r="B236" i="1" a="1"/>
  <c r="B236" i="1" s="1"/>
  <c r="B213" i="1" a="1"/>
  <c r="B213" i="1" s="1"/>
  <c r="B151" i="1" a="1"/>
  <c r="B151" i="1" s="1"/>
  <c r="B162" i="1" a="1"/>
  <c r="B162" i="1" s="1"/>
  <c r="B211" i="1" a="1"/>
  <c r="B211" i="1" s="1"/>
  <c r="B304" i="1" a="1"/>
  <c r="B304" i="1" s="1"/>
  <c r="B271" i="1" a="1"/>
  <c r="B271" i="1" s="1"/>
  <c r="B251" i="1" a="1"/>
  <c r="B251" i="1" s="1"/>
  <c r="B248" i="1" a="1"/>
  <c r="B248" i="1" s="1"/>
  <c r="B259" i="1" a="1"/>
  <c r="B259" i="1" s="1"/>
  <c r="B270" i="1" a="1"/>
  <c r="B270" i="1" s="1"/>
  <c r="B220" i="1" a="1"/>
  <c r="B220" i="1" s="1"/>
  <c r="B292" i="1" a="1"/>
  <c r="B292" i="1" s="1"/>
  <c r="B264" i="1" a="1"/>
  <c r="B264" i="1" s="1"/>
  <c r="B255" i="1" a="1"/>
  <c r="B255" i="1" s="1"/>
  <c r="B19" i="1" a="1"/>
  <c r="B19" i="1" s="1"/>
  <c r="C58" i="1"/>
  <c r="B40" i="1" a="1"/>
  <c r="B40" i="1" s="1"/>
  <c r="C84" i="1"/>
  <c r="B80" i="1" a="1"/>
  <c r="B80" i="1" s="1"/>
  <c r="B24" i="1" a="1"/>
  <c r="B24" i="1" s="1"/>
  <c r="B65" i="1" a="1"/>
  <c r="B65" i="1" s="1"/>
  <c r="B6" i="1" a="1"/>
  <c r="B6" i="1" s="1"/>
  <c r="B86" i="1" a="1"/>
  <c r="B86" i="1" s="1"/>
  <c r="B66" i="1" a="1"/>
  <c r="B66" i="1" s="1"/>
  <c r="B29" i="1" a="1"/>
  <c r="B29" i="1" s="1"/>
  <c r="B91" i="1" a="1"/>
  <c r="B91" i="1" s="1"/>
  <c r="B126" i="1" a="1"/>
  <c r="B126" i="1" s="1"/>
  <c r="C70" i="1"/>
  <c r="C6" i="1" l="1"/>
  <c r="C7" i="1" l="1"/>
  <c r="C8" i="1" s="1"/>
  <c r="C9" i="1" l="1"/>
  <c r="C10" i="1" s="1"/>
  <c r="C11" i="1" l="1"/>
  <c r="C12" i="1" s="1"/>
  <c r="B18" i="1" a="1"/>
  <c r="B18" i="1" s="1"/>
  <c r="C13" i="1" l="1"/>
  <c r="C14" i="1" s="1"/>
  <c r="B21" i="1" a="1"/>
  <c r="B21" i="1" s="1"/>
  <c r="B22" i="1" s="1" a="1"/>
  <c r="B22" i="1" s="1"/>
  <c r="C15" i="1" l="1"/>
  <c r="B33" i="1" a="1"/>
  <c r="B33" i="1" s="1"/>
  <c r="B39" i="1" s="1" a="1"/>
  <c r="B39" i="1" s="1"/>
  <c r="B50" i="1" s="1" a="1"/>
  <c r="B50" i="1" s="1"/>
  <c r="B51" i="1" l="1" a="1"/>
  <c r="B51" i="1" s="1"/>
  <c r="B57" i="1" s="1" a="1"/>
  <c r="B57" i="1" s="1"/>
  <c r="B69" i="1" s="1" a="1"/>
  <c r="B69" i="1" s="1"/>
  <c r="C16" i="1"/>
  <c r="C17" i="1" s="1"/>
  <c r="B70" i="1" l="1" a="1"/>
  <c r="B70" i="1" s="1"/>
  <c r="C18" i="1"/>
  <c r="C20" i="1" s="1"/>
  <c r="C21" i="1" s="1"/>
  <c r="C23" i="1" s="1"/>
  <c r="B72" i="1" l="1" a="1"/>
  <c r="B72" i="1" s="1"/>
  <c r="C24" i="1"/>
  <c r="C25" i="1" s="1"/>
  <c r="B74" i="1" l="1" a="1"/>
  <c r="B74" i="1" s="1"/>
  <c r="B81" i="1" s="1" a="1"/>
  <c r="B81" i="1" s="1"/>
  <c r="C26" i="1"/>
  <c r="C27" i="1" s="1"/>
  <c r="C28" i="1" s="1"/>
  <c r="C29" i="1" s="1"/>
  <c r="B83" i="1" l="1" a="1"/>
  <c r="B83" i="1" s="1"/>
  <c r="C30" i="1"/>
  <c r="C31" i="1" s="1"/>
  <c r="B84" i="1" l="1" a="1"/>
  <c r="B84" i="1" s="1"/>
  <c r="C32" i="1"/>
  <c r="C33" i="1" s="1"/>
  <c r="C35" i="1" s="1"/>
  <c r="B100" i="1" l="1" a="1"/>
  <c r="B100" i="1" s="1"/>
  <c r="C36" i="1"/>
  <c r="C37" i="1" s="1"/>
  <c r="B105" i="1" l="1" a="1"/>
  <c r="B105" i="1" s="1"/>
  <c r="C38" i="1"/>
  <c r="C39" i="1" s="1"/>
  <c r="B106" i="1" l="1" a="1"/>
  <c r="B106" i="1" s="1"/>
  <c r="C41" i="1"/>
  <c r="B110" i="1" l="1" a="1"/>
  <c r="B110" i="1" s="1"/>
  <c r="C42" i="1"/>
  <c r="C43" i="1" s="1"/>
  <c r="B112" i="1" l="1" a="1"/>
  <c r="B112" i="1" s="1"/>
  <c r="C44" i="1"/>
  <c r="C45" i="1"/>
  <c r="B118" i="1" l="1" a="1"/>
  <c r="B118" i="1" s="1"/>
  <c r="B137" i="1" s="1" a="1"/>
  <c r="B137" i="1" s="1"/>
  <c r="C46" i="1"/>
  <c r="C47" i="1" s="1"/>
  <c r="B140" i="1" l="1" a="1"/>
  <c r="B140" i="1" s="1"/>
  <c r="B160" i="1" s="1" a="1"/>
  <c r="B160" i="1" s="1"/>
  <c r="C48" i="1"/>
  <c r="B161" i="1" l="1" a="1"/>
  <c r="B161" i="1" s="1"/>
  <c r="B166" i="1" s="1" a="1"/>
  <c r="B166" i="1" s="1"/>
  <c r="C49" i="1"/>
  <c r="B175" i="1" l="1" a="1"/>
  <c r="B175" i="1" s="1"/>
  <c r="B318" i="1" s="1"/>
  <c r="C50" i="1"/>
  <c r="B317" i="1" l="1"/>
  <c r="B321" i="1"/>
  <c r="B311" i="1"/>
  <c r="B324" i="1"/>
  <c r="B312" i="1"/>
  <c r="B326" i="1"/>
  <c r="B333" i="1"/>
  <c r="B313" i="1"/>
  <c r="B325" i="1"/>
  <c r="B323" i="1"/>
  <c r="B329" i="1"/>
  <c r="B315" i="1"/>
  <c r="B310" i="1"/>
  <c r="B316" i="1"/>
  <c r="B327" i="1"/>
  <c r="B309" i="1"/>
  <c r="B314" i="1"/>
  <c r="B320" i="1"/>
  <c r="B332" i="1"/>
  <c r="B322" i="1"/>
  <c r="B319" i="1"/>
  <c r="B330" i="1"/>
  <c r="B331" i="1"/>
  <c r="B328" i="1"/>
  <c r="C52" i="1"/>
  <c r="B337" i="1" l="1"/>
  <c r="B335" i="1"/>
  <c r="B338" i="1"/>
  <c r="B334" i="1"/>
  <c r="B336" i="1"/>
  <c r="B339" i="1"/>
  <c r="C53" i="1"/>
  <c r="C54" i="1" s="1"/>
  <c r="B340" i="1" l="1"/>
  <c r="C337" i="1" s="1"/>
  <c r="C55" i="1"/>
  <c r="C335" i="1" l="1"/>
  <c r="C338" i="1"/>
  <c r="C334" i="1"/>
  <c r="C336" i="1"/>
  <c r="C339" i="1"/>
  <c r="C56" i="1"/>
  <c r="C57" i="1" l="1"/>
  <c r="C59" i="1" l="1"/>
  <c r="C60" i="1" l="1"/>
  <c r="C61" i="1" l="1"/>
  <c r="C62" i="1" l="1"/>
  <c r="C63" i="1" l="1"/>
  <c r="C64" i="1" l="1"/>
  <c r="C65" i="1" l="1"/>
  <c r="C66" i="1" l="1"/>
  <c r="C67" i="1" l="1"/>
  <c r="C68" i="1" l="1"/>
  <c r="C69" i="1" l="1"/>
  <c r="C71" i="1" l="1"/>
  <c r="C72" i="1" l="1"/>
  <c r="C74" i="1" l="1"/>
  <c r="C76" i="1" l="1"/>
  <c r="C77" i="1" l="1"/>
  <c r="C78" i="1" l="1"/>
  <c r="C79" i="1" l="1"/>
  <c r="C80" i="1" l="1"/>
  <c r="C81" i="1" l="1"/>
  <c r="C83" i="1" l="1"/>
  <c r="C85" i="1" l="1"/>
  <c r="C86" i="1" s="1"/>
  <c r="C87" i="1" l="1"/>
  <c r="C88" i="1" s="1"/>
  <c r="C89" i="1" l="1"/>
  <c r="C90" i="1" l="1"/>
  <c r="C91" i="1" l="1"/>
  <c r="C92" i="1" l="1"/>
  <c r="C93" i="1" l="1"/>
  <c r="C94" i="1" l="1"/>
  <c r="C95" i="1" l="1"/>
  <c r="C96" i="1" l="1"/>
  <c r="C97" i="1" l="1"/>
  <c r="C98" i="1" l="1"/>
  <c r="C99" i="1" l="1"/>
  <c r="C100" i="1" l="1"/>
  <c r="C102" i="1" l="1"/>
  <c r="C103" i="1" l="1"/>
  <c r="C104" i="1" l="1"/>
  <c r="C105" i="1" l="1"/>
  <c r="C107" i="1" l="1"/>
  <c r="C108" i="1" l="1"/>
  <c r="C109" i="1" l="1"/>
  <c r="C110" i="1" s="1"/>
  <c r="C112" i="1" l="1"/>
  <c r="C114" i="1" l="1"/>
  <c r="C115" i="1" l="1"/>
  <c r="C116" i="1" l="1"/>
  <c r="C117" i="1" l="1"/>
  <c r="C118" i="1" l="1"/>
  <c r="C120" i="1" l="1"/>
  <c r="C121" i="1" l="1"/>
  <c r="C122" i="1" l="1"/>
  <c r="C123" i="1" l="1"/>
  <c r="C124" i="1" l="1"/>
  <c r="C125" i="1" l="1"/>
  <c r="C126" i="1" l="1"/>
  <c r="C127" i="1" s="1"/>
  <c r="C128" i="1" l="1"/>
  <c r="C129" i="1" l="1"/>
  <c r="C130" i="1" l="1"/>
  <c r="C131" i="1" l="1"/>
  <c r="C132" i="1" l="1"/>
  <c r="C133" i="1" l="1"/>
  <c r="C134" i="1" l="1"/>
  <c r="C135" i="1" l="1"/>
  <c r="C136" i="1" l="1"/>
  <c r="C137" i="1" l="1"/>
  <c r="C139" i="1" l="1"/>
  <c r="C140" i="1" l="1"/>
  <c r="C142" i="1" l="1"/>
  <c r="C143" i="1" l="1"/>
  <c r="C144" i="1" l="1"/>
  <c r="C145" i="1" l="1"/>
  <c r="C146" i="1" l="1"/>
  <c r="C147" i="1" l="1"/>
  <c r="C148" i="1" l="1"/>
  <c r="C149" i="1" l="1"/>
  <c r="C150" i="1" l="1"/>
  <c r="C151" i="1" l="1"/>
  <c r="C152" i="1" l="1"/>
  <c r="C153" i="1" l="1"/>
  <c r="C154" i="1" l="1"/>
  <c r="C155" i="1" l="1"/>
  <c r="C156" i="1" l="1"/>
  <c r="C157" i="1" l="1"/>
  <c r="C158" i="1" l="1"/>
  <c r="C159" i="1" l="1"/>
  <c r="C160" i="1" l="1"/>
  <c r="C162" i="1" l="1"/>
  <c r="C163" i="1" l="1"/>
  <c r="C164" i="1" l="1"/>
  <c r="C165" i="1" l="1"/>
  <c r="C166" i="1" l="1"/>
  <c r="C168" i="1" l="1"/>
  <c r="C169" i="1" l="1"/>
  <c r="C170" i="1" l="1"/>
  <c r="C171" i="1" l="1"/>
  <c r="C172" i="1" l="1"/>
  <c r="C173" i="1" l="1"/>
  <c r="C174" i="1" l="1"/>
  <c r="C175" i="1" l="1"/>
  <c r="C177" i="1" l="1"/>
  <c r="C178" i="1" l="1"/>
  <c r="C179" i="1" l="1"/>
  <c r="C180" i="1" l="1"/>
  <c r="C181" i="1" l="1"/>
  <c r="C182" i="1" l="1"/>
  <c r="C183" i="1" l="1"/>
  <c r="C184" i="1" l="1"/>
  <c r="C185" i="1" l="1"/>
  <c r="C186" i="1" l="1"/>
  <c r="C187" i="1" l="1"/>
  <c r="C188" i="1" l="1"/>
  <c r="C189" i="1" l="1"/>
  <c r="C190" i="1" l="1"/>
  <c r="C191" i="1" l="1"/>
  <c r="C192" i="1" l="1"/>
  <c r="C193" i="1" l="1"/>
  <c r="C194" i="1" l="1"/>
  <c r="C195" i="1" l="1"/>
  <c r="C196" i="1" l="1"/>
  <c r="C197" i="1" l="1"/>
  <c r="C198" i="1" l="1"/>
  <c r="C199" i="1" l="1"/>
  <c r="C200" i="1" l="1"/>
  <c r="C201" i="1" l="1"/>
  <c r="C202" i="1" l="1"/>
  <c r="C203" i="1" l="1"/>
  <c r="C204" i="1" l="1"/>
  <c r="C205" i="1" l="1"/>
  <c r="C206" i="1" l="1"/>
  <c r="C207" i="1" l="1"/>
  <c r="C208" i="1" l="1"/>
  <c r="C209" i="1" l="1"/>
  <c r="C210" i="1" l="1"/>
  <c r="C211" i="1" l="1"/>
  <c r="C212" i="1" l="1"/>
  <c r="C213" i="1" l="1"/>
  <c r="C214" i="1" l="1"/>
  <c r="C215" i="1" l="1"/>
  <c r="C216" i="1" l="1"/>
  <c r="C217" i="1" l="1"/>
  <c r="C218" i="1" l="1"/>
  <c r="C219" i="1" l="1"/>
  <c r="C220" i="1" l="1"/>
  <c r="C221" i="1" l="1"/>
  <c r="C222" i="1" l="1"/>
  <c r="C223" i="1" l="1"/>
  <c r="C224" i="1" l="1"/>
  <c r="C225" i="1" l="1"/>
  <c r="C226" i="1" l="1"/>
  <c r="C227" i="1" l="1"/>
  <c r="C228" i="1" l="1"/>
  <c r="C229" i="1" l="1"/>
  <c r="C230" i="1" l="1"/>
  <c r="C231" i="1" l="1"/>
  <c r="C232" i="1" l="1"/>
  <c r="C233" i="1" l="1"/>
  <c r="C234" i="1" l="1"/>
  <c r="C235" i="1" l="1"/>
  <c r="C236" i="1" l="1"/>
  <c r="C237" i="1" l="1"/>
  <c r="C238" i="1" l="1"/>
  <c r="C239" i="1" l="1"/>
  <c r="C240" i="1" l="1"/>
  <c r="C241" i="1" l="1"/>
  <c r="C242" i="1" l="1"/>
  <c r="C243" i="1" l="1"/>
  <c r="C244" i="1" l="1"/>
  <c r="C245" i="1" l="1"/>
  <c r="C246" i="1" l="1"/>
  <c r="C247" i="1" l="1"/>
  <c r="C248" i="1" l="1"/>
  <c r="C249" i="1" l="1"/>
  <c r="C250" i="1" l="1"/>
  <c r="C251" i="1" l="1"/>
  <c r="C252" i="1" l="1"/>
  <c r="C253" i="1" l="1"/>
  <c r="C254" i="1" l="1"/>
  <c r="C255" i="1" l="1"/>
  <c r="C256" i="1" l="1"/>
  <c r="C257" i="1" l="1"/>
  <c r="C258" i="1" l="1"/>
  <c r="C259" i="1" l="1"/>
  <c r="C260" i="1" l="1"/>
  <c r="C261" i="1" l="1"/>
  <c r="C262" i="1" l="1"/>
  <c r="C263" i="1" l="1"/>
  <c r="C264" i="1" l="1"/>
  <c r="C265" i="1" l="1"/>
  <c r="C266" i="1" l="1"/>
  <c r="C267" i="1" l="1"/>
  <c r="C268" i="1" l="1"/>
  <c r="C269" i="1" l="1"/>
  <c r="C270" i="1" l="1"/>
  <c r="C271" i="1" l="1"/>
  <c r="C272" i="1" l="1"/>
  <c r="C273" i="1" l="1"/>
  <c r="C274" i="1" l="1"/>
  <c r="C275" i="1" l="1"/>
  <c r="C276" i="1" l="1"/>
  <c r="C294" i="1"/>
  <c r="C295" i="1" l="1"/>
  <c r="C277" i="1"/>
  <c r="C296" i="1" l="1"/>
  <c r="C278" i="1"/>
  <c r="C297" i="1" l="1"/>
  <c r="C279" i="1"/>
  <c r="C298" i="1" l="1"/>
  <c r="C280" i="1"/>
  <c r="C299" i="1" l="1"/>
  <c r="C281" i="1"/>
  <c r="C300" i="1" l="1"/>
  <c r="C282" i="1"/>
  <c r="C301" i="1" l="1"/>
  <c r="C283" i="1"/>
  <c r="C302" i="1" l="1"/>
  <c r="C284" i="1"/>
  <c r="C303" i="1" l="1"/>
  <c r="C285" i="1"/>
  <c r="C305" i="1" l="1"/>
  <c r="C304" i="1"/>
  <c r="C286" i="1"/>
  <c r="C306" i="1" l="1"/>
  <c r="C287" i="1"/>
  <c r="C307" i="1" l="1"/>
  <c r="C288" i="1"/>
  <c r="C289" i="1" s="1"/>
  <c r="C290" i="1" s="1"/>
  <c r="C291" i="1" s="1"/>
  <c r="C292" i="1" s="1"/>
  <c r="C293" i="1" s="1"/>
</calcChain>
</file>

<file path=xl/sharedStrings.xml><?xml version="1.0" encoding="utf-8"?>
<sst xmlns="http://schemas.openxmlformats.org/spreadsheetml/2006/main" count="7" uniqueCount="7">
  <si>
    <t>24&lt;</t>
  </si>
  <si>
    <t>&gt;6,5</t>
  </si>
  <si>
    <t>6,5&lt;</t>
  </si>
  <si>
    <t>&lt;8,5</t>
  </si>
  <si>
    <t>8,5&lt;</t>
  </si>
  <si>
    <t>&lt;10,5</t>
  </si>
  <si>
    <t>10,5&lt;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</si>
</sst>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3" xfId="0" applyFont="1" applyBorder="1"/>
    <xf numFmtId="9" fontId="3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9" fontId="1" fillId="0" borderId="18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Обычный" xfId="0" builtinId="0"/>
  </cellStyles>
  <dxfs count="2"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0"/>
  <sheetViews>
    <sheetView tabSelected="1" workbookViewId="0">
      <selection activeCell="A4" sqref="A4:A6"/>
    </sheetView>
  </sheetViews>
  <sheetFormatPr defaultRowHeight="14.5" x14ac:dyDescent="0.35"/>
  <cols>
    <col min="1" max="1" width="4.90625" customWidth="1"/>
    <col min="2" max="2" width="3.54296875" bestFit="1" customWidth="1"/>
    <col min="3" max="3" width="5.08984375" bestFit="1" customWidth="1"/>
  </cols>
  <sheetData>
    <row r="1" spans="1:3" ht="15" thickBot="1" x14ac:dyDescent="0.4">
      <c r="A1" s="1"/>
      <c r="B1" s="3">
        <v>0.12</v>
      </c>
      <c r="C1" s="2"/>
    </row>
    <row r="2" spans="1:3" ht="15" thickBot="1" x14ac:dyDescent="0.4">
      <c r="A2" s="4">
        <v>1</v>
      </c>
      <c r="B2" s="5" t="str">
        <f t="array" ref="B2">IF((A3=1)*(A2&lt;380),SUM(N((INDEX(A:A,1+MAX((B$1:B1&lt;&gt;"")*ROW($1:1))):A2)&lt;380)),"")</f>
        <v/>
      </c>
      <c r="C2" s="6">
        <f>IF(A2&lt;380,IF(AND(A2=1,N(A1)&lt;380),1,LOOKUP(99,C$1:C1)+1),"")</f>
        <v>1</v>
      </c>
    </row>
    <row r="3" spans="1:3" ht="15.5" thickTop="1" thickBot="1" x14ac:dyDescent="0.4">
      <c r="A3" s="7">
        <v>2</v>
      </c>
      <c r="B3" s="5" t="str">
        <f t="array" ref="B3">IF((A4=1)*(A3&lt;380),SUM(N((INDEX(A:A,1+MAX((B$1:B2&lt;&gt;"")*ROW($1:2))):A3)&lt;380)),"")</f>
        <v/>
      </c>
      <c r="C3" s="6">
        <f>IF(A3&lt;380,IF(AND(A3=1,N(A2)&lt;380),1,LOOKUP(99,C$1:C2)+1),"")</f>
        <v>2</v>
      </c>
    </row>
    <row r="4" spans="1:3" ht="15.5" thickTop="1" thickBot="1" x14ac:dyDescent="0.4">
      <c r="A4" s="7">
        <v>3</v>
      </c>
      <c r="B4" s="5" t="str">
        <f t="array" ref="B4">IF((A5=1)*(A4&lt;380),SUM(N((INDEX(A:A,1+MAX((B$1:B3&lt;&gt;"")*ROW($1:3))):A4)&lt;380)),"")</f>
        <v/>
      </c>
      <c r="C4" s="6">
        <f>IF(A4&lt;380,IF(AND(A4=1,N(A3)&lt;380),1,LOOKUP(99,C$1:C3)+1),"")</f>
        <v>3</v>
      </c>
    </row>
    <row r="5" spans="1:3" ht="15.5" thickTop="1" thickBot="1" x14ac:dyDescent="0.4">
      <c r="A5" s="7">
        <v>3</v>
      </c>
      <c r="B5" s="5" t="str">
        <f t="array" ref="B5">IF((A6=1)*(A5&lt;380),SUM(N((INDEX(A:A,1+MAX((B$1:B4&lt;&gt;"")*ROW($1:4))):A5)&lt;380)),"")</f>
        <v/>
      </c>
      <c r="C5" s="6">
        <f>IF(A5&lt;380,IF(AND(A5=1,N(A4)&lt;380),1,LOOKUP(99,C$1:C4)+1),"")</f>
        <v>4</v>
      </c>
    </row>
    <row r="6" spans="1:3" ht="15.5" thickTop="1" thickBot="1" x14ac:dyDescent="0.4">
      <c r="A6" s="7">
        <v>3</v>
      </c>
      <c r="B6" s="5" t="str">
        <f t="array" ref="B6">IF((A7=1)*(A6&lt;380),SUM(N((INDEX(A:A,1+MAX((B$1:B5&lt;&gt;"")*ROW($1:5))):A6)&lt;380)),"")</f>
        <v/>
      </c>
      <c r="C6" s="6">
        <f>IF(A6&lt;380,IF(AND(A6=1,N(A5)&lt;380),1,LOOKUP(99,C$1:C5)+1),"")</f>
        <v>5</v>
      </c>
    </row>
    <row r="7" spans="1:3" ht="15.5" thickTop="1" thickBot="1" x14ac:dyDescent="0.4">
      <c r="A7" s="7">
        <v>4</v>
      </c>
      <c r="B7" s="5" t="str">
        <f t="array" ref="B7">IF((A8=1)*(A7&lt;380),SUM(N((INDEX(A:A,1+MAX((B$1:B6&lt;&gt;"")*ROW($1:6))):A7)&lt;380)),"")</f>
        <v/>
      </c>
      <c r="C7" s="6">
        <f>IF(A7&lt;380,IF(AND(A7=1,N(A6)&lt;380),1,LOOKUP(99,C$1:C6)+1),"")</f>
        <v>6</v>
      </c>
    </row>
    <row r="8" spans="1:3" ht="15.5" thickTop="1" thickBot="1" x14ac:dyDescent="0.4">
      <c r="A8" s="7">
        <v>5</v>
      </c>
      <c r="B8" s="5" t="str">
        <f t="array" ref="B8">IF((A9=1)*(A8&lt;380),SUM(N((INDEX(A:A,1+MAX((B$1:B7&lt;&gt;"")*ROW($1:7))):A8)&lt;380)),"")</f>
        <v/>
      </c>
      <c r="C8" s="6">
        <f>IF(A8&lt;380,IF(AND(A8=1,N(A7)&lt;380),1,LOOKUP(99,C$1:C7)+1),"")</f>
        <v>7</v>
      </c>
    </row>
    <row r="9" spans="1:3" ht="15.5" thickTop="1" thickBot="1" x14ac:dyDescent="0.4">
      <c r="A9" s="7">
        <v>6</v>
      </c>
      <c r="B9" s="5" t="str">
        <f t="array" ref="B9">IF((A10=1)*(A9&lt;380),SUM(N((INDEX(A:A,1+MAX((B$1:B8&lt;&gt;"")*ROW($1:8))):A9)&lt;380)),"")</f>
        <v/>
      </c>
      <c r="C9" s="6">
        <f>IF(A9&lt;380,IF(AND(A9=1,N(A8)&lt;380),1,LOOKUP(99,C$1:C8)+1),"")</f>
        <v>8</v>
      </c>
    </row>
    <row r="10" spans="1:3" ht="15.5" thickTop="1" thickBot="1" x14ac:dyDescent="0.4">
      <c r="A10" s="7">
        <v>7</v>
      </c>
      <c r="B10" s="5" t="str">
        <f t="array" ref="B10">IF((A11=1)*(A10&lt;380),SUM(N((INDEX(A:A,1+MAX((B$1:B9&lt;&gt;"")*ROW($1:9))):A10)&lt;380)),"")</f>
        <v/>
      </c>
      <c r="C10" s="6">
        <f>IF(A10&lt;380,IF(AND(A10=1,N(A9)&lt;380),1,LOOKUP(99,C$1:C9)+1),"")</f>
        <v>9</v>
      </c>
    </row>
    <row r="11" spans="1:3" ht="15.5" thickTop="1" thickBot="1" x14ac:dyDescent="0.4">
      <c r="A11" s="7">
        <v>8</v>
      </c>
      <c r="B11" s="5" t="str">
        <f t="array" ref="B11">IF((A12=1)*(A11&lt;380),SUM(N((INDEX(A:A,1+MAX((B$1:B10&lt;&gt;"")*ROW($1:10))):A11)&lt;380)),"")</f>
        <v/>
      </c>
      <c r="C11" s="6">
        <f>IF(A11&lt;380,IF(AND(A11=1,N(A10)&lt;380),1,LOOKUP(99,C$1:C10)+1),"")</f>
        <v>10</v>
      </c>
    </row>
    <row r="12" spans="1:3" ht="15.5" thickTop="1" thickBot="1" x14ac:dyDescent="0.4">
      <c r="A12" s="7">
        <v>9</v>
      </c>
      <c r="B12" s="5" t="str">
        <f t="array" ref="B12">IF((A13=1)*(A12&lt;380),SUM(N((INDEX(A:A,1+MAX((B$1:B11&lt;&gt;"")*ROW($1:11))):A12)&lt;380)),"")</f>
        <v/>
      </c>
      <c r="C12" s="6">
        <f>IF(A12&lt;380,IF(AND(A12=1,N(A11)&lt;380),1,LOOKUP(99,C$1:C11)+1),"")</f>
        <v>11</v>
      </c>
    </row>
    <row r="13" spans="1:3" ht="15.5" thickTop="1" thickBot="1" x14ac:dyDescent="0.4">
      <c r="A13" s="7">
        <v>10</v>
      </c>
      <c r="B13" s="5" t="str">
        <f t="array" ref="B13">IF((A14=1)*(A13&lt;380),SUM(N((INDEX(A:A,1+MAX((B$1:B12&lt;&gt;"")*ROW($1:12))):A13)&lt;380)),"")</f>
        <v/>
      </c>
      <c r="C13" s="6">
        <f>IF(A13&lt;380,IF(AND(A13=1,N(A12)&lt;380),1,LOOKUP(99,C$1:C12)+1),"")</f>
        <v>12</v>
      </c>
    </row>
    <row r="14" spans="1:3" ht="15.5" thickTop="1" thickBot="1" x14ac:dyDescent="0.4">
      <c r="A14" s="7">
        <v>11</v>
      </c>
      <c r="B14" s="5" t="str">
        <f t="array" ref="B14">IF((A15=1)*(A14&lt;380),SUM(N((INDEX(A:A,1+MAX((B$1:B13&lt;&gt;"")*ROW($1:13))):A14)&lt;380)),"")</f>
        <v/>
      </c>
      <c r="C14" s="6">
        <f>IF(A14&lt;380,IF(AND(A14=1,N(A13)&lt;380),1,LOOKUP(99,C$1:C13)+1),"")</f>
        <v>13</v>
      </c>
    </row>
    <row r="15" spans="1:3" ht="15.5" thickTop="1" thickBot="1" x14ac:dyDescent="0.4">
      <c r="A15" s="7">
        <v>12</v>
      </c>
      <c r="B15" s="5" t="str">
        <f t="array" ref="B15">IF((A16=1)*(A15&lt;380),SUM(N((INDEX(A:A,1+MAX((B$1:B14&lt;&gt;"")*ROW($1:14))):A15)&lt;380)),"")</f>
        <v/>
      </c>
      <c r="C15" s="6">
        <f>IF(A15&lt;380,IF(AND(A15=1,N(A14)&lt;380),1,LOOKUP(99,C$1:C14)+1),"")</f>
        <v>14</v>
      </c>
    </row>
    <row r="16" spans="1:3" ht="15.5" thickTop="1" thickBot="1" x14ac:dyDescent="0.4">
      <c r="A16" s="7">
        <v>13</v>
      </c>
      <c r="B16" s="5" t="str">
        <f t="array" ref="B16">IF((A17=1)*(A16&lt;380),SUM(N((INDEX(A:A,1+MAX((B$1:B15&lt;&gt;"")*ROW($1:15))):A16)&lt;380)),"")</f>
        <v/>
      </c>
      <c r="C16" s="6">
        <f>IF(A16&lt;380,IF(AND(A16=1,N(A15)&lt;380),1,LOOKUP(99,C$1:C15)+1),"")</f>
        <v>15</v>
      </c>
    </row>
    <row r="17" spans="1:3" ht="15.5" thickTop="1" thickBot="1" x14ac:dyDescent="0.4">
      <c r="A17" s="7">
        <v>14</v>
      </c>
      <c r="B17" s="5" t="str">
        <f t="array" ref="B17">IF((A18=1)*(A17&lt;380),SUM(N((INDEX(A:A,1+MAX((B$1:B16&lt;&gt;"")*ROW($1:16))):A17)&lt;380)),"")</f>
        <v/>
      </c>
      <c r="C17" s="6">
        <f>IF(A17&lt;380,IF(AND(A17=1,N(A16)&lt;380),1,LOOKUP(99,C$1:C16)+1),"")</f>
        <v>16</v>
      </c>
    </row>
    <row r="18" spans="1:3" ht="15.5" thickTop="1" thickBot="1" x14ac:dyDescent="0.4">
      <c r="A18" s="7">
        <v>15</v>
      </c>
      <c r="B18" s="5">
        <f t="array" ref="B18">IF((A19=1)*(A18&lt;380),SUM(N((INDEX(A:A,1+MAX((B$1:B17&lt;&gt;"")*ROW($1:17))):A18)&lt;380)),"")</f>
        <v>17</v>
      </c>
      <c r="C18" s="6">
        <f>IF(A18&lt;380,IF(AND(A18=1,N(A17)&lt;380),1,LOOKUP(99,C$1:C17)+1),"")</f>
        <v>17</v>
      </c>
    </row>
    <row r="19" spans="1:3" ht="15.5" thickTop="1" thickBot="1" x14ac:dyDescent="0.4">
      <c r="A19" s="7">
        <v>1</v>
      </c>
      <c r="B19" s="5" t="str">
        <f t="array" ref="B19">IF((A20=1)*(A19&lt;380),SUM(N((INDEX(A:A,1+MAX((B$1:B18&lt;&gt;"")*ROW($1:18))):A19)&lt;380)),"")</f>
        <v/>
      </c>
      <c r="C19" s="6">
        <f>IF(A19&lt;380,IF(AND(A19=1,N(A18)&lt;380),1,LOOKUP(99,C$1:C18)+1),"")</f>
        <v>1</v>
      </c>
    </row>
    <row r="20" spans="1:3" ht="15.5" thickTop="1" thickBot="1" x14ac:dyDescent="0.4">
      <c r="A20" s="7">
        <v>2</v>
      </c>
      <c r="B20" s="5" t="str">
        <f t="array" ref="B20">IF((A21=1)*(A20&lt;380),SUM(N((INDEX(A:A,1+MAX((B$1:B19&lt;&gt;"")*ROW($1:19))):A20)&lt;380)),"")</f>
        <v/>
      </c>
      <c r="C20" s="6">
        <f>IF(A20&lt;380,IF(AND(A20=1,N(A19)&lt;380),1,LOOKUP(99,C$1:C19)+1),"")</f>
        <v>2</v>
      </c>
    </row>
    <row r="21" spans="1:3" ht="15.5" thickTop="1" thickBot="1" x14ac:dyDescent="0.4">
      <c r="A21" s="7">
        <v>3</v>
      </c>
      <c r="B21" s="5">
        <f t="array" ref="B21">IF((A22=1)*(A21&lt;380),SUM(N((INDEX(A:A,1+MAX((B$1:B20&lt;&gt;"")*ROW($1:20))):A21)&lt;380)),"")</f>
        <v>3</v>
      </c>
      <c r="C21" s="6">
        <f>IF(A21&lt;380,IF(AND(A21=1,N(A20)&lt;380),1,LOOKUP(99,C$1:C20)+1),"")</f>
        <v>3</v>
      </c>
    </row>
    <row r="22" spans="1:3" ht="15.5" thickTop="1" thickBot="1" x14ac:dyDescent="0.4">
      <c r="A22" s="7">
        <v>1</v>
      </c>
      <c r="B22" s="5">
        <f t="array" ref="B22">IF((A23=1)*(A22&lt;380),SUM(N((INDEX(A:A,1+MAX((B$1:B21&lt;&gt;"")*ROW($1:21))):A22)&lt;380)),"")</f>
        <v>1</v>
      </c>
      <c r="C22" s="6">
        <f>IF(A22&lt;380,IF(AND(A22=1,N(A21)&lt;380),1,LOOKUP(99,C$1:C21)+1),"")</f>
        <v>1</v>
      </c>
    </row>
    <row r="23" spans="1:3" ht="15.5" thickTop="1" thickBot="1" x14ac:dyDescent="0.4">
      <c r="A23" s="7">
        <v>1</v>
      </c>
      <c r="B23" s="5" t="str">
        <f t="array" ref="B23">IF((A24=1)*(A23&lt;380),SUM(N((INDEX(A:A,1+MAX((B$1:B22&lt;&gt;"")*ROW($1:22))):A23)&lt;380)),"")</f>
        <v/>
      </c>
      <c r="C23" s="6">
        <f>IF(A23&lt;380,IF(AND(A23=1,N(A22)&lt;380),1,LOOKUP(99,C$1:C22)+1),"")</f>
        <v>1</v>
      </c>
    </row>
    <row r="24" spans="1:3" ht="15.5" thickTop="1" thickBot="1" x14ac:dyDescent="0.4">
      <c r="A24" s="7">
        <v>2</v>
      </c>
      <c r="B24" s="5" t="str">
        <f t="array" ref="B24">IF((A25=1)*(A24&lt;380),SUM(N((INDEX(A:A,1+MAX((B$1:B23&lt;&gt;"")*ROW($1:23))):A24)&lt;380)),"")</f>
        <v/>
      </c>
      <c r="C24" s="6">
        <f>IF(A24&lt;380,IF(AND(A24=1,N(A23)&lt;380),1,LOOKUP(99,C$1:C23)+1),"")</f>
        <v>2</v>
      </c>
    </row>
    <row r="25" spans="1:3" ht="15.5" thickTop="1" thickBot="1" x14ac:dyDescent="0.4">
      <c r="A25" s="7">
        <v>3</v>
      </c>
      <c r="B25" s="5" t="str">
        <f t="array" ref="B25">IF((A26=1)*(A25&lt;380),SUM(N((INDEX(A:A,1+MAX((B$1:B24&lt;&gt;"")*ROW($1:24))):A25)&lt;380)),"")</f>
        <v/>
      </c>
      <c r="C25" s="6">
        <f>IF(A25&lt;380,IF(AND(A25=1,N(A24)&lt;380),1,LOOKUP(99,C$1:C24)+1),"")</f>
        <v>3</v>
      </c>
    </row>
    <row r="26" spans="1:3" ht="15.5" thickTop="1" thickBot="1" x14ac:dyDescent="0.4">
      <c r="A26" s="7">
        <v>4</v>
      </c>
      <c r="B26" s="5" t="str">
        <f t="array" ref="B26">IF((A27=1)*(A26&lt;380),SUM(N((INDEX(A:A,1+MAX((B$1:B25&lt;&gt;"")*ROW($1:25))):A26)&lt;380)),"")</f>
        <v/>
      </c>
      <c r="C26" s="6">
        <f>IF(A26&lt;380,IF(AND(A26=1,N(A25)&lt;380),1,LOOKUP(99,C$1:C25)+1),"")</f>
        <v>4</v>
      </c>
    </row>
    <row r="27" spans="1:3" ht="15.5" thickTop="1" thickBot="1" x14ac:dyDescent="0.4">
      <c r="A27" s="7">
        <v>5</v>
      </c>
      <c r="B27" s="5" t="str">
        <f t="array" ref="B27">IF((A28=1)*(A27&lt;380),SUM(N((INDEX(A:A,1+MAX((B$1:B26&lt;&gt;"")*ROW($1:26))):A27)&lt;380)),"")</f>
        <v/>
      </c>
      <c r="C27" s="6">
        <f>IF(A27&lt;380,IF(AND(A27=1,N(A26)&lt;380),1,LOOKUP(99,C$1:C26)+1),"")</f>
        <v>5</v>
      </c>
    </row>
    <row r="28" spans="1:3" ht="15.5" thickTop="1" thickBot="1" x14ac:dyDescent="0.4">
      <c r="A28" s="7">
        <v>6</v>
      </c>
      <c r="B28" s="5" t="str">
        <f t="array" ref="B28">IF((A29=1)*(A28&lt;380),SUM(N((INDEX(A:A,1+MAX((B$1:B27&lt;&gt;"")*ROW($1:27))):A28)&lt;380)),"")</f>
        <v/>
      </c>
      <c r="C28" s="6">
        <f>IF(A28&lt;380,IF(AND(A28=1,N(A27)&lt;380),1,LOOKUP(99,C$1:C27)+1),"")</f>
        <v>6</v>
      </c>
    </row>
    <row r="29" spans="1:3" ht="15.5" thickTop="1" thickBot="1" x14ac:dyDescent="0.4">
      <c r="A29" s="7">
        <v>7</v>
      </c>
      <c r="B29" s="5" t="str">
        <f t="array" ref="B29">IF((A30=1)*(A29&lt;380),SUM(N((INDEX(A:A,1+MAX((B$1:B28&lt;&gt;"")*ROW($1:28))):A29)&lt;380)),"")</f>
        <v/>
      </c>
      <c r="C29" s="6">
        <f>IF(A29&lt;380,IF(AND(A29=1,N(A28)&lt;380),1,LOOKUP(99,C$1:C28)+1),"")</f>
        <v>7</v>
      </c>
    </row>
    <row r="30" spans="1:3" ht="15.5" thickTop="1" thickBot="1" x14ac:dyDescent="0.4">
      <c r="A30" s="7">
        <v>8</v>
      </c>
      <c r="B30" s="5" t="str">
        <f t="array" ref="B30">IF((A31=1)*(A30&lt;380),SUM(N((INDEX(A:A,1+MAX((B$1:B29&lt;&gt;"")*ROW($1:29))):A30)&lt;380)),"")</f>
        <v/>
      </c>
      <c r="C30" s="6">
        <f>IF(A30&lt;380,IF(AND(A30=1,N(A29)&lt;380),1,LOOKUP(99,C$1:C29)+1),"")</f>
        <v>8</v>
      </c>
    </row>
    <row r="31" spans="1:3" ht="15.5" thickTop="1" thickBot="1" x14ac:dyDescent="0.4">
      <c r="A31" s="7">
        <v>9</v>
      </c>
      <c r="B31" s="5" t="str">
        <f t="array" ref="B31">IF((A32=1)*(A31&lt;380),SUM(N((INDEX(A:A,1+MAX((B$1:B30&lt;&gt;"")*ROW($1:30))):A31)&lt;380)),"")</f>
        <v/>
      </c>
      <c r="C31" s="6">
        <f>IF(A31&lt;380,IF(AND(A31=1,N(A30)&lt;380),1,LOOKUP(99,C$1:C30)+1),"")</f>
        <v>9</v>
      </c>
    </row>
    <row r="32" spans="1:3" ht="15.5" thickTop="1" thickBot="1" x14ac:dyDescent="0.4">
      <c r="A32" s="7">
        <v>9</v>
      </c>
      <c r="B32" s="5" t="str">
        <f t="array" ref="B32">IF((A33=1)*(A32&lt;380),SUM(N((INDEX(A:A,1+MAX((B$1:B31&lt;&gt;"")*ROW($1:31))):A32)&lt;380)),"")</f>
        <v/>
      </c>
      <c r="C32" s="6">
        <f>IF(A32&lt;380,IF(AND(A32=1,N(A31)&lt;380),1,LOOKUP(99,C$1:C31)+1),"")</f>
        <v>10</v>
      </c>
    </row>
    <row r="33" spans="1:3" ht="15.5" thickTop="1" thickBot="1" x14ac:dyDescent="0.4">
      <c r="A33" s="7">
        <v>10</v>
      </c>
      <c r="B33" s="5">
        <f t="array" ref="B33">IF((A34=1)*(A33&lt;380),SUM(N((INDEX(A:A,1+MAX((B$1:B32&lt;&gt;"")*ROW($1:32))):A33)&lt;380)),"")</f>
        <v>11</v>
      </c>
      <c r="C33" s="6">
        <f>IF(A33&lt;380,IF(AND(A33=1,N(A32)&lt;380),1,LOOKUP(99,C$1:C32)+1),"")</f>
        <v>11</v>
      </c>
    </row>
    <row r="34" spans="1:3" ht="15.5" thickTop="1" thickBot="1" x14ac:dyDescent="0.4">
      <c r="A34" s="7">
        <v>1</v>
      </c>
      <c r="B34" s="5" t="str">
        <f t="array" ref="B34">IF((A35=1)*(A34&lt;380),SUM(N((INDEX(A:A,1+MAX((B$1:B33&lt;&gt;"")*ROW($1:33))):A34)&lt;380)),"")</f>
        <v/>
      </c>
      <c r="C34" s="6">
        <f>IF(A34&lt;380,IF(AND(A34=1,N(A33)&lt;380),1,LOOKUP(99,C$1:C33)+1),"")</f>
        <v>1</v>
      </c>
    </row>
    <row r="35" spans="1:3" ht="15.5" thickTop="1" thickBot="1" x14ac:dyDescent="0.4">
      <c r="A35" s="7">
        <v>2</v>
      </c>
      <c r="B35" s="5" t="str">
        <f t="array" ref="B35">IF((A36=1)*(A35&lt;380),SUM(N((INDEX(A:A,1+MAX((B$1:B34&lt;&gt;"")*ROW($1:34))):A35)&lt;380)),"")</f>
        <v/>
      </c>
      <c r="C35" s="6">
        <f>IF(A35&lt;380,IF(AND(A35=1,N(A34)&lt;380),1,LOOKUP(99,C$1:C34)+1),"")</f>
        <v>2</v>
      </c>
    </row>
    <row r="36" spans="1:3" ht="15.5" thickTop="1" thickBot="1" x14ac:dyDescent="0.4">
      <c r="A36" s="7">
        <v>3</v>
      </c>
      <c r="B36" s="5" t="str">
        <f t="array" ref="B36">IF((A37=1)*(A36&lt;380),SUM(N((INDEX(A:A,1+MAX((B$1:B35&lt;&gt;"")*ROW($1:35))):A36)&lt;380)),"")</f>
        <v/>
      </c>
      <c r="C36" s="6">
        <f>IF(A36&lt;380,IF(AND(A36=1,N(A35)&lt;380),1,LOOKUP(99,C$1:C35)+1),"")</f>
        <v>3</v>
      </c>
    </row>
    <row r="37" spans="1:3" ht="15.5" thickTop="1" thickBot="1" x14ac:dyDescent="0.4">
      <c r="A37" s="7">
        <v>4</v>
      </c>
      <c r="B37" s="5" t="str">
        <f t="array" ref="B37">IF((A38=1)*(A37&lt;380),SUM(N((INDEX(A:A,1+MAX((B$1:B36&lt;&gt;"")*ROW($1:36))):A37)&lt;380)),"")</f>
        <v/>
      </c>
      <c r="C37" s="6">
        <f>IF(A37&lt;380,IF(AND(A37=1,N(A36)&lt;380),1,LOOKUP(99,C$1:C36)+1),"")</f>
        <v>4</v>
      </c>
    </row>
    <row r="38" spans="1:3" ht="15.5" thickTop="1" thickBot="1" x14ac:dyDescent="0.4">
      <c r="A38" s="7">
        <v>4</v>
      </c>
      <c r="B38" s="5" t="str">
        <f t="array" ref="B38">IF((A39=1)*(A38&lt;380),SUM(N((INDEX(A:A,1+MAX((B$1:B37&lt;&gt;"")*ROW($1:37))):A38)&lt;380)),"")</f>
        <v/>
      </c>
      <c r="C38" s="6">
        <f>IF(A38&lt;380,IF(AND(A38=1,N(A37)&lt;380),1,LOOKUP(99,C$1:C37)+1),"")</f>
        <v>5</v>
      </c>
    </row>
    <row r="39" spans="1:3" ht="15.5" thickTop="1" thickBot="1" x14ac:dyDescent="0.4">
      <c r="A39" s="7">
        <v>5</v>
      </c>
      <c r="B39" s="5">
        <f t="array" ref="B39">IF((A40=1)*(A39&lt;380),SUM(N((INDEX(A:A,1+MAX((B$1:B38&lt;&gt;"")*ROW($1:38))):A39)&lt;380)),"")</f>
        <v>6</v>
      </c>
      <c r="C39" s="6">
        <f>IF(A39&lt;380,IF(AND(A39=1,N(A38)&lt;380),1,LOOKUP(99,C$1:C38)+1),"")</f>
        <v>6</v>
      </c>
    </row>
    <row r="40" spans="1:3" ht="15.5" thickTop="1" thickBot="1" x14ac:dyDescent="0.4">
      <c r="A40" s="7">
        <v>1</v>
      </c>
      <c r="B40" s="5" t="str">
        <f t="array" ref="B40">IF((A41=1)*(A40&lt;380),SUM(N((INDEX(A:A,1+MAX((B$1:B39&lt;&gt;"")*ROW($1:39))):A40)&lt;380)),"")</f>
        <v/>
      </c>
      <c r="C40" s="6">
        <f>IF(A40&lt;380,IF(AND(A40=1,N(A39)&lt;380),1,LOOKUP(99,C$1:C39)+1),"")</f>
        <v>1</v>
      </c>
    </row>
    <row r="41" spans="1:3" ht="15.5" thickTop="1" thickBot="1" x14ac:dyDescent="0.4">
      <c r="A41" s="7">
        <v>2</v>
      </c>
      <c r="B41" s="5" t="str">
        <f t="array" ref="B41">IF((A42=1)*(A41&lt;380),SUM(N((INDEX(A:A,1+MAX((B$1:B40&lt;&gt;"")*ROW($1:40))):A41)&lt;380)),"")</f>
        <v/>
      </c>
      <c r="C41" s="6">
        <f>IF(A41&lt;380,IF(AND(A41=1,N(A40)&lt;380),1,LOOKUP(99,C$1:C40)+1),"")</f>
        <v>2</v>
      </c>
    </row>
    <row r="42" spans="1:3" ht="15.5" thickTop="1" thickBot="1" x14ac:dyDescent="0.4">
      <c r="A42" s="7">
        <v>3</v>
      </c>
      <c r="B42" s="5" t="str">
        <f t="array" ref="B42">IF((A43=1)*(A42&lt;380),SUM(N((INDEX(A:A,1+MAX((B$1:B41&lt;&gt;"")*ROW($1:41))):A42)&lt;380)),"")</f>
        <v/>
      </c>
      <c r="C42" s="6">
        <f>IF(A42&lt;380,IF(AND(A42=1,N(A41)&lt;380),1,LOOKUP(99,C$1:C41)+1),"")</f>
        <v>3</v>
      </c>
    </row>
    <row r="43" spans="1:3" ht="15.5" thickTop="1" thickBot="1" x14ac:dyDescent="0.4">
      <c r="A43" s="7">
        <v>4</v>
      </c>
      <c r="B43" s="5" t="str">
        <f t="array" ref="B43">IF((A44=1)*(A43&lt;380),SUM(N((INDEX(A:A,1+MAX((B$1:B42&lt;&gt;"")*ROW($1:42))):A43)&lt;380)),"")</f>
        <v/>
      </c>
      <c r="C43" s="6">
        <f>IF(A43&lt;380,IF(AND(A43=1,N(A42)&lt;380),1,LOOKUP(99,C$1:C42)+1),"")</f>
        <v>4</v>
      </c>
    </row>
    <row r="44" spans="1:3" ht="15.5" thickTop="1" thickBot="1" x14ac:dyDescent="0.4">
      <c r="A44" s="7">
        <v>5</v>
      </c>
      <c r="B44" s="5" t="str">
        <f t="array" ref="B44">IF((A45=1)*(A44&lt;380),SUM(N((INDEX(A:A,1+MAX((B$1:B43&lt;&gt;"")*ROW($1:43))):A44)&lt;380)),"")</f>
        <v/>
      </c>
      <c r="C44" s="6">
        <f>IF(A44&lt;380,IF(AND(A44=1,N(A43)&lt;380),1,LOOKUP(99,C$1:C43)+1),"")</f>
        <v>5</v>
      </c>
    </row>
    <row r="45" spans="1:3" ht="15.5" thickTop="1" thickBot="1" x14ac:dyDescent="0.4">
      <c r="A45" s="7">
        <v>6</v>
      </c>
      <c r="B45" s="5" t="str">
        <f t="array" ref="B45">IF((A46=1)*(A45&lt;380),SUM(N((INDEX(A:A,1+MAX((B$1:B44&lt;&gt;"")*ROW($1:44))):A45)&lt;380)),"")</f>
        <v/>
      </c>
      <c r="C45" s="6">
        <f>IF(A45&lt;380,IF(AND(A45=1,N(A44)&lt;380),1,LOOKUP(99,C$1:C44)+1),"")</f>
        <v>6</v>
      </c>
    </row>
    <row r="46" spans="1:3" ht="15.5" thickTop="1" thickBot="1" x14ac:dyDescent="0.4">
      <c r="A46" s="7">
        <v>7</v>
      </c>
      <c r="B46" s="5" t="str">
        <f t="array" ref="B46">IF((A47=1)*(A46&lt;380),SUM(N((INDEX(A:A,1+MAX((B$1:B45&lt;&gt;"")*ROW($1:45))):A46)&lt;380)),"")</f>
        <v/>
      </c>
      <c r="C46" s="6">
        <f>IF(A46&lt;380,IF(AND(A46=1,N(A45)&lt;380),1,LOOKUP(99,C$1:C45)+1),"")</f>
        <v>7</v>
      </c>
    </row>
    <row r="47" spans="1:3" ht="15.5" thickTop="1" thickBot="1" x14ac:dyDescent="0.4">
      <c r="A47" s="7">
        <v>8</v>
      </c>
      <c r="B47" s="5" t="str">
        <f t="array" ref="B47">IF((A48=1)*(A47&lt;380),SUM(N((INDEX(A:A,1+MAX((B$1:B46&lt;&gt;"")*ROW($1:46))):A47)&lt;380)),"")</f>
        <v/>
      </c>
      <c r="C47" s="6">
        <f>IF(A47&lt;380,IF(AND(A47=1,N(A46)&lt;380),1,LOOKUP(99,C$1:C46)+1),"")</f>
        <v>8</v>
      </c>
    </row>
    <row r="48" spans="1:3" ht="15.5" thickTop="1" thickBot="1" x14ac:dyDescent="0.4">
      <c r="A48" s="7">
        <v>8</v>
      </c>
      <c r="B48" s="5" t="str">
        <f t="array" ref="B48">IF((A49=1)*(A48&lt;380),SUM(N((INDEX(A:A,1+MAX((B$1:B47&lt;&gt;"")*ROW($1:47))):A48)&lt;380)),"")</f>
        <v/>
      </c>
      <c r="C48" s="6">
        <f>IF(A48&lt;380,IF(AND(A48=1,N(A47)&lt;380),1,LOOKUP(99,C$1:C47)+1),"")</f>
        <v>9</v>
      </c>
    </row>
    <row r="49" spans="1:3" ht="15.5" thickTop="1" thickBot="1" x14ac:dyDescent="0.4">
      <c r="A49" s="7">
        <v>9</v>
      </c>
      <c r="B49" s="5" t="str">
        <f t="array" ref="B49">IF((A50=1)*(A49&lt;380),SUM(N((INDEX(A:A,1+MAX((B$1:B48&lt;&gt;"")*ROW($1:48))):A49)&lt;380)),"")</f>
        <v/>
      </c>
      <c r="C49" s="6">
        <f>IF(A49&lt;380,IF(AND(A49=1,N(A48)&lt;380),1,LOOKUP(99,C$1:C48)+1),"")</f>
        <v>10</v>
      </c>
    </row>
    <row r="50" spans="1:3" ht="15.5" thickTop="1" thickBot="1" x14ac:dyDescent="0.4">
      <c r="A50" s="7">
        <v>10</v>
      </c>
      <c r="B50" s="5">
        <f t="array" ref="B50">IF((A51=1)*(A50&lt;380),SUM(N((INDEX(A:A,1+MAX((B$1:B49&lt;&gt;"")*ROW($1:49))):A50)&lt;380)),"")</f>
        <v>11</v>
      </c>
      <c r="C50" s="6">
        <f>IF(A50&lt;380,IF(AND(A50=1,N(A49)&lt;380),1,LOOKUP(99,C$1:C49)+1),"")</f>
        <v>11</v>
      </c>
    </row>
    <row r="51" spans="1:3" ht="15.5" thickTop="1" thickBot="1" x14ac:dyDescent="0.4">
      <c r="A51" s="7">
        <v>1</v>
      </c>
      <c r="B51" s="5">
        <f t="array" ref="B51">IF((A52=1)*(A51&lt;380),SUM(N((INDEX(A:A,1+MAX((B$1:B50&lt;&gt;"")*ROW($1:50))):A51)&lt;380)),"")</f>
        <v>1</v>
      </c>
      <c r="C51" s="6">
        <f>IF(A51&lt;380,IF(AND(A51=1,N(A50)&lt;380),1,LOOKUP(99,C$1:C50)+1),"")</f>
        <v>1</v>
      </c>
    </row>
    <row r="52" spans="1:3" ht="15.5" thickTop="1" thickBot="1" x14ac:dyDescent="0.4">
      <c r="A52" s="7">
        <v>1</v>
      </c>
      <c r="B52" s="5" t="str">
        <f t="array" ref="B52">IF((A53=1)*(A52&lt;380),SUM(N((INDEX(A:A,1+MAX((B$1:B51&lt;&gt;"")*ROW($1:51))):A52)&lt;380)),"")</f>
        <v/>
      </c>
      <c r="C52" s="6">
        <f>IF(A52&lt;380,IF(AND(A52=1,N(A51)&lt;380),1,LOOKUP(99,C$1:C51)+1),"")</f>
        <v>1</v>
      </c>
    </row>
    <row r="53" spans="1:3" ht="15.5" thickTop="1" thickBot="1" x14ac:dyDescent="0.4">
      <c r="A53" s="7">
        <v>2</v>
      </c>
      <c r="B53" s="5" t="str">
        <f t="array" ref="B53">IF((A54=1)*(A53&lt;380),SUM(N((INDEX(A:A,1+MAX((B$1:B52&lt;&gt;"")*ROW($1:52))):A53)&lt;380)),"")</f>
        <v/>
      </c>
      <c r="C53" s="6">
        <f>IF(A53&lt;380,IF(AND(A53=1,N(A52)&lt;380),1,LOOKUP(99,C$1:C52)+1),"")</f>
        <v>2</v>
      </c>
    </row>
    <row r="54" spans="1:3" ht="15.5" thickTop="1" thickBot="1" x14ac:dyDescent="0.4">
      <c r="A54" s="7">
        <v>3</v>
      </c>
      <c r="B54" s="5" t="str">
        <f t="array" ref="B54">IF((A55=1)*(A54&lt;380),SUM(N((INDEX(A:A,1+MAX((B$1:B53&lt;&gt;"")*ROW($1:53))):A54)&lt;380)),"")</f>
        <v/>
      </c>
      <c r="C54" s="6">
        <f>IF(A54&lt;380,IF(AND(A54=1,N(A53)&lt;380),1,LOOKUP(99,C$1:C53)+1),"")</f>
        <v>3</v>
      </c>
    </row>
    <row r="55" spans="1:3" ht="15.5" thickTop="1" thickBot="1" x14ac:dyDescent="0.4">
      <c r="A55" s="7">
        <v>3</v>
      </c>
      <c r="B55" s="5" t="str">
        <f t="array" ref="B55">IF((A56=1)*(A55&lt;380),SUM(N((INDEX(A:A,1+MAX((B$1:B54&lt;&gt;"")*ROW($1:54))):A55)&lt;380)),"")</f>
        <v/>
      </c>
      <c r="C55" s="6">
        <f>IF(A55&lt;380,IF(AND(A55=1,N(A54)&lt;380),1,LOOKUP(99,C$1:C54)+1),"")</f>
        <v>4</v>
      </c>
    </row>
    <row r="56" spans="1:3" ht="15.5" thickTop="1" thickBot="1" x14ac:dyDescent="0.4">
      <c r="A56" s="7">
        <v>4</v>
      </c>
      <c r="B56" s="5" t="str">
        <f t="array" ref="B56">IF((A57=1)*(A56&lt;380),SUM(N((INDEX(A:A,1+MAX((B$1:B55&lt;&gt;"")*ROW($1:55))):A56)&lt;380)),"")</f>
        <v/>
      </c>
      <c r="C56" s="6">
        <f>IF(A56&lt;380,IF(AND(A56=1,N(A55)&lt;380),1,LOOKUP(99,C$1:C55)+1),"")</f>
        <v>5</v>
      </c>
    </row>
    <row r="57" spans="1:3" ht="15.5" thickTop="1" thickBot="1" x14ac:dyDescent="0.4">
      <c r="A57" s="7">
        <v>5</v>
      </c>
      <c r="B57" s="5">
        <f t="array" ref="B57">IF((A58=1)*(A57&lt;380),SUM(N((INDEX(A:A,1+MAX((B$1:B56&lt;&gt;"")*ROW($1:56))):A57)&lt;380)),"")</f>
        <v>6</v>
      </c>
      <c r="C57" s="6">
        <f>IF(A57&lt;380,IF(AND(A57=1,N(A56)&lt;380),1,LOOKUP(99,C$1:C56)+1),"")</f>
        <v>6</v>
      </c>
    </row>
    <row r="58" spans="1:3" ht="15.5" thickTop="1" thickBot="1" x14ac:dyDescent="0.4">
      <c r="A58" s="7">
        <v>1</v>
      </c>
      <c r="B58" s="5" t="str">
        <f t="array" ref="B58">IF((A59=1)*(A58&lt;380),SUM(N((INDEX(A:A,1+MAX((B$1:B57&lt;&gt;"")*ROW($1:57))):A58)&lt;380)),"")</f>
        <v/>
      </c>
      <c r="C58" s="6">
        <f>IF(A58&lt;380,IF(AND(A58=1,N(A57)&lt;380),1,LOOKUP(99,C$1:C57)+1),"")</f>
        <v>1</v>
      </c>
    </row>
    <row r="59" spans="1:3" ht="15.5" thickTop="1" thickBot="1" x14ac:dyDescent="0.4">
      <c r="A59" s="7">
        <v>2</v>
      </c>
      <c r="B59" s="5" t="str">
        <f t="array" ref="B59">IF((A60=1)*(A59&lt;380),SUM(N((INDEX(A:A,1+MAX((B$1:B58&lt;&gt;"")*ROW($1:58))):A59)&lt;380)),"")</f>
        <v/>
      </c>
      <c r="C59" s="6">
        <f>IF(A59&lt;380,IF(AND(A59=1,N(A58)&lt;380),1,LOOKUP(99,C$1:C58)+1),"")</f>
        <v>2</v>
      </c>
    </row>
    <row r="60" spans="1:3" ht="15.5" thickTop="1" thickBot="1" x14ac:dyDescent="0.4">
      <c r="A60" s="7">
        <v>3</v>
      </c>
      <c r="B60" s="5" t="str">
        <f t="array" ref="B60">IF((A61=1)*(A60&lt;380),SUM(N((INDEX(A:A,1+MAX((B$1:B59&lt;&gt;"")*ROW($1:59))):A60)&lt;380)),"")</f>
        <v/>
      </c>
      <c r="C60" s="6">
        <f>IF(A60&lt;380,IF(AND(A60=1,N(A59)&lt;380),1,LOOKUP(99,C$1:C59)+1),"")</f>
        <v>3</v>
      </c>
    </row>
    <row r="61" spans="1:3" ht="15.5" thickTop="1" thickBot="1" x14ac:dyDescent="0.4">
      <c r="A61" s="7">
        <v>4</v>
      </c>
      <c r="B61" s="5" t="str">
        <f t="array" ref="B61">IF((A62=1)*(A61&lt;380),SUM(N((INDEX(A:A,1+MAX((B$1:B60&lt;&gt;"")*ROW($1:60))):A61)&lt;380)),"")</f>
        <v/>
      </c>
      <c r="C61" s="6">
        <f>IF(A61&lt;380,IF(AND(A61=1,N(A60)&lt;380),1,LOOKUP(99,C$1:C60)+1),"")</f>
        <v>4</v>
      </c>
    </row>
    <row r="62" spans="1:3" ht="15.5" thickTop="1" thickBot="1" x14ac:dyDescent="0.4">
      <c r="A62" s="7">
        <v>5</v>
      </c>
      <c r="B62" s="5" t="str">
        <f t="array" ref="B62">IF((A63=1)*(A62&lt;380),SUM(N((INDEX(A:A,1+MAX((B$1:B61&lt;&gt;"")*ROW($1:61))):A62)&lt;380)),"")</f>
        <v/>
      </c>
      <c r="C62" s="6">
        <f>IF(A62&lt;380,IF(AND(A62=1,N(A61)&lt;380),1,LOOKUP(99,C$1:C61)+1),"")</f>
        <v>5</v>
      </c>
    </row>
    <row r="63" spans="1:3" ht="15.5" thickTop="1" thickBot="1" x14ac:dyDescent="0.4">
      <c r="A63" s="7">
        <v>6</v>
      </c>
      <c r="B63" s="5" t="str">
        <f t="array" ref="B63">IF((A64=1)*(A63&lt;380),SUM(N((INDEX(A:A,1+MAX((B$1:B62&lt;&gt;"")*ROW($1:62))):A63)&lt;380)),"")</f>
        <v/>
      </c>
      <c r="C63" s="6">
        <f>IF(A63&lt;380,IF(AND(A63=1,N(A62)&lt;380),1,LOOKUP(99,C$1:C62)+1),"")</f>
        <v>6</v>
      </c>
    </row>
    <row r="64" spans="1:3" ht="15.5" thickTop="1" thickBot="1" x14ac:dyDescent="0.4">
      <c r="A64" s="7">
        <v>7</v>
      </c>
      <c r="B64" s="5" t="str">
        <f t="array" ref="B64">IF((A65=1)*(A64&lt;380),SUM(N((INDEX(A:A,1+MAX((B$1:B63&lt;&gt;"")*ROW($1:63))):A64)&lt;380)),"")</f>
        <v/>
      </c>
      <c r="C64" s="6">
        <f>IF(A64&lt;380,IF(AND(A64=1,N(A63)&lt;380),1,LOOKUP(99,C$1:C63)+1),"")</f>
        <v>7</v>
      </c>
    </row>
    <row r="65" spans="1:3" ht="15.5" thickTop="1" thickBot="1" x14ac:dyDescent="0.4">
      <c r="A65" s="7">
        <v>7</v>
      </c>
      <c r="B65" s="5" t="str">
        <f t="array" ref="B65">IF((A66=1)*(A65&lt;380),SUM(N((INDEX(A:A,1+MAX((B$1:B64&lt;&gt;"")*ROW($1:64))):A65)&lt;380)),"")</f>
        <v/>
      </c>
      <c r="C65" s="6">
        <f>IF(A65&lt;380,IF(AND(A65=1,N(A64)&lt;380),1,LOOKUP(99,C$1:C64)+1),"")</f>
        <v>8</v>
      </c>
    </row>
    <row r="66" spans="1:3" ht="15.5" thickTop="1" thickBot="1" x14ac:dyDescent="0.4">
      <c r="A66" s="7">
        <v>8</v>
      </c>
      <c r="B66" s="5" t="str">
        <f t="array" ref="B66">IF((A67=1)*(A66&lt;380),SUM(N((INDEX(A:A,1+MAX((B$1:B65&lt;&gt;"")*ROW($1:65))):A66)&lt;380)),"")</f>
        <v/>
      </c>
      <c r="C66" s="6">
        <f>IF(A66&lt;380,IF(AND(A66=1,N(A65)&lt;380),1,LOOKUP(99,C$1:C65)+1),"")</f>
        <v>9</v>
      </c>
    </row>
    <row r="67" spans="1:3" ht="15.5" thickTop="1" thickBot="1" x14ac:dyDescent="0.4">
      <c r="A67" s="7">
        <v>8</v>
      </c>
      <c r="B67" s="5" t="str">
        <f t="array" ref="B67">IF((A68=1)*(A67&lt;380),SUM(N((INDEX(A:A,1+MAX((B$1:B66&lt;&gt;"")*ROW($1:66))):A67)&lt;380)),"")</f>
        <v/>
      </c>
      <c r="C67" s="6">
        <f>IF(A67&lt;380,IF(AND(A67=1,N(A66)&lt;380),1,LOOKUP(99,C$1:C66)+1),"")</f>
        <v>10</v>
      </c>
    </row>
    <row r="68" spans="1:3" ht="15.5" thickTop="1" thickBot="1" x14ac:dyDescent="0.4">
      <c r="A68" s="7">
        <v>9</v>
      </c>
      <c r="B68" s="5" t="str">
        <f t="array" ref="B68">IF((A69=1)*(A68&lt;380),SUM(N((INDEX(A:A,1+MAX((B$1:B67&lt;&gt;"")*ROW($1:67))):A68)&lt;380)),"")</f>
        <v/>
      </c>
      <c r="C68" s="6">
        <f>IF(A68&lt;380,IF(AND(A68=1,N(A67)&lt;380),1,LOOKUP(99,C$1:C67)+1),"")</f>
        <v>11</v>
      </c>
    </row>
    <row r="69" spans="1:3" ht="15.5" thickTop="1" thickBot="1" x14ac:dyDescent="0.4">
      <c r="A69" s="7">
        <v>10</v>
      </c>
      <c r="B69" s="5">
        <f t="array" ref="B69">IF((A70=1)*(A69&lt;380),SUM(N((INDEX(A:A,1+MAX((B$1:B68&lt;&gt;"")*ROW($1:68))):A69)&lt;380)),"")</f>
        <v>12</v>
      </c>
      <c r="C69" s="6">
        <f>IF(A69&lt;380,IF(AND(A69=1,N(A68)&lt;380),1,LOOKUP(99,C$1:C68)+1),"")</f>
        <v>12</v>
      </c>
    </row>
    <row r="70" spans="1:3" ht="15.5" thickTop="1" thickBot="1" x14ac:dyDescent="0.4">
      <c r="A70" s="7">
        <v>1</v>
      </c>
      <c r="B70" s="5">
        <f t="array" ref="B70">IF((A71=1)*(A70&lt;380),SUM(N((INDEX(A:A,1+MAX((B$1:B69&lt;&gt;"")*ROW($1:69))):A70)&lt;380)),"")</f>
        <v>1</v>
      </c>
      <c r="C70" s="6">
        <f>IF(A70&lt;380,IF(AND(A70=1,N(A69)&lt;380),1,LOOKUP(99,C$1:C69)+1),"")</f>
        <v>1</v>
      </c>
    </row>
    <row r="71" spans="1:3" ht="15.5" thickTop="1" thickBot="1" x14ac:dyDescent="0.4">
      <c r="A71" s="7">
        <v>1</v>
      </c>
      <c r="B71" s="5" t="str">
        <f t="array" ref="B71">IF((A72=1)*(A71&lt;380),SUM(N((INDEX(A:A,1+MAX((B$1:B70&lt;&gt;"")*ROW($1:70))):A71)&lt;380)),"")</f>
        <v/>
      </c>
      <c r="C71" s="6">
        <f>IF(A71&lt;380,IF(AND(A71=1,N(A70)&lt;380),1,LOOKUP(99,C$1:C70)+1),"")</f>
        <v>1</v>
      </c>
    </row>
    <row r="72" spans="1:3" ht="15.5" thickTop="1" thickBot="1" x14ac:dyDescent="0.4">
      <c r="A72" s="7">
        <v>2</v>
      </c>
      <c r="B72" s="5">
        <f t="array" ref="B72">IF((A73=1)*(A72&lt;380),SUM(N((INDEX(A:A,1+MAX((B$1:B71&lt;&gt;"")*ROW($1:71))):A72)&lt;380)),"")</f>
        <v>2</v>
      </c>
      <c r="C72" s="6">
        <f>IF(A72&lt;380,IF(AND(A72=1,N(A71)&lt;380),1,LOOKUP(99,C$1:C71)+1),"")</f>
        <v>2</v>
      </c>
    </row>
    <row r="73" spans="1:3" ht="15.5" thickTop="1" thickBot="1" x14ac:dyDescent="0.4">
      <c r="A73" s="7">
        <v>1</v>
      </c>
      <c r="B73" s="5" t="str">
        <f t="array" ref="B73">IF((A74=1)*(A73&lt;380),SUM(N((INDEX(A:A,1+MAX((B$1:B72&lt;&gt;"")*ROW($1:72))):A73)&lt;380)),"")</f>
        <v/>
      </c>
      <c r="C73" s="6">
        <f>IF(A73&lt;380,IF(AND(A73=1,N(A72)&lt;380),1,LOOKUP(99,C$1:C72)+1),"")</f>
        <v>1</v>
      </c>
    </row>
    <row r="74" spans="1:3" ht="15.5" thickTop="1" thickBot="1" x14ac:dyDescent="0.4">
      <c r="A74" s="7">
        <v>2</v>
      </c>
      <c r="B74" s="5">
        <f t="array" ref="B74">IF((A75=1)*(A74&lt;380),SUM(N((INDEX(A:A,1+MAX((B$1:B73&lt;&gt;"")*ROW($1:73))):A74)&lt;380)),"")</f>
        <v>2</v>
      </c>
      <c r="C74" s="6">
        <f>IF(A74&lt;380,IF(AND(A74=1,N(A73)&lt;380),1,LOOKUP(99,C$1:C73)+1),"")</f>
        <v>2</v>
      </c>
    </row>
    <row r="75" spans="1:3" ht="15.5" thickTop="1" thickBot="1" x14ac:dyDescent="0.4">
      <c r="A75" s="7">
        <v>1</v>
      </c>
      <c r="B75" s="5" t="str">
        <f t="array" ref="B75">IF((A76=1)*(A75&lt;380),SUM(N((INDEX(A:A,1+MAX((B$1:B74&lt;&gt;"")*ROW($1:74))):A75)&lt;380)),"")</f>
        <v/>
      </c>
      <c r="C75" s="6">
        <f>IF(A75&lt;380,IF(AND(A75=1,N(A74)&lt;380),1,LOOKUP(99,C$1:C74)+1),"")</f>
        <v>1</v>
      </c>
    </row>
    <row r="76" spans="1:3" ht="15.5" thickTop="1" thickBot="1" x14ac:dyDescent="0.4">
      <c r="A76" s="7">
        <v>2</v>
      </c>
      <c r="B76" s="5" t="str">
        <f t="array" ref="B76">IF((A77=1)*(A76&lt;380),SUM(N((INDEX(A:A,1+MAX((B$1:B75&lt;&gt;"")*ROW($1:75))):A76)&lt;380)),"")</f>
        <v/>
      </c>
      <c r="C76" s="6">
        <f>IF(A76&lt;380,IF(AND(A76=1,N(A75)&lt;380),1,LOOKUP(99,C$1:C75)+1),"")</f>
        <v>2</v>
      </c>
    </row>
    <row r="77" spans="1:3" ht="15.5" thickTop="1" thickBot="1" x14ac:dyDescent="0.4">
      <c r="A77" s="7">
        <v>3</v>
      </c>
      <c r="B77" s="5" t="str">
        <f t="array" ref="B77">IF((A78=1)*(A77&lt;380),SUM(N((INDEX(A:A,1+MAX((B$1:B76&lt;&gt;"")*ROW($1:76))):A77)&lt;380)),"")</f>
        <v/>
      </c>
      <c r="C77" s="6">
        <f>IF(A77&lt;380,IF(AND(A77=1,N(A76)&lt;380),1,LOOKUP(99,C$1:C76)+1),"")</f>
        <v>3</v>
      </c>
    </row>
    <row r="78" spans="1:3" ht="15.5" thickTop="1" thickBot="1" x14ac:dyDescent="0.4">
      <c r="A78" s="8">
        <v>3</v>
      </c>
      <c r="B78" s="5" t="str">
        <f t="array" ref="B78">IF((A79=1)*(A78&lt;380),SUM(N((INDEX(A:A,1+MAX((B$1:B77&lt;&gt;"")*ROW($1:77))):A78)&lt;380)),"")</f>
        <v/>
      </c>
      <c r="C78" s="6">
        <f>IF(A78&lt;380,IF(AND(A78=1,N(A77)&lt;380),1,LOOKUP(99,C$1:C77)+1),"")</f>
        <v>4</v>
      </c>
    </row>
    <row r="79" spans="1:3" ht="15.5" thickTop="1" thickBot="1" x14ac:dyDescent="0.4">
      <c r="A79" s="8">
        <v>3</v>
      </c>
      <c r="B79" s="5" t="str">
        <f t="array" ref="B79">IF((A80=1)*(A79&lt;380),SUM(N((INDEX(A:A,1+MAX((B$1:B78&lt;&gt;"")*ROW($1:78))):A79)&lt;380)),"")</f>
        <v/>
      </c>
      <c r="C79" s="6">
        <f>IF(A79&lt;380,IF(AND(A79=1,N(A78)&lt;380),1,LOOKUP(99,C$1:C78)+1),"")</f>
        <v>5</v>
      </c>
    </row>
    <row r="80" spans="1:3" ht="15.5" thickTop="1" thickBot="1" x14ac:dyDescent="0.4">
      <c r="A80" s="8">
        <v>4</v>
      </c>
      <c r="B80" s="5" t="str">
        <f t="array" ref="B80">IF((A81=1)*(A80&lt;380),SUM(N((INDEX(A:A,1+MAX((B$1:B79&lt;&gt;"")*ROW($1:79))):A80)&lt;380)),"")</f>
        <v/>
      </c>
      <c r="C80" s="6">
        <f>IF(A80&lt;380,IF(AND(A80=1,N(A79)&lt;380),1,LOOKUP(99,C$1:C79)+1),"")</f>
        <v>6</v>
      </c>
    </row>
    <row r="81" spans="1:3" ht="15.5" thickTop="1" thickBot="1" x14ac:dyDescent="0.4">
      <c r="A81" s="8">
        <v>5</v>
      </c>
      <c r="B81" s="5">
        <f t="array" ref="B81">IF((A82=1)*(A81&lt;380),SUM(N((INDEX(A:A,1+MAX((B$1:B80&lt;&gt;"")*ROW($1:80))):A81)&lt;380)),"")</f>
        <v>7</v>
      </c>
      <c r="C81" s="6">
        <f>IF(A81&lt;380,IF(AND(A81=1,N(A80)&lt;380),1,LOOKUP(99,C$1:C80)+1),"")</f>
        <v>7</v>
      </c>
    </row>
    <row r="82" spans="1:3" ht="15.5" thickTop="1" thickBot="1" x14ac:dyDescent="0.4">
      <c r="A82" s="8">
        <v>1</v>
      </c>
      <c r="B82" s="5" t="str">
        <f t="array" ref="B82">IF((A83=1)*(A82&lt;380),SUM(N((INDEX(A:A,1+MAX((B$1:B81&lt;&gt;"")*ROW($1:81))):A82)&lt;380)),"")</f>
        <v/>
      </c>
      <c r="C82" s="6">
        <f>IF(A82&lt;380,IF(AND(A82=1,N(A81)&lt;380),1,LOOKUP(99,C$1:C81)+1),"")</f>
        <v>1</v>
      </c>
    </row>
    <row r="83" spans="1:3" ht="15.5" thickTop="1" thickBot="1" x14ac:dyDescent="0.4">
      <c r="A83" s="7">
        <v>2</v>
      </c>
      <c r="B83" s="5">
        <f t="array" ref="B83">IF((A84=1)*(A83&lt;380),SUM(N((INDEX(A:A,1+MAX((B$1:B82&lt;&gt;"")*ROW($1:82))):A83)&lt;380)),"")</f>
        <v>2</v>
      </c>
      <c r="C83" s="6">
        <f>IF(A83&lt;380,IF(AND(A83=1,N(A82)&lt;380),1,LOOKUP(99,C$1:C82)+1),"")</f>
        <v>2</v>
      </c>
    </row>
    <row r="84" spans="1:3" ht="15.5" thickTop="1" thickBot="1" x14ac:dyDescent="0.4">
      <c r="A84" s="7">
        <v>1</v>
      </c>
      <c r="B84" s="5">
        <f t="array" ref="B84">IF((A85=1)*(A84&lt;380),SUM(N((INDEX(A:A,1+MAX((B$1:B83&lt;&gt;"")*ROW($1:83))):A84)&lt;380)),"")</f>
        <v>1</v>
      </c>
      <c r="C84" s="6">
        <f>IF(A84&lt;380,IF(AND(A84=1,N(A83)&lt;380),1,LOOKUP(99,C$1:C83)+1),"")</f>
        <v>1</v>
      </c>
    </row>
    <row r="85" spans="1:3" ht="15.5" thickTop="1" thickBot="1" x14ac:dyDescent="0.4">
      <c r="A85" s="8">
        <v>1</v>
      </c>
      <c r="B85" s="5" t="str">
        <f t="array" ref="B85">IF((A86=1)*(A85&lt;380),SUM(N((INDEX(A:A,1+MAX((B$1:B84&lt;&gt;"")*ROW($1:84))):A85)&lt;380)),"")</f>
        <v/>
      </c>
      <c r="C85" s="6">
        <f>IF(A85&lt;380,IF(AND(A85=1,N(A84)&lt;380),1,LOOKUP(99,C$1:C84)+1),"")</f>
        <v>1</v>
      </c>
    </row>
    <row r="86" spans="1:3" ht="15.5" thickTop="1" thickBot="1" x14ac:dyDescent="0.4">
      <c r="A86" s="7">
        <v>2</v>
      </c>
      <c r="B86" s="5" t="str">
        <f t="array" ref="B86">IF((A87=1)*(A86&lt;380),SUM(N((INDEX(A:A,1+MAX((B$1:B85&lt;&gt;"")*ROW($1:85))):A86)&lt;380)),"")</f>
        <v/>
      </c>
      <c r="C86" s="6">
        <f>IF(A86&lt;380,IF(AND(A86=1,N(A85)&lt;380),1,LOOKUP(99,C$1:C85)+1),"")</f>
        <v>2</v>
      </c>
    </row>
    <row r="87" spans="1:3" ht="15.5" thickTop="1" thickBot="1" x14ac:dyDescent="0.4">
      <c r="A87" s="7">
        <v>3</v>
      </c>
      <c r="B87" s="5" t="str">
        <f t="array" ref="B87">IF((A88=1)*(A87&lt;380),SUM(N((INDEX(A:A,1+MAX((B$1:B86&lt;&gt;"")*ROW($1:86))):A87)&lt;380)),"")</f>
        <v/>
      </c>
      <c r="C87" s="6">
        <f>IF(A87&lt;380,IF(AND(A87=1,N(A86)&lt;380),1,LOOKUP(99,C$1:C86)+1),"")</f>
        <v>3</v>
      </c>
    </row>
    <row r="88" spans="1:3" ht="15.5" thickTop="1" thickBot="1" x14ac:dyDescent="0.4">
      <c r="A88" s="7">
        <v>3</v>
      </c>
      <c r="B88" s="5" t="str">
        <f t="array" ref="B88">IF((A89=1)*(A88&lt;380),SUM(N((INDEX(A:A,1+MAX((B$1:B87&lt;&gt;"")*ROW($1:87))):A88)&lt;380)),"")</f>
        <v/>
      </c>
      <c r="C88" s="6">
        <f>IF(A88&lt;380,IF(AND(A88=1,N(A87)&lt;380),1,LOOKUP(99,C$1:C87)+1),"")</f>
        <v>4</v>
      </c>
    </row>
    <row r="89" spans="1:3" ht="15.5" thickTop="1" thickBot="1" x14ac:dyDescent="0.4">
      <c r="A89" s="7">
        <v>3</v>
      </c>
      <c r="B89" s="5" t="str">
        <f t="array" ref="B89">IF((A90=1)*(A89&lt;380),SUM(N((INDEX(A:A,1+MAX((B$1:B88&lt;&gt;"")*ROW($1:88))):A89)&lt;380)),"")</f>
        <v/>
      </c>
      <c r="C89" s="6">
        <f>IF(A89&lt;380,IF(AND(A89=1,N(A88)&lt;380),1,LOOKUP(99,C$1:C88)+1),"")</f>
        <v>5</v>
      </c>
    </row>
    <row r="90" spans="1:3" ht="15.5" thickTop="1" thickBot="1" x14ac:dyDescent="0.4">
      <c r="A90" s="7">
        <v>3</v>
      </c>
      <c r="B90" s="5" t="str">
        <f t="array" ref="B90">IF((A91=1)*(A90&lt;380),SUM(N((INDEX(A:A,1+MAX((B$1:B89&lt;&gt;"")*ROW($1:89))):A90)&lt;380)),"")</f>
        <v/>
      </c>
      <c r="C90" s="6">
        <f>IF(A90&lt;380,IF(AND(A90=1,N(A89)&lt;380),1,LOOKUP(99,C$1:C89)+1),"")</f>
        <v>6</v>
      </c>
    </row>
    <row r="91" spans="1:3" ht="15.5" thickTop="1" thickBot="1" x14ac:dyDescent="0.4">
      <c r="A91" s="9">
        <v>4</v>
      </c>
      <c r="B91" s="10" t="str">
        <f t="array" ref="B91">IF((A92=1)*(A91&lt;380),SUM(N((INDEX(A:A,1+MAX((B$1:B90&lt;&gt;"")*ROW($1:90))):A91)&lt;380)),"")</f>
        <v/>
      </c>
      <c r="C91" s="11">
        <f>IF(A91&lt;380,IF(AND(A91=1,N(A90)&lt;380),1,LOOKUP(99,C$1:C90)+1),"")</f>
        <v>7</v>
      </c>
    </row>
    <row r="92" spans="1:3" ht="15.5" thickTop="1" thickBot="1" x14ac:dyDescent="0.4">
      <c r="A92" s="9">
        <v>4</v>
      </c>
      <c r="B92" s="10" t="str">
        <f t="array" ref="B92">IF((A93=1)*(A92&lt;380),SUM(N((INDEX(A:A,1+MAX((B$1:B91&lt;&gt;"")*ROW($1:91))):A92)&lt;380)),"")</f>
        <v/>
      </c>
      <c r="C92" s="11">
        <f>IF(A92&lt;380,IF(AND(A92=1,N(A91)&lt;380),1,LOOKUP(99,C$1:C91)+1),"")</f>
        <v>8</v>
      </c>
    </row>
    <row r="93" spans="1:3" ht="15.5" thickTop="1" thickBot="1" x14ac:dyDescent="0.4">
      <c r="A93" s="9">
        <v>5</v>
      </c>
      <c r="B93" s="10" t="str">
        <f t="array" ref="B93">IF((A94=1)*(A93&lt;380),SUM(N((INDEX(A:A,1+MAX((B$1:B92&lt;&gt;"")*ROW($1:92))):A93)&lt;380)),"")</f>
        <v/>
      </c>
      <c r="C93" s="11">
        <f>IF(A93&lt;380,IF(AND(A93=1,N(A92)&lt;380),1,LOOKUP(99,C$1:C92)+1),"")</f>
        <v>9</v>
      </c>
    </row>
    <row r="94" spans="1:3" ht="15.5" thickTop="1" thickBot="1" x14ac:dyDescent="0.4">
      <c r="A94" s="9">
        <v>6</v>
      </c>
      <c r="B94" s="10" t="str">
        <f t="array" ref="B94">IF((A95=1)*(A94&lt;380),SUM(N((INDEX(A:A,1+MAX((B$1:B93&lt;&gt;"")*ROW($1:93))):A94)&lt;380)),"")</f>
        <v/>
      </c>
      <c r="C94" s="11">
        <f>IF(A94&lt;380,IF(AND(A94=1,N(A93)&lt;380),1,LOOKUP(99,C$1:C93)+1),"")</f>
        <v>10</v>
      </c>
    </row>
    <row r="95" spans="1:3" ht="15.5" thickTop="1" thickBot="1" x14ac:dyDescent="0.4">
      <c r="A95" s="9">
        <v>7</v>
      </c>
      <c r="B95" s="10" t="str">
        <f t="array" ref="B95">IF((A96=1)*(A95&lt;380),SUM(N((INDEX(A:A,1+MAX((B$1:B94&lt;&gt;"")*ROW($1:94))):A95)&lt;380)),"")</f>
        <v/>
      </c>
      <c r="C95" s="11">
        <f>IF(A95&lt;380,IF(AND(A95=1,N(A94)&lt;380),1,LOOKUP(99,C$1:C94)+1),"")</f>
        <v>11</v>
      </c>
    </row>
    <row r="96" spans="1:3" ht="15.5" thickTop="1" thickBot="1" x14ac:dyDescent="0.4">
      <c r="A96" s="9">
        <v>8</v>
      </c>
      <c r="B96" s="10" t="str">
        <f t="array" ref="B96">IF((A97=1)*(A96&lt;380),SUM(N((INDEX(A:A,1+MAX((B$1:B95&lt;&gt;"")*ROW($1:95))):A96)&lt;380)),"")</f>
        <v/>
      </c>
      <c r="C96" s="11">
        <f>IF(A96&lt;380,IF(AND(A96=1,N(A95)&lt;380),1,LOOKUP(99,C$1:C95)+1),"")</f>
        <v>12</v>
      </c>
    </row>
    <row r="97" spans="1:3" ht="15.5" thickTop="1" thickBot="1" x14ac:dyDescent="0.4">
      <c r="A97" s="9">
        <v>9</v>
      </c>
      <c r="B97" s="10" t="str">
        <f t="array" ref="B97">IF((A98=1)*(A97&lt;380),SUM(N((INDEX(A:A,1+MAX((B$1:B96&lt;&gt;"")*ROW($1:96))):A97)&lt;380)),"")</f>
        <v/>
      </c>
      <c r="C97" s="11">
        <f>IF(A97&lt;380,IF(AND(A97=1,N(A96)&lt;380),1,LOOKUP(99,C$1:C96)+1),"")</f>
        <v>13</v>
      </c>
    </row>
    <row r="98" spans="1:3" ht="15.5" thickTop="1" thickBot="1" x14ac:dyDescent="0.4">
      <c r="A98" s="9">
        <v>10</v>
      </c>
      <c r="B98" s="10" t="str">
        <f t="array" ref="B98">IF((A99=1)*(A98&lt;380),SUM(N((INDEX(A:A,1+MAX((B$1:B97&lt;&gt;"")*ROW($1:97))):A98)&lt;380)),"")</f>
        <v/>
      </c>
      <c r="C98" s="11">
        <f>IF(A98&lt;380,IF(AND(A98=1,N(A97)&lt;380),1,LOOKUP(99,C$1:C97)+1),"")</f>
        <v>14</v>
      </c>
    </row>
    <row r="99" spans="1:3" ht="15.5" thickTop="1" thickBot="1" x14ac:dyDescent="0.4">
      <c r="A99" s="9">
        <v>11</v>
      </c>
      <c r="B99" s="10" t="str">
        <f t="array" ref="B99">IF((A100=1)*(A99&lt;380),SUM(N((INDEX(A:A,1+MAX((B$1:B98&lt;&gt;"")*ROW($1:98))):A99)&lt;380)),"")</f>
        <v/>
      </c>
      <c r="C99" s="11">
        <f>IF(A99&lt;380,IF(AND(A99=1,N(A98)&lt;380),1,LOOKUP(99,C$1:C98)+1),"")</f>
        <v>15</v>
      </c>
    </row>
    <row r="100" spans="1:3" ht="15.5" thickTop="1" thickBot="1" x14ac:dyDescent="0.4">
      <c r="A100" s="9">
        <v>12</v>
      </c>
      <c r="B100" s="10">
        <f t="array" ref="B100">IF((A101=1)*(A100&lt;380),SUM(N((INDEX(A:A,1+MAX((B$1:B99&lt;&gt;"")*ROW($1:99))):A100)&lt;380)),"")</f>
        <v>16</v>
      </c>
      <c r="C100" s="11">
        <f>IF(A100&lt;380,IF(AND(A100=1,N(A99)&lt;380),1,LOOKUP(99,C$1:C99)+1),"")</f>
        <v>16</v>
      </c>
    </row>
    <row r="101" spans="1:3" ht="15.5" thickTop="1" thickBot="1" x14ac:dyDescent="0.4">
      <c r="A101" s="9">
        <v>1</v>
      </c>
      <c r="B101" s="10" t="str">
        <f t="array" ref="B101">IF((A102=1)*(A101&lt;380),SUM(N((INDEX(A:A,1+MAX((B$1:B100&lt;&gt;"")*ROW($1:100))):A101)&lt;380)),"")</f>
        <v/>
      </c>
      <c r="C101" s="11">
        <f>IF(A101&lt;380,IF(AND(A101=1,N(A100)&lt;380),1,LOOKUP(99,C$1:C100)+1),"")</f>
        <v>1</v>
      </c>
    </row>
    <row r="102" spans="1:3" ht="15.5" thickTop="1" thickBot="1" x14ac:dyDescent="0.4">
      <c r="A102" s="9">
        <v>2</v>
      </c>
      <c r="B102" s="10" t="str">
        <f t="array" ref="B102">IF((A103=1)*(A102&lt;380),SUM(N((INDEX(A:A,1+MAX((B$1:B101&lt;&gt;"")*ROW($1:101))):A102)&lt;380)),"")</f>
        <v/>
      </c>
      <c r="C102" s="11">
        <f>IF(A102&lt;380,IF(AND(A102=1,N(A101)&lt;380),1,LOOKUP(99,C$1:C101)+1),"")</f>
        <v>2</v>
      </c>
    </row>
    <row r="103" spans="1:3" ht="15.5" thickTop="1" thickBot="1" x14ac:dyDescent="0.4">
      <c r="A103" s="9">
        <v>3</v>
      </c>
      <c r="B103" s="10" t="str">
        <f t="array" ref="B103">IF((A104=1)*(A103&lt;380),SUM(N((INDEX(A:A,1+MAX((B$1:B102&lt;&gt;"")*ROW($1:102))):A103)&lt;380)),"")</f>
        <v/>
      </c>
      <c r="C103" s="11">
        <f>IF(A103&lt;380,IF(AND(A103=1,N(A102)&lt;380),1,LOOKUP(99,C$1:C102)+1),"")</f>
        <v>3</v>
      </c>
    </row>
    <row r="104" spans="1:3" ht="15.5" thickTop="1" thickBot="1" x14ac:dyDescent="0.4">
      <c r="A104" s="9">
        <v>4</v>
      </c>
      <c r="B104" s="10" t="str">
        <f t="array" ref="B104">IF((A105=1)*(A104&lt;380),SUM(N((INDEX(A:A,1+MAX((B$1:B103&lt;&gt;"")*ROW($1:103))):A104)&lt;380)),"")</f>
        <v/>
      </c>
      <c r="C104" s="11">
        <f>IF(A104&lt;380,IF(AND(A104=1,N(A103)&lt;380),1,LOOKUP(99,C$1:C103)+1),"")</f>
        <v>4</v>
      </c>
    </row>
    <row r="105" spans="1:3" ht="15.5" thickTop="1" thickBot="1" x14ac:dyDescent="0.4">
      <c r="A105" s="9">
        <v>5</v>
      </c>
      <c r="B105" s="10">
        <f t="array" ref="B105">IF((A106=1)*(A105&lt;380),SUM(N((INDEX(A:A,1+MAX((B$1:B104&lt;&gt;"")*ROW($1:104))):A105)&lt;380)),"")</f>
        <v>5</v>
      </c>
      <c r="C105" s="11">
        <f>IF(A105&lt;380,IF(AND(A105=1,N(A104)&lt;380),1,LOOKUP(99,C$1:C104)+1),"")</f>
        <v>5</v>
      </c>
    </row>
    <row r="106" spans="1:3" ht="15.5" thickTop="1" thickBot="1" x14ac:dyDescent="0.4">
      <c r="A106" s="9">
        <v>1</v>
      </c>
      <c r="B106" s="10">
        <f t="array" ref="B106">IF((A107=1)*(A106&lt;380),SUM(N((INDEX(A:A,1+MAX((B$1:B105&lt;&gt;"")*ROW($1:105))):A106)&lt;380)),"")</f>
        <v>1</v>
      </c>
      <c r="C106" s="11">
        <f>IF(A106&lt;380,IF(AND(A106=1,N(A105)&lt;380),1,LOOKUP(99,C$1:C105)+1),"")</f>
        <v>1</v>
      </c>
    </row>
    <row r="107" spans="1:3" ht="15.5" thickTop="1" thickBot="1" x14ac:dyDescent="0.4">
      <c r="A107" s="7">
        <v>1</v>
      </c>
      <c r="B107" s="5" t="str">
        <f t="array" ref="B107">IF((A108=1)*(A107&lt;380),SUM(N((INDEX(A:A,1+MAX((B$1:B106&lt;&gt;"")*ROW($1:106))):A107)&lt;380)),"")</f>
        <v/>
      </c>
      <c r="C107" s="6">
        <f>IF(A107&lt;380,IF(AND(A107=1,N(A106)&lt;380),1,LOOKUP(99,C$1:C106)+1),"")</f>
        <v>1</v>
      </c>
    </row>
    <row r="108" spans="1:3" ht="15.5" thickTop="1" thickBot="1" x14ac:dyDescent="0.4">
      <c r="A108" s="7">
        <v>2</v>
      </c>
      <c r="B108" s="5" t="str">
        <f t="array" ref="B108">IF((A109=1)*(A108&lt;380),SUM(N((INDEX(A:A,1+MAX((B$1:B107&lt;&gt;"")*ROW($1:107))):A108)&lt;380)),"")</f>
        <v/>
      </c>
      <c r="C108" s="6">
        <f>IF(A108&lt;380,IF(AND(A108=1,N(A107)&lt;380),1,LOOKUP(99,C$1:C107)+1),"")</f>
        <v>2</v>
      </c>
    </row>
    <row r="109" spans="1:3" ht="15.5" thickTop="1" thickBot="1" x14ac:dyDescent="0.4">
      <c r="A109" s="7">
        <v>3</v>
      </c>
      <c r="B109" s="5" t="str">
        <f t="array" ref="B109">IF((A110=1)*(A109&lt;380),SUM(N((INDEX(A:A,1+MAX((B$1:B108&lt;&gt;"")*ROW($1:108))):A109)&lt;380)),"")</f>
        <v/>
      </c>
      <c r="C109" s="6">
        <f>IF(A109&lt;380,IF(AND(A109=1,N(A108)&lt;380),1,LOOKUP(99,C$1:C108)+1),"")</f>
        <v>3</v>
      </c>
    </row>
    <row r="110" spans="1:3" ht="15.5" thickTop="1" thickBot="1" x14ac:dyDescent="0.4">
      <c r="A110" s="7">
        <v>4</v>
      </c>
      <c r="B110" s="5">
        <f t="array" ref="B110">IF((A111=1)*(A110&lt;380),SUM(N((INDEX(A:A,1+MAX((B$1:B109&lt;&gt;"")*ROW($1:109))):A110)&lt;380)),"")</f>
        <v>4</v>
      </c>
      <c r="C110" s="6">
        <f>IF(A110&lt;380,IF(AND(A110=1,N(A109)&lt;380),1,LOOKUP(99,C$1:C109)+1),"")</f>
        <v>4</v>
      </c>
    </row>
    <row r="111" spans="1:3" ht="15.5" thickTop="1" thickBot="1" x14ac:dyDescent="0.4">
      <c r="A111" s="7">
        <v>1</v>
      </c>
      <c r="B111" s="5" t="str">
        <f t="array" ref="B111">IF((A112=1)*(A111&lt;380),SUM(N((INDEX(A:A,1+MAX((B$1:B110&lt;&gt;"")*ROW($1:110))):A111)&lt;380)),"")</f>
        <v/>
      </c>
      <c r="C111" s="6">
        <f>IF(A111&lt;380,IF(AND(A111=1,N(A110)&lt;380),1,LOOKUP(99,C$1:C110)+1),"")</f>
        <v>1</v>
      </c>
    </row>
    <row r="112" spans="1:3" ht="15.5" thickTop="1" thickBot="1" x14ac:dyDescent="0.4">
      <c r="A112" s="7">
        <v>2</v>
      </c>
      <c r="B112" s="5">
        <f t="array" ref="B112">IF((A113=1)*(A112&lt;380),SUM(N((INDEX(A:A,1+MAX((B$1:B111&lt;&gt;"")*ROW($1:111))):A112)&lt;380)),"")</f>
        <v>2</v>
      </c>
      <c r="C112" s="6">
        <f>IF(A112&lt;380,IF(AND(A112=1,N(A111)&lt;380),1,LOOKUP(99,C$1:C111)+1),"")</f>
        <v>2</v>
      </c>
    </row>
    <row r="113" spans="1:3" ht="15.5" thickTop="1" thickBot="1" x14ac:dyDescent="0.4">
      <c r="A113" s="7">
        <v>1</v>
      </c>
      <c r="B113" s="5" t="str">
        <f t="array" ref="B113">IF((A114=1)*(A113&lt;380),SUM(N((INDEX(A:A,1+MAX((B$1:B112&lt;&gt;"")*ROW($1:112))):A113)&lt;380)),"")</f>
        <v/>
      </c>
      <c r="C113" s="6">
        <f>IF(A113&lt;380,IF(AND(A113=1,N(A112)&lt;380),1,LOOKUP(99,C$1:C112)+1),"")</f>
        <v>1</v>
      </c>
    </row>
    <row r="114" spans="1:3" ht="15.5" thickTop="1" thickBot="1" x14ac:dyDescent="0.4">
      <c r="A114" s="7">
        <v>2</v>
      </c>
      <c r="B114" s="5" t="str">
        <f t="array" ref="B114">IF((A115=1)*(A114&lt;380),SUM(N((INDEX(A:A,1+MAX((B$1:B113&lt;&gt;"")*ROW($1:113))):A114)&lt;380)),"")</f>
        <v/>
      </c>
      <c r="C114" s="6">
        <f>IF(A114&lt;380,IF(AND(A114=1,N(A113)&lt;380),1,LOOKUP(99,C$1:C113)+1),"")</f>
        <v>2</v>
      </c>
    </row>
    <row r="115" spans="1:3" ht="15.5" thickTop="1" thickBot="1" x14ac:dyDescent="0.4">
      <c r="A115" s="7">
        <v>2</v>
      </c>
      <c r="B115" s="5" t="str">
        <f t="array" ref="B115">IF((A116=1)*(A115&lt;380),SUM(N((INDEX(A:A,1+MAX((B$1:B114&lt;&gt;"")*ROW($1:114))):A115)&lt;380)),"")</f>
        <v/>
      </c>
      <c r="C115" s="6">
        <f>IF(A115&lt;380,IF(AND(A115=1,N(A114)&lt;380),1,LOOKUP(99,C$1:C114)+1),"")</f>
        <v>3</v>
      </c>
    </row>
    <row r="116" spans="1:3" ht="15.5" thickTop="1" thickBot="1" x14ac:dyDescent="0.4">
      <c r="A116" s="7">
        <v>2</v>
      </c>
      <c r="B116" s="5" t="str">
        <f t="array" ref="B116">IF((A117=1)*(A116&lt;380),SUM(N((INDEX(A:A,1+MAX((B$1:B115&lt;&gt;"")*ROW($1:115))):A116)&lt;380)),"")</f>
        <v/>
      </c>
      <c r="C116" s="6">
        <f>IF(A116&lt;380,IF(AND(A116=1,N(A115)&lt;380),1,LOOKUP(99,C$1:C115)+1),"")</f>
        <v>4</v>
      </c>
    </row>
    <row r="117" spans="1:3" ht="15.5" thickTop="1" thickBot="1" x14ac:dyDescent="0.4">
      <c r="A117" s="7">
        <v>2</v>
      </c>
      <c r="B117" s="5" t="str">
        <f t="array" ref="B117">IF((A118=1)*(A117&lt;380),SUM(N((INDEX(A:A,1+MAX((B$1:B116&lt;&gt;"")*ROW($1:116))):A117)&lt;380)),"")</f>
        <v/>
      </c>
      <c r="C117" s="6">
        <f>IF(A117&lt;380,IF(AND(A117=1,N(A116)&lt;380),1,LOOKUP(99,C$1:C116)+1),"")</f>
        <v>5</v>
      </c>
    </row>
    <row r="118" spans="1:3" ht="15.5" thickTop="1" thickBot="1" x14ac:dyDescent="0.4">
      <c r="A118" s="7">
        <v>3</v>
      </c>
      <c r="B118" s="5">
        <f t="array" ref="B118">IF((A119=1)*(A118&lt;380),SUM(N((INDEX(A:A,1+MAX((B$1:B117&lt;&gt;"")*ROW($1:117))):A118)&lt;380)),"")</f>
        <v>6</v>
      </c>
      <c r="C118" s="6">
        <f>IF(A118&lt;380,IF(AND(A118=1,N(A117)&lt;380),1,LOOKUP(99,C$1:C117)+1),"")</f>
        <v>6</v>
      </c>
    </row>
    <row r="119" spans="1:3" ht="15.5" thickTop="1" thickBot="1" x14ac:dyDescent="0.4">
      <c r="A119" s="7">
        <v>1</v>
      </c>
      <c r="B119" s="5" t="str">
        <f t="array" ref="B119">IF((A120=1)*(A119&lt;380),SUM(N((INDEX(A:A,1+MAX((B$1:B118&lt;&gt;"")*ROW($1:118))):A119)&lt;380)),"")</f>
        <v/>
      </c>
      <c r="C119" s="6">
        <f>IF(A119&lt;380,IF(AND(A119=1,N(A118)&lt;380),1,LOOKUP(99,C$1:C118)+1),"")</f>
        <v>1</v>
      </c>
    </row>
    <row r="120" spans="1:3" ht="15.5" thickTop="1" thickBot="1" x14ac:dyDescent="0.4">
      <c r="A120" s="7">
        <v>2</v>
      </c>
      <c r="B120" s="5" t="str">
        <f t="array" ref="B120">IF((A121=1)*(A120&lt;380),SUM(N((INDEX(A:A,1+MAX((B$1:B119&lt;&gt;"")*ROW($1:119))):A120)&lt;380)),"")</f>
        <v/>
      </c>
      <c r="C120" s="6">
        <f>IF(A120&lt;380,IF(AND(A120=1,N(A119)&lt;380),1,LOOKUP(99,C$1:C119)+1),"")</f>
        <v>2</v>
      </c>
    </row>
    <row r="121" spans="1:3" ht="15.5" thickTop="1" thickBot="1" x14ac:dyDescent="0.4">
      <c r="A121" s="7">
        <v>3</v>
      </c>
      <c r="B121" s="5" t="str">
        <f t="array" ref="B121">IF((A122=1)*(A121&lt;380),SUM(N((INDEX(A:A,1+MAX((B$1:B120&lt;&gt;"")*ROW($1:120))):A121)&lt;380)),"")</f>
        <v/>
      </c>
      <c r="C121" s="6">
        <f>IF(A121&lt;380,IF(AND(A121=1,N(A120)&lt;380),1,LOOKUP(99,C$1:C120)+1),"")</f>
        <v>3</v>
      </c>
    </row>
    <row r="122" spans="1:3" ht="15.5" thickTop="1" thickBot="1" x14ac:dyDescent="0.4">
      <c r="A122" s="7">
        <v>4</v>
      </c>
      <c r="B122" s="5" t="str">
        <f t="array" ref="B122">IF((A123=1)*(A122&lt;380),SUM(N((INDEX(A:A,1+MAX((B$1:B121&lt;&gt;"")*ROW($1:121))):A122)&lt;380)),"")</f>
        <v/>
      </c>
      <c r="C122" s="6">
        <f>IF(A122&lt;380,IF(AND(A122=1,N(A121)&lt;380),1,LOOKUP(99,C$1:C121)+1),"")</f>
        <v>4</v>
      </c>
    </row>
    <row r="123" spans="1:3" ht="15.5" thickTop="1" thickBot="1" x14ac:dyDescent="0.4">
      <c r="A123" s="7">
        <v>5</v>
      </c>
      <c r="B123" s="5" t="str">
        <f t="array" ref="B123">IF((A124=1)*(A123&lt;380),SUM(N((INDEX(A:A,1+MAX((B$1:B122&lt;&gt;"")*ROW($1:122))):A123)&lt;380)),"")</f>
        <v/>
      </c>
      <c r="C123" s="6">
        <f>IF(A123&lt;380,IF(AND(A123=1,N(A122)&lt;380),1,LOOKUP(99,C$1:C122)+1),"")</f>
        <v>5</v>
      </c>
    </row>
    <row r="124" spans="1:3" ht="15.5" thickTop="1" thickBot="1" x14ac:dyDescent="0.4">
      <c r="A124" s="7">
        <v>6</v>
      </c>
      <c r="B124" s="5" t="str">
        <f t="array" ref="B124">IF((A125=1)*(A124&lt;380),SUM(N((INDEX(A:A,1+MAX((B$1:B123&lt;&gt;"")*ROW($1:123))):A124)&lt;380)),"")</f>
        <v/>
      </c>
      <c r="C124" s="6">
        <f>IF(A124&lt;380,IF(AND(A124=1,N(A123)&lt;380),1,LOOKUP(99,C$1:C123)+1),"")</f>
        <v>6</v>
      </c>
    </row>
    <row r="125" spans="1:3" ht="15.5" thickTop="1" thickBot="1" x14ac:dyDescent="0.4">
      <c r="A125" s="7">
        <v>7</v>
      </c>
      <c r="B125" s="5" t="str">
        <f t="array" ref="B125">IF((A126=1)*(A125&lt;380),SUM(N((INDEX(A:A,1+MAX((B$1:B124&lt;&gt;"")*ROW($1:124))):A125)&lt;380)),"")</f>
        <v/>
      </c>
      <c r="C125" s="6">
        <f>IF(A125&lt;380,IF(AND(A125=1,N(A124)&lt;380),1,LOOKUP(99,C$1:C124)+1),"")</f>
        <v>7</v>
      </c>
    </row>
    <row r="126" spans="1:3" ht="15.5" thickTop="1" thickBot="1" x14ac:dyDescent="0.4">
      <c r="A126" s="7">
        <v>7</v>
      </c>
      <c r="B126" s="5" t="str">
        <f t="array" ref="B126">IF((A127=1)*(A126&lt;380),SUM(N((INDEX(A:A,1+MAX((B$1:B125&lt;&gt;"")*ROW($1:125))):A126)&lt;380)),"")</f>
        <v/>
      </c>
      <c r="C126" s="6">
        <f>IF(A126&lt;380,IF(AND(A126=1,N(A125)&lt;380),1,LOOKUP(99,C$1:C125)+1),"")</f>
        <v>8</v>
      </c>
    </row>
    <row r="127" spans="1:3" ht="15.5" thickTop="1" thickBot="1" x14ac:dyDescent="0.4">
      <c r="A127" s="7">
        <v>7</v>
      </c>
      <c r="B127" s="5" t="str">
        <f t="array" ref="B127">IF((A128=1)*(A127&lt;380),SUM(N((INDEX(A:A,1+MAX((B$1:B126&lt;&gt;"")*ROW($1:126))):A127)&lt;380)),"")</f>
        <v/>
      </c>
      <c r="C127" s="6">
        <f>IF(A127&lt;380,IF(AND(A127=1,N(A126)&lt;380),1,LOOKUP(99,C$1:C126)+1),"")</f>
        <v>9</v>
      </c>
    </row>
    <row r="128" spans="1:3" ht="15.5" thickTop="1" thickBot="1" x14ac:dyDescent="0.4">
      <c r="A128" s="7">
        <v>7</v>
      </c>
      <c r="B128" s="5" t="str">
        <f t="array" ref="B128">IF((A129=1)*(A128&lt;380),SUM(N((INDEX(A:A,1+MAX((B$1:B127&lt;&gt;"")*ROW($1:127))):A128)&lt;380)),"")</f>
        <v/>
      </c>
      <c r="C128" s="6">
        <f>IF(A128&lt;380,IF(AND(A128=1,N(A127)&lt;380),1,LOOKUP(99,C$1:C127)+1),"")</f>
        <v>10</v>
      </c>
    </row>
    <row r="129" spans="1:3" ht="15.5" thickTop="1" thickBot="1" x14ac:dyDescent="0.4">
      <c r="A129" s="7">
        <v>8</v>
      </c>
      <c r="B129" s="5" t="str">
        <f t="array" ref="B129">IF((A130=1)*(A129&lt;380),SUM(N((INDEX(A:A,1+MAX((B$1:B128&lt;&gt;"")*ROW($1:128))):A129)&lt;380)),"")</f>
        <v/>
      </c>
      <c r="C129" s="6">
        <f>IF(A129&lt;380,IF(AND(A129=1,N(A128)&lt;380),1,LOOKUP(99,C$1:C128)+1),"")</f>
        <v>11</v>
      </c>
    </row>
    <row r="130" spans="1:3" ht="15.5" thickTop="1" thickBot="1" x14ac:dyDescent="0.4">
      <c r="A130" s="7">
        <v>8</v>
      </c>
      <c r="B130" s="5" t="str">
        <f t="array" ref="B130">IF((A131=1)*(A130&lt;380),SUM(N((INDEX(A:A,1+MAX((B$1:B129&lt;&gt;"")*ROW($1:129))):A130)&lt;380)),"")</f>
        <v/>
      </c>
      <c r="C130" s="6">
        <f>IF(A130&lt;380,IF(AND(A130=1,N(A129)&lt;380),1,LOOKUP(99,C$1:C129)+1),"")</f>
        <v>12</v>
      </c>
    </row>
    <row r="131" spans="1:3" ht="15.5" thickTop="1" thickBot="1" x14ac:dyDescent="0.4">
      <c r="A131" s="7">
        <v>9</v>
      </c>
      <c r="B131" s="5" t="str">
        <f t="array" ref="B131">IF((A132=1)*(A131&lt;380),SUM(N((INDEX(A:A,1+MAX((B$1:B130&lt;&gt;"")*ROW($1:130))):A131)&lt;380)),"")</f>
        <v/>
      </c>
      <c r="C131" s="6">
        <f>IF(A131&lt;380,IF(AND(A131=1,N(A130)&lt;380),1,LOOKUP(99,C$1:C130)+1),"")</f>
        <v>13</v>
      </c>
    </row>
    <row r="132" spans="1:3" ht="15.5" thickTop="1" thickBot="1" x14ac:dyDescent="0.4">
      <c r="A132" s="7">
        <v>9</v>
      </c>
      <c r="B132" s="5" t="str">
        <f t="array" ref="B132">IF((A133=1)*(A132&lt;380),SUM(N((INDEX(A:A,1+MAX((B$1:B131&lt;&gt;"")*ROW($1:131))):A132)&lt;380)),"")</f>
        <v/>
      </c>
      <c r="C132" s="6">
        <f>IF(A132&lt;380,IF(AND(A132=1,N(A131)&lt;380),1,LOOKUP(99,C$1:C131)+1),"")</f>
        <v>14</v>
      </c>
    </row>
    <row r="133" spans="1:3" ht="15.5" thickTop="1" thickBot="1" x14ac:dyDescent="0.4">
      <c r="A133" s="7">
        <v>10</v>
      </c>
      <c r="B133" s="5" t="str">
        <f t="array" ref="B133">IF((A134=1)*(A133&lt;380),SUM(N((INDEX(A:A,1+MAX((B$1:B132&lt;&gt;"")*ROW($1:132))):A133)&lt;380)),"")</f>
        <v/>
      </c>
      <c r="C133" s="6">
        <f>IF(A133&lt;380,IF(AND(A133=1,N(A132)&lt;380),1,LOOKUP(99,C$1:C132)+1),"")</f>
        <v>15</v>
      </c>
    </row>
    <row r="134" spans="1:3" ht="15.5" thickTop="1" thickBot="1" x14ac:dyDescent="0.4">
      <c r="A134" s="7">
        <v>11</v>
      </c>
      <c r="B134" s="5" t="str">
        <f t="array" ref="B134">IF((A135=1)*(A134&lt;380),SUM(N((INDEX(A:A,1+MAX((B$1:B133&lt;&gt;"")*ROW($1:133))):A134)&lt;380)),"")</f>
        <v/>
      </c>
      <c r="C134" s="6">
        <f>IF(A134&lt;380,IF(AND(A134=1,N(A133)&lt;380),1,LOOKUP(99,C$1:C133)+1),"")</f>
        <v>16</v>
      </c>
    </row>
    <row r="135" spans="1:3" ht="15.5" thickTop="1" thickBot="1" x14ac:dyDescent="0.4">
      <c r="A135" s="7">
        <v>12</v>
      </c>
      <c r="B135" s="5" t="str">
        <f t="array" ref="B135">IF((A136=1)*(A135&lt;380),SUM(N((INDEX(A:A,1+MAX((B$1:B134&lt;&gt;"")*ROW($1:134))):A135)&lt;380)),"")</f>
        <v/>
      </c>
      <c r="C135" s="6">
        <f>IF(A135&lt;380,IF(AND(A135=1,N(A134)&lt;380),1,LOOKUP(99,C$1:C134)+1),"")</f>
        <v>17</v>
      </c>
    </row>
    <row r="136" spans="1:3" ht="15.5" thickTop="1" thickBot="1" x14ac:dyDescent="0.4">
      <c r="A136" s="7">
        <v>13</v>
      </c>
      <c r="B136" s="5" t="str">
        <f t="array" ref="B136">IF((A137=1)*(A136&lt;380),SUM(N((INDEX(A:A,1+MAX((B$1:B135&lt;&gt;"")*ROW($1:135))):A136)&lt;380)),"")</f>
        <v/>
      </c>
      <c r="C136" s="6">
        <f>IF(A136&lt;380,IF(AND(A136=1,N(A135)&lt;380),1,LOOKUP(99,C$1:C135)+1),"")</f>
        <v>18</v>
      </c>
    </row>
    <row r="137" spans="1:3" ht="15.5" thickTop="1" thickBot="1" x14ac:dyDescent="0.4">
      <c r="A137" s="7">
        <v>14</v>
      </c>
      <c r="B137" s="5">
        <f t="array" ref="B137">IF((A138=1)*(A137&lt;380),SUM(N((INDEX(A:A,1+MAX((B$1:B136&lt;&gt;"")*ROW($1:136))):A137)&lt;380)),"")</f>
        <v>19</v>
      </c>
      <c r="C137" s="6">
        <f>IF(A137&lt;380,IF(AND(A137=1,N(A136)&lt;380),1,LOOKUP(99,C$1:C136)+1),"")</f>
        <v>19</v>
      </c>
    </row>
    <row r="138" spans="1:3" ht="15.5" thickTop="1" thickBot="1" x14ac:dyDescent="0.4">
      <c r="A138" s="7">
        <v>1</v>
      </c>
      <c r="B138" s="5" t="str">
        <f t="array" ref="B138">IF((A139=1)*(A138&lt;380),SUM(N((INDEX(A:A,1+MAX((B$1:B137&lt;&gt;"")*ROW($1:137))):A138)&lt;380)),"")</f>
        <v/>
      </c>
      <c r="C138" s="6">
        <f>IF(A138&lt;380,IF(AND(A138=1,N(A137)&lt;380),1,LOOKUP(99,C$1:C137)+1),"")</f>
        <v>1</v>
      </c>
    </row>
    <row r="139" spans="1:3" ht="15.5" thickTop="1" thickBot="1" x14ac:dyDescent="0.4">
      <c r="A139" s="7">
        <v>2</v>
      </c>
      <c r="B139" s="5" t="str">
        <f t="array" ref="B139">IF((A140=1)*(A139&lt;380),SUM(N((INDEX(A:A,1+MAX((B$1:B138&lt;&gt;"")*ROW($1:138))):A139)&lt;380)),"")</f>
        <v/>
      </c>
      <c r="C139" s="6">
        <f>IF(A139&lt;380,IF(AND(A139=1,N(A138)&lt;380),1,LOOKUP(99,C$1:C138)+1),"")</f>
        <v>2</v>
      </c>
    </row>
    <row r="140" spans="1:3" ht="15.5" thickTop="1" thickBot="1" x14ac:dyDescent="0.4">
      <c r="A140" s="7">
        <v>3</v>
      </c>
      <c r="B140" s="5">
        <f t="array" ref="B140">IF((A141=1)*(A140&lt;380),SUM(N((INDEX(A:A,1+MAX((B$1:B139&lt;&gt;"")*ROW($1:139))):A140)&lt;380)),"")</f>
        <v>3</v>
      </c>
      <c r="C140" s="6">
        <f>IF(A140&lt;380,IF(AND(A140=1,N(A139)&lt;380),1,LOOKUP(99,C$1:C139)+1),"")</f>
        <v>3</v>
      </c>
    </row>
    <row r="141" spans="1:3" ht="15.5" thickTop="1" thickBot="1" x14ac:dyDescent="0.4">
      <c r="A141" s="7">
        <v>1</v>
      </c>
      <c r="B141" s="5" t="str">
        <f t="array" ref="B141">IF((A142=1)*(A141&lt;380),SUM(N((INDEX(A:A,1+MAX((B$1:B140&lt;&gt;"")*ROW($1:140))):A141)&lt;380)),"")</f>
        <v/>
      </c>
      <c r="C141" s="6">
        <f>IF(A141&lt;380,IF(AND(A141=1,N(A140)&lt;380),1,LOOKUP(99,C$1:C140)+1),"")</f>
        <v>1</v>
      </c>
    </row>
    <row r="142" spans="1:3" ht="15.5" thickTop="1" thickBot="1" x14ac:dyDescent="0.4">
      <c r="A142" s="7">
        <v>2</v>
      </c>
      <c r="B142" s="5" t="str">
        <f t="array" ref="B142">IF((A143=1)*(A142&lt;380),SUM(N((INDEX(A:A,1+MAX((B$1:B141&lt;&gt;"")*ROW($1:141))):A142)&lt;380)),"")</f>
        <v/>
      </c>
      <c r="C142" s="6">
        <f>IF(A142&lt;380,IF(AND(A142=1,N(A141)&lt;380),1,LOOKUP(99,C$1:C141)+1),"")</f>
        <v>2</v>
      </c>
    </row>
    <row r="143" spans="1:3" ht="15.5" thickTop="1" thickBot="1" x14ac:dyDescent="0.4">
      <c r="A143" s="7">
        <v>2</v>
      </c>
      <c r="B143" s="5" t="str">
        <f t="array" ref="B143">IF((A144=1)*(A143&lt;380),SUM(N((INDEX(A:A,1+MAX((B$1:B142&lt;&gt;"")*ROW($1:142))):A143)&lt;380)),"")</f>
        <v/>
      </c>
      <c r="C143" s="6">
        <f>IF(A143&lt;380,IF(AND(A143=1,N(A142)&lt;380),1,LOOKUP(99,C$1:C142)+1),"")</f>
        <v>3</v>
      </c>
    </row>
    <row r="144" spans="1:3" ht="15.5" thickTop="1" thickBot="1" x14ac:dyDescent="0.4">
      <c r="A144" s="7">
        <v>3</v>
      </c>
      <c r="B144" s="5" t="str">
        <f t="array" ref="B144">IF((A145=1)*(A144&lt;380),SUM(N((INDEX(A:A,1+MAX((B$1:B143&lt;&gt;"")*ROW($1:143))):A144)&lt;380)),"")</f>
        <v/>
      </c>
      <c r="C144" s="6">
        <f>IF(A144&lt;380,IF(AND(A144=1,N(A143)&lt;380),1,LOOKUP(99,C$1:C143)+1),"")</f>
        <v>4</v>
      </c>
    </row>
    <row r="145" spans="1:3" ht="15.5" thickTop="1" thickBot="1" x14ac:dyDescent="0.4">
      <c r="A145" s="7">
        <v>4</v>
      </c>
      <c r="B145" s="5" t="str">
        <f t="array" ref="B145">IF((A146=1)*(A145&lt;380),SUM(N((INDEX(A:A,1+MAX((B$1:B144&lt;&gt;"")*ROW($1:144))):A145)&lt;380)),"")</f>
        <v/>
      </c>
      <c r="C145" s="6">
        <f>IF(A145&lt;380,IF(AND(A145=1,N(A144)&lt;380),1,LOOKUP(99,C$1:C144)+1),"")</f>
        <v>5</v>
      </c>
    </row>
    <row r="146" spans="1:3" ht="15.5" thickTop="1" thickBot="1" x14ac:dyDescent="0.4">
      <c r="A146" s="7">
        <v>5</v>
      </c>
      <c r="B146" s="5" t="str">
        <f t="array" ref="B146">IF((A147=1)*(A146&lt;380),SUM(N((INDEX(A:A,1+MAX((B$1:B145&lt;&gt;"")*ROW($1:145))):A146)&lt;380)),"")</f>
        <v/>
      </c>
      <c r="C146" s="6">
        <f>IF(A146&lt;380,IF(AND(A146=1,N(A145)&lt;380),1,LOOKUP(99,C$1:C145)+1),"")</f>
        <v>6</v>
      </c>
    </row>
    <row r="147" spans="1:3" ht="15.5" thickTop="1" thickBot="1" x14ac:dyDescent="0.4">
      <c r="A147" s="7">
        <v>6</v>
      </c>
      <c r="B147" s="5" t="str">
        <f t="array" ref="B147">IF((A148=1)*(A147&lt;380),SUM(N((INDEX(A:A,1+MAX((B$1:B146&lt;&gt;"")*ROW($1:146))):A147)&lt;380)),"")</f>
        <v/>
      </c>
      <c r="C147" s="6">
        <f>IF(A147&lt;380,IF(AND(A147=1,N(A146)&lt;380),1,LOOKUP(99,C$1:C146)+1),"")</f>
        <v>7</v>
      </c>
    </row>
    <row r="148" spans="1:3" ht="15.5" thickTop="1" thickBot="1" x14ac:dyDescent="0.4">
      <c r="A148" s="7">
        <v>7</v>
      </c>
      <c r="B148" s="5" t="str">
        <f t="array" ref="B148">IF((A149=1)*(A148&lt;380),SUM(N((INDEX(A:A,1+MAX((B$1:B147&lt;&gt;"")*ROW($1:147))):A148)&lt;380)),"")</f>
        <v/>
      </c>
      <c r="C148" s="6">
        <f>IF(A148&lt;380,IF(AND(A148=1,N(A147)&lt;380),1,LOOKUP(99,C$1:C147)+1),"")</f>
        <v>8</v>
      </c>
    </row>
    <row r="149" spans="1:3" ht="15.5" thickTop="1" thickBot="1" x14ac:dyDescent="0.4">
      <c r="A149" s="7">
        <v>8</v>
      </c>
      <c r="B149" s="5" t="str">
        <f t="array" ref="B149">IF((A150=1)*(A149&lt;380),SUM(N((INDEX(A:A,1+MAX((B$1:B148&lt;&gt;"")*ROW($1:148))):A149)&lt;380)),"")</f>
        <v/>
      </c>
      <c r="C149" s="6">
        <f>IF(A149&lt;380,IF(AND(A149=1,N(A148)&lt;380),1,LOOKUP(99,C$1:C148)+1),"")</f>
        <v>9</v>
      </c>
    </row>
    <row r="150" spans="1:3" ht="15.5" thickTop="1" thickBot="1" x14ac:dyDescent="0.4">
      <c r="A150" s="7">
        <v>9</v>
      </c>
      <c r="B150" s="5" t="str">
        <f t="array" ref="B150">IF((A151=1)*(A150&lt;380),SUM(N((INDEX(A:A,1+MAX((B$1:B149&lt;&gt;"")*ROW($1:149))):A150)&lt;380)),"")</f>
        <v/>
      </c>
      <c r="C150" s="6">
        <f>IF(A150&lt;380,IF(AND(A150=1,N(A149)&lt;380),1,LOOKUP(99,C$1:C149)+1),"")</f>
        <v>10</v>
      </c>
    </row>
    <row r="151" spans="1:3" ht="15.5" thickTop="1" thickBot="1" x14ac:dyDescent="0.4">
      <c r="A151" s="7">
        <v>10</v>
      </c>
      <c r="B151" s="5" t="str">
        <f t="array" ref="B151">IF((A152=1)*(A151&lt;380),SUM(N((INDEX(A:A,1+MAX((B$1:B150&lt;&gt;"")*ROW($1:150))):A151)&lt;380)),"")</f>
        <v/>
      </c>
      <c r="C151" s="6">
        <f>IF(A151&lt;380,IF(AND(A151=1,N(A150)&lt;380),1,LOOKUP(99,C$1:C150)+1),"")</f>
        <v>11</v>
      </c>
    </row>
    <row r="152" spans="1:3" ht="15.5" thickTop="1" thickBot="1" x14ac:dyDescent="0.4">
      <c r="A152" s="7">
        <v>10</v>
      </c>
      <c r="B152" s="5" t="str">
        <f t="array" ref="B152">IF((A153=1)*(A152&lt;380),SUM(N((INDEX(A:A,1+MAX((B$1:B151&lt;&gt;"")*ROW($1:151))):A152)&lt;380)),"")</f>
        <v/>
      </c>
      <c r="C152" s="6">
        <f>IF(A152&lt;380,IF(AND(A152=1,N(A151)&lt;380),1,LOOKUP(99,C$1:C151)+1),"")</f>
        <v>12</v>
      </c>
    </row>
    <row r="153" spans="1:3" ht="15.5" thickTop="1" thickBot="1" x14ac:dyDescent="0.4">
      <c r="A153" s="7">
        <v>11</v>
      </c>
      <c r="B153" s="5" t="str">
        <f t="array" ref="B153">IF((A154=1)*(A153&lt;380),SUM(N((INDEX(A:A,1+MAX((B$1:B152&lt;&gt;"")*ROW($1:152))):A153)&lt;380)),"")</f>
        <v/>
      </c>
      <c r="C153" s="6">
        <f>IF(A153&lt;380,IF(AND(A153=1,N(A152)&lt;380),1,LOOKUP(99,C$1:C152)+1),"")</f>
        <v>13</v>
      </c>
    </row>
    <row r="154" spans="1:3" ht="15.5" thickTop="1" thickBot="1" x14ac:dyDescent="0.4">
      <c r="A154" s="7">
        <v>12</v>
      </c>
      <c r="B154" s="5" t="str">
        <f t="array" ref="B154">IF((A155=1)*(A154&lt;380),SUM(N((INDEX(A:A,1+MAX((B$1:B153&lt;&gt;"")*ROW($1:153))):A154)&lt;380)),"")</f>
        <v/>
      </c>
      <c r="C154" s="6">
        <f>IF(A154&lt;380,IF(AND(A154=1,N(A153)&lt;380),1,LOOKUP(99,C$1:C153)+1),"")</f>
        <v>14</v>
      </c>
    </row>
    <row r="155" spans="1:3" ht="15.5" thickTop="1" thickBot="1" x14ac:dyDescent="0.4">
      <c r="A155" s="7">
        <v>13</v>
      </c>
      <c r="B155" s="5" t="str">
        <f t="array" ref="B155">IF((A156=1)*(A155&lt;380),SUM(N((INDEX(A:A,1+MAX((B$1:B154&lt;&gt;"")*ROW($1:154))):A155)&lt;380)),"")</f>
        <v/>
      </c>
      <c r="C155" s="6">
        <f>IF(A155&lt;380,IF(AND(A155=1,N(A154)&lt;380),1,LOOKUP(99,C$1:C154)+1),"")</f>
        <v>15</v>
      </c>
    </row>
    <row r="156" spans="1:3" ht="15.5" thickTop="1" thickBot="1" x14ac:dyDescent="0.4">
      <c r="A156" s="7">
        <v>14</v>
      </c>
      <c r="B156" s="5" t="str">
        <f t="array" ref="B156">IF((A157=1)*(A156&lt;380),SUM(N((INDEX(A:A,1+MAX((B$1:B155&lt;&gt;"")*ROW($1:155))):A156)&lt;380)),"")</f>
        <v/>
      </c>
      <c r="C156" s="6">
        <f>IF(A156&lt;380,IF(AND(A156=1,N(A155)&lt;380),1,LOOKUP(99,C$1:C155)+1),"")</f>
        <v>16</v>
      </c>
    </row>
    <row r="157" spans="1:3" ht="15.5" thickTop="1" thickBot="1" x14ac:dyDescent="0.4">
      <c r="A157" s="7">
        <v>15</v>
      </c>
      <c r="B157" s="5" t="str">
        <f t="array" ref="B157">IF((A158=1)*(A157&lt;380),SUM(N((INDEX(A:A,1+MAX((B$1:B156&lt;&gt;"")*ROW($1:156))):A157)&lt;380)),"")</f>
        <v/>
      </c>
      <c r="C157" s="6">
        <f>IF(A157&lt;380,IF(AND(A157=1,N(A156)&lt;380),1,LOOKUP(99,C$1:C156)+1),"")</f>
        <v>17</v>
      </c>
    </row>
    <row r="158" spans="1:3" ht="15.5" thickTop="1" thickBot="1" x14ac:dyDescent="0.4">
      <c r="A158" s="7">
        <v>16</v>
      </c>
      <c r="B158" s="5" t="str">
        <f t="array" ref="B158">IF((A159=1)*(A158&lt;380),SUM(N((INDEX(A:A,1+MAX((B$1:B157&lt;&gt;"")*ROW($1:157))):A158)&lt;380)),"")</f>
        <v/>
      </c>
      <c r="C158" s="6">
        <f>IF(A158&lt;380,IF(AND(A158=1,N(A157)&lt;380),1,LOOKUP(99,C$1:C157)+1),"")</f>
        <v>18</v>
      </c>
    </row>
    <row r="159" spans="1:3" ht="15.5" thickTop="1" thickBot="1" x14ac:dyDescent="0.4">
      <c r="A159" s="7">
        <v>17</v>
      </c>
      <c r="B159" s="5" t="str">
        <f t="array" ref="B159">IF((A160=1)*(A159&lt;380),SUM(N((INDEX(A:A,1+MAX((B$1:B158&lt;&gt;"")*ROW($1:158))):A159)&lt;380)),"")</f>
        <v/>
      </c>
      <c r="C159" s="6">
        <f>IF(A159&lt;380,IF(AND(A159=1,N(A158)&lt;380),1,LOOKUP(99,C$1:C158)+1),"")</f>
        <v>19</v>
      </c>
    </row>
    <row r="160" spans="1:3" ht="15.5" thickTop="1" thickBot="1" x14ac:dyDescent="0.4">
      <c r="A160" s="7">
        <v>18</v>
      </c>
      <c r="B160" s="5">
        <f t="array" ref="B160">IF((A161=1)*(A160&lt;380),SUM(N((INDEX(A:A,1+MAX((B$1:B159&lt;&gt;"")*ROW($1:159))):A160)&lt;380)),"")</f>
        <v>20</v>
      </c>
      <c r="C160" s="6">
        <f>IF(A160&lt;380,IF(AND(A160=1,N(A159)&lt;380),1,LOOKUP(99,C$1:C159)+1),"")</f>
        <v>20</v>
      </c>
    </row>
    <row r="161" spans="1:3" ht="15.5" thickTop="1" thickBot="1" x14ac:dyDescent="0.4">
      <c r="A161" s="7">
        <v>1</v>
      </c>
      <c r="B161" s="5">
        <f t="array" ref="B161">IF((A162=1)*(A161&lt;380),SUM(N((INDEX(A:A,1+MAX((B$1:B160&lt;&gt;"")*ROW($1:160))):A161)&lt;380)),"")</f>
        <v>1</v>
      </c>
      <c r="C161" s="6">
        <f>IF(A161&lt;380,IF(AND(A161=1,N(A160)&lt;380),1,LOOKUP(99,C$1:C160)+1),"")</f>
        <v>1</v>
      </c>
    </row>
    <row r="162" spans="1:3" ht="15.5" thickTop="1" thickBot="1" x14ac:dyDescent="0.4">
      <c r="A162" s="7">
        <v>1</v>
      </c>
      <c r="B162" s="5" t="str">
        <f t="array" ref="B162">IF((A163=1)*(A162&lt;380),SUM(N((INDEX(A:A,1+MAX((B$1:B161&lt;&gt;"")*ROW($1:161))):A162)&lt;380)),"")</f>
        <v/>
      </c>
      <c r="C162" s="6">
        <f>IF(A162&lt;380,IF(AND(A162=1,N(A161)&lt;380),1,LOOKUP(99,C$1:C161)+1),"")</f>
        <v>1</v>
      </c>
    </row>
    <row r="163" spans="1:3" ht="15.5" thickTop="1" thickBot="1" x14ac:dyDescent="0.4">
      <c r="A163" s="7">
        <v>2</v>
      </c>
      <c r="B163" s="5" t="str">
        <f t="array" ref="B163">IF((A164=1)*(A163&lt;380),SUM(N((INDEX(A:A,1+MAX((B$1:B162&lt;&gt;"")*ROW($1:162))):A163)&lt;380)),"")</f>
        <v/>
      </c>
      <c r="C163" s="6">
        <f>IF(A163&lt;380,IF(AND(A163=1,N(A162)&lt;380),1,LOOKUP(99,C$1:C162)+1),"")</f>
        <v>2</v>
      </c>
    </row>
    <row r="164" spans="1:3" ht="15.5" thickTop="1" thickBot="1" x14ac:dyDescent="0.4">
      <c r="A164" s="7">
        <v>2</v>
      </c>
      <c r="B164" s="5" t="str">
        <f t="array" ref="B164">IF((A165=1)*(A164&lt;380),SUM(N((INDEX(A:A,1+MAX((B$1:B163&lt;&gt;"")*ROW($1:163))):A164)&lt;380)),"")</f>
        <v/>
      </c>
      <c r="C164" s="6">
        <f>IF(A164&lt;380,IF(AND(A164=1,N(A163)&lt;380),1,LOOKUP(99,C$1:C163)+1),"")</f>
        <v>3</v>
      </c>
    </row>
    <row r="165" spans="1:3" ht="15.5" thickTop="1" thickBot="1" x14ac:dyDescent="0.4">
      <c r="A165" s="7">
        <v>3</v>
      </c>
      <c r="B165" s="5" t="str">
        <f t="array" ref="B165">IF((A166=1)*(A165&lt;380),SUM(N((INDEX(A:A,1+MAX((B$1:B164&lt;&gt;"")*ROW($1:164))):A165)&lt;380)),"")</f>
        <v/>
      </c>
      <c r="C165" s="6">
        <f>IF(A165&lt;380,IF(AND(A165=1,N(A164)&lt;380),1,LOOKUP(99,C$1:C164)+1),"")</f>
        <v>4</v>
      </c>
    </row>
    <row r="166" spans="1:3" ht="15.5" thickTop="1" thickBot="1" x14ac:dyDescent="0.4">
      <c r="A166" s="7">
        <v>4</v>
      </c>
      <c r="B166" s="5">
        <f t="array" ref="B166">IF((A167=1)*(A166&lt;380),SUM(N((INDEX(A:A,1+MAX((B$1:B165&lt;&gt;"")*ROW($1:165))):A166)&lt;380)),"")</f>
        <v>5</v>
      </c>
      <c r="C166" s="6">
        <f>IF(A166&lt;380,IF(AND(A166=1,N(A165)&lt;380),1,LOOKUP(99,C$1:C165)+1),"")</f>
        <v>5</v>
      </c>
    </row>
    <row r="167" spans="1:3" ht="15.5" thickTop="1" thickBot="1" x14ac:dyDescent="0.4">
      <c r="A167" s="7">
        <v>1</v>
      </c>
      <c r="B167" s="5" t="str">
        <f t="array" ref="B167">IF((A168=1)*(A167&lt;380),SUM(N((INDEX(A:A,1+MAX((B$1:B166&lt;&gt;"")*ROW($1:166))):A167)&lt;380)),"")</f>
        <v/>
      </c>
      <c r="C167" s="6">
        <f>IF(A167&lt;380,IF(AND(A167=1,N(A166)&lt;380),1,LOOKUP(99,C$1:C166)+1),"")</f>
        <v>1</v>
      </c>
    </row>
    <row r="168" spans="1:3" ht="15.5" thickTop="1" thickBot="1" x14ac:dyDescent="0.4">
      <c r="A168" s="7">
        <v>2</v>
      </c>
      <c r="B168" s="5" t="str">
        <f t="array" ref="B168">IF((A169=1)*(A168&lt;380),SUM(N((INDEX(A:A,1+MAX((B$1:B167&lt;&gt;"")*ROW($1:167))):A168)&lt;380)),"")</f>
        <v/>
      </c>
      <c r="C168" s="6">
        <f>IF(A168&lt;380,IF(AND(A168=1,N(A167)&lt;380),1,LOOKUP(99,C$1:C167)+1),"")</f>
        <v>2</v>
      </c>
    </row>
    <row r="169" spans="1:3" ht="15.5" thickTop="1" thickBot="1" x14ac:dyDescent="0.4">
      <c r="A169" s="7">
        <v>2</v>
      </c>
      <c r="B169" s="5" t="str">
        <f t="array" ref="B169">IF((A170=1)*(A169&lt;380),SUM(N((INDEX(A:A,1+MAX((B$1:B168&lt;&gt;"")*ROW($1:168))):A169)&lt;380)),"")</f>
        <v/>
      </c>
      <c r="C169" s="6">
        <f>IF(A169&lt;380,IF(AND(A169=1,N(A168)&lt;380),1,LOOKUP(99,C$1:C168)+1),"")</f>
        <v>3</v>
      </c>
    </row>
    <row r="170" spans="1:3" ht="15.5" thickTop="1" thickBot="1" x14ac:dyDescent="0.4">
      <c r="A170" s="7">
        <v>3</v>
      </c>
      <c r="B170" s="5" t="str">
        <f t="array" ref="B170">IF((A171=1)*(A170&lt;380),SUM(N((INDEX(A:A,1+MAX((B$1:B169&lt;&gt;"")*ROW($1:169))):A170)&lt;380)),"")</f>
        <v/>
      </c>
      <c r="C170" s="6">
        <f>IF(A170&lt;380,IF(AND(A170=1,N(A169)&lt;380),1,LOOKUP(99,C$1:C169)+1),"")</f>
        <v>4</v>
      </c>
    </row>
    <row r="171" spans="1:3" ht="15.5" thickTop="1" thickBot="1" x14ac:dyDescent="0.4">
      <c r="A171" s="7">
        <v>4</v>
      </c>
      <c r="B171" s="5" t="str">
        <f t="array" ref="B171">IF((A172=1)*(A171&lt;380),SUM(N((INDEX(A:A,1+MAX((B$1:B170&lt;&gt;"")*ROW($1:170))):A171)&lt;380)),"")</f>
        <v/>
      </c>
      <c r="C171" s="6">
        <f>IF(A171&lt;380,IF(AND(A171=1,N(A170)&lt;380),1,LOOKUP(99,C$1:C170)+1),"")</f>
        <v>5</v>
      </c>
    </row>
    <row r="172" spans="1:3" ht="15.5" thickTop="1" thickBot="1" x14ac:dyDescent="0.4">
      <c r="A172" s="9">
        <v>5</v>
      </c>
      <c r="B172" s="10" t="str">
        <f t="array" ref="B172">IF((A173=1)*(A172&lt;380),SUM(N((INDEX(A:A,1+MAX((B$1:B171&lt;&gt;"")*ROW($1:171))):A172)&lt;380)),"")</f>
        <v/>
      </c>
      <c r="C172" s="11">
        <f>IF(A172&lt;380,IF(AND(A172=1,N(A171)&lt;380),1,LOOKUP(99,C$1:C171)+1),"")</f>
        <v>6</v>
      </c>
    </row>
    <row r="173" spans="1:3" ht="15.5" thickTop="1" thickBot="1" x14ac:dyDescent="0.4">
      <c r="A173" s="9">
        <v>6</v>
      </c>
      <c r="B173" s="10" t="str">
        <f t="array" ref="B173">IF((A174=1)*(A173&lt;380),SUM(N((INDEX(A:A,1+MAX((B$1:B172&lt;&gt;"")*ROW($1:172))):A173)&lt;380)),"")</f>
        <v/>
      </c>
      <c r="C173" s="11">
        <f>IF(A173&lt;380,IF(AND(A173=1,N(A172)&lt;380),1,LOOKUP(99,C$1:C172)+1),"")</f>
        <v>7</v>
      </c>
    </row>
    <row r="174" spans="1:3" ht="15.5" thickTop="1" thickBot="1" x14ac:dyDescent="0.4">
      <c r="A174" s="9">
        <v>6</v>
      </c>
      <c r="B174" s="10" t="str">
        <f t="array" ref="B174">IF((A175=1)*(A174&lt;380),SUM(N((INDEX(A:A,1+MAX((B$1:B173&lt;&gt;"")*ROW($1:173))):A174)&lt;380)),"")</f>
        <v/>
      </c>
      <c r="C174" s="11">
        <f>IF(A174&lt;380,IF(AND(A174=1,N(A173)&lt;380),1,LOOKUP(99,C$1:C173)+1),"")</f>
        <v>8</v>
      </c>
    </row>
    <row r="175" spans="1:3" ht="15.5" thickTop="1" thickBot="1" x14ac:dyDescent="0.4">
      <c r="A175" s="7">
        <v>7</v>
      </c>
      <c r="B175" s="5">
        <f t="array" ref="B175">IF((A176=1)*(A175&lt;380),SUM(N((INDEX(A:A,1+MAX((B$1:B174&lt;&gt;"")*ROW($1:174))):A175)&lt;380)),"")</f>
        <v>9</v>
      </c>
      <c r="C175" s="6">
        <f>IF(A175&lt;380,IF(AND(A175=1,N(A174)&lt;380),1,LOOKUP(99,C$1:C174)+1),"")</f>
        <v>9</v>
      </c>
    </row>
    <row r="176" spans="1:3" ht="15.5" thickTop="1" thickBot="1" x14ac:dyDescent="0.4">
      <c r="A176" s="7">
        <v>1</v>
      </c>
      <c r="B176" s="5" t="str">
        <f t="array" ref="B176">IF((A177=1)*(A176&lt;380),SUM(N((INDEX(A:A,1+MAX((B$1:B175&lt;&gt;"")*ROW($1:175))):A176)&lt;380)),"")</f>
        <v/>
      </c>
      <c r="C176" s="6">
        <f>IF(A176&lt;380,IF(AND(A176=1,N(A175)&lt;380),1,LOOKUP(99,C$1:C175)+1),"")</f>
        <v>1</v>
      </c>
    </row>
    <row r="177" spans="1:3" ht="15.5" thickTop="1" thickBot="1" x14ac:dyDescent="0.4">
      <c r="A177" s="12">
        <v>2</v>
      </c>
      <c r="B177" s="13" t="str">
        <f t="array" ref="B177">IF((A178=1)*(A177&lt;380),SUM(N((INDEX(A:A,1+MAX((B$1:B176&lt;&gt;"")*ROW($1:176))):A177)&lt;380)),"")</f>
        <v/>
      </c>
      <c r="C177" s="14">
        <f>IF(A177&lt;380,IF(AND(A177=1,N(A176)&lt;380),1,LOOKUP(99,C$1:C176)+1),"")</f>
        <v>2</v>
      </c>
    </row>
    <row r="178" spans="1:3" ht="15.5" thickTop="1" thickBot="1" x14ac:dyDescent="0.4">
      <c r="A178" s="15">
        <v>3</v>
      </c>
      <c r="B178" s="16" t="str">
        <f t="array" ref="B178">IF((A179=1)*(A178&lt;380),SUM(N((INDEX(A:A,1+MAX((B$1:B177&lt;&gt;"")*ROW($1:177))):A178)&lt;380)),"")</f>
        <v/>
      </c>
      <c r="C178" s="17">
        <f>IF(A178&lt;380,IF(AND(A178=1,N(A177)&lt;380),1,LOOKUP(99,C$1:C177)+1),"")</f>
        <v>3</v>
      </c>
    </row>
    <row r="179" spans="1:3" ht="15.5" thickTop="1" thickBot="1" x14ac:dyDescent="0.4">
      <c r="A179" s="15">
        <v>4</v>
      </c>
      <c r="B179" s="16" t="str">
        <f t="array" ref="B179">IF((A180=1)*(A179&lt;380),SUM(N((INDEX(A:A,1+MAX((B$1:B178&lt;&gt;"")*ROW($1:178))):A179)&lt;380)),"")</f>
        <v/>
      </c>
      <c r="C179" s="17">
        <f>IF(A179&lt;380,IF(AND(A179=1,N(A178)&lt;380),1,LOOKUP(99,C$1:C178)+1),"")</f>
        <v>4</v>
      </c>
    </row>
    <row r="180" spans="1:3" ht="15.5" thickTop="1" thickBot="1" x14ac:dyDescent="0.4">
      <c r="A180" s="15">
        <v>5</v>
      </c>
      <c r="B180" s="16" t="str">
        <f t="array" ref="B180">IF((A181=1)*(A180&lt;380),SUM(N((INDEX(A:A,1+MAX((B$1:B179&lt;&gt;"")*ROW($1:179))):A180)&lt;380)),"")</f>
        <v/>
      </c>
      <c r="C180" s="17">
        <f>IF(A180&lt;380,IF(AND(A180=1,N(A179)&lt;380),1,LOOKUP(99,C$1:C179)+1),"")</f>
        <v>5</v>
      </c>
    </row>
    <row r="181" spans="1:3" ht="15.5" thickTop="1" thickBot="1" x14ac:dyDescent="0.4">
      <c r="A181" s="15">
        <v>6</v>
      </c>
      <c r="B181" s="16" t="str">
        <f t="array" ref="B181">IF((A182=1)*(A181&lt;380),SUM(N((INDEX(A:A,1+MAX((B$1:B180&lt;&gt;"")*ROW($1:180))):A181)&lt;380)),"")</f>
        <v/>
      </c>
      <c r="C181" s="17">
        <f>IF(A181&lt;380,IF(AND(A181=1,N(A180)&lt;380),1,LOOKUP(99,C$1:C180)+1),"")</f>
        <v>6</v>
      </c>
    </row>
    <row r="182" spans="1:3" ht="15.5" thickTop="1" thickBot="1" x14ac:dyDescent="0.4">
      <c r="A182" s="15">
        <v>7</v>
      </c>
      <c r="B182" s="16" t="str">
        <f t="array" ref="B182">IF((A183=1)*(A182&lt;380),SUM(N((INDEX(A:A,1+MAX((B$1:B181&lt;&gt;"")*ROW($1:181))):A182)&lt;380)),"")</f>
        <v/>
      </c>
      <c r="C182" s="17">
        <f>IF(A182&lt;380,IF(AND(A182=1,N(A181)&lt;380),1,LOOKUP(99,C$1:C181)+1),"")</f>
        <v>7</v>
      </c>
    </row>
    <row r="183" spans="1:3" ht="15.5" thickTop="1" thickBot="1" x14ac:dyDescent="0.4">
      <c r="A183" s="15">
        <v>8</v>
      </c>
      <c r="B183" s="16" t="str">
        <f t="array" ref="B183">IF((A184=1)*(A183&lt;380),SUM(N((INDEX(A:A,1+MAX((B$1:B182&lt;&gt;"")*ROW($1:182))):A183)&lt;380)),"")</f>
        <v/>
      </c>
      <c r="C183" s="17">
        <f>IF(A183&lt;380,IF(AND(A183=1,N(A182)&lt;380),1,LOOKUP(99,C$1:C182)+1),"")</f>
        <v>8</v>
      </c>
    </row>
    <row r="184" spans="1:3" ht="15.5" thickTop="1" thickBot="1" x14ac:dyDescent="0.4">
      <c r="A184" s="15">
        <v>9</v>
      </c>
      <c r="B184" s="16" t="str">
        <f t="array" ref="B184">IF((A185=1)*(A184&lt;380),SUM(N((INDEX(A:A,1+MAX((B$1:B183&lt;&gt;"")*ROW($1:183))):A184)&lt;380)),"")</f>
        <v/>
      </c>
      <c r="C184" s="17">
        <f>IF(A184&lt;380,IF(AND(A184=1,N(A183)&lt;380),1,LOOKUP(99,C$1:C183)+1),"")</f>
        <v>9</v>
      </c>
    </row>
    <row r="185" spans="1:3" ht="15.5" thickTop="1" thickBot="1" x14ac:dyDescent="0.4">
      <c r="A185" s="15">
        <v>10</v>
      </c>
      <c r="B185" s="16" t="str">
        <f t="array" ref="B185">IF((A186=1)*(A185&lt;380),SUM(N((INDEX(A:A,1+MAX((B$1:B184&lt;&gt;"")*ROW($1:184))):A185)&lt;380)),"")</f>
        <v/>
      </c>
      <c r="C185" s="17">
        <f>IF(A185&lt;380,IF(AND(A185=1,N(A184)&lt;380),1,LOOKUP(99,C$1:C184)+1),"")</f>
        <v>10</v>
      </c>
    </row>
    <row r="186" spans="1:3" ht="15.5" thickTop="1" thickBot="1" x14ac:dyDescent="0.4">
      <c r="A186" s="15">
        <v>11</v>
      </c>
      <c r="B186" s="16" t="str">
        <f t="array" ref="B186">IF((A187=1)*(A186&lt;380),SUM(N((INDEX(A:A,1+MAX((B$1:B185&lt;&gt;"")*ROW($1:185))):A186)&lt;380)),"")</f>
        <v/>
      </c>
      <c r="C186" s="17">
        <f>IF(A186&lt;380,IF(AND(A186=1,N(A185)&lt;380),1,LOOKUP(99,C$1:C185)+1),"")</f>
        <v>11</v>
      </c>
    </row>
    <row r="187" spans="1:3" ht="15.5" thickTop="1" thickBot="1" x14ac:dyDescent="0.4">
      <c r="A187" s="15">
        <v>12</v>
      </c>
      <c r="B187" s="16" t="str">
        <f t="array" ref="B187">IF((A188=1)*(A187&lt;380),SUM(N((INDEX(A:A,1+MAX((B$1:B186&lt;&gt;"")*ROW($1:186))):A187)&lt;380)),"")</f>
        <v/>
      </c>
      <c r="C187" s="17">
        <f>IF(A187&lt;380,IF(AND(A187=1,N(A186)&lt;380),1,LOOKUP(99,C$1:C186)+1),"")</f>
        <v>12</v>
      </c>
    </row>
    <row r="188" spans="1:3" ht="15.5" thickTop="1" thickBot="1" x14ac:dyDescent="0.4">
      <c r="A188" s="15">
        <v>13</v>
      </c>
      <c r="B188" s="16" t="str">
        <f t="array" ref="B188">IF((A189=1)*(A188&lt;380),SUM(N((INDEX(A:A,1+MAX((B$1:B187&lt;&gt;"")*ROW($1:187))):A188)&lt;380)),"")</f>
        <v/>
      </c>
      <c r="C188" s="17">
        <f>IF(A188&lt;380,IF(AND(A188=1,N(A187)&lt;380),1,LOOKUP(99,C$1:C187)+1),"")</f>
        <v>13</v>
      </c>
    </row>
    <row r="189" spans="1:3" ht="15.5" thickTop="1" thickBot="1" x14ac:dyDescent="0.4">
      <c r="A189" s="15">
        <v>14</v>
      </c>
      <c r="B189" s="16" t="str">
        <f t="array" ref="B189">IF((A190=1)*(A189&lt;380),SUM(N((INDEX(A:A,1+MAX((B$1:B188&lt;&gt;"")*ROW($1:188))):A189)&lt;380)),"")</f>
        <v/>
      </c>
      <c r="C189" s="17">
        <f>IF(A189&lt;380,IF(AND(A189=1,N(A188)&lt;380),1,LOOKUP(99,C$1:C188)+1),"")</f>
        <v>14</v>
      </c>
    </row>
    <row r="190" spans="1:3" ht="15.5" thickTop="1" thickBot="1" x14ac:dyDescent="0.4">
      <c r="A190" s="15">
        <v>15</v>
      </c>
      <c r="B190" s="16" t="str">
        <f t="array" ref="B190">IF((A191=1)*(A190&lt;380),SUM(N((INDEX(A:A,1+MAX((B$1:B189&lt;&gt;"")*ROW($1:189))):A190)&lt;380)),"")</f>
        <v/>
      </c>
      <c r="C190" s="17">
        <f>IF(A190&lt;380,IF(AND(A190=1,N(A189)&lt;380),1,LOOKUP(99,C$1:C189)+1),"")</f>
        <v>15</v>
      </c>
    </row>
    <row r="191" spans="1:3" ht="15.5" thickTop="1" thickBot="1" x14ac:dyDescent="0.4">
      <c r="A191" s="15">
        <v>16</v>
      </c>
      <c r="B191" s="16" t="str">
        <f t="array" ref="B191">IF((A192=1)*(A191&lt;380),SUM(N((INDEX(A:A,1+MAX((B$1:B190&lt;&gt;"")*ROW($1:190))):A191)&lt;380)),"")</f>
        <v/>
      </c>
      <c r="C191" s="17">
        <f>IF(A191&lt;380,IF(AND(A191=1,N(A190)&lt;380),1,LOOKUP(99,C$1:C190)+1),"")</f>
        <v>16</v>
      </c>
    </row>
    <row r="192" spans="1:3" ht="15.5" thickTop="1" thickBot="1" x14ac:dyDescent="0.4">
      <c r="A192" s="15">
        <v>17</v>
      </c>
      <c r="B192" s="16" t="str">
        <f t="array" ref="B192">IF((A193=1)*(A192&lt;380),SUM(N((INDEX(A:A,1+MAX((B$1:B191&lt;&gt;"")*ROW($1:191))):A192)&lt;380)),"")</f>
        <v/>
      </c>
      <c r="C192" s="17">
        <f>IF(A192&lt;380,IF(AND(A192=1,N(A191)&lt;380),1,LOOKUP(99,C$1:C191)+1),"")</f>
        <v>17</v>
      </c>
    </row>
    <row r="193" spans="1:3" ht="15.5" thickTop="1" thickBot="1" x14ac:dyDescent="0.4">
      <c r="A193" s="15">
        <v>18</v>
      </c>
      <c r="B193" s="16" t="str">
        <f t="array" ref="B193">IF((A194=1)*(A193&lt;380),SUM(N((INDEX(A:A,1+MAX((B$1:B192&lt;&gt;"")*ROW($1:192))):A193)&lt;380)),"")</f>
        <v/>
      </c>
      <c r="C193" s="17">
        <f>IF(A193&lt;380,IF(AND(A193=1,N(A192)&lt;380),1,LOOKUP(99,C$1:C192)+1),"")</f>
        <v>18</v>
      </c>
    </row>
    <row r="194" spans="1:3" ht="15.5" thickTop="1" thickBot="1" x14ac:dyDescent="0.4">
      <c r="A194" s="15">
        <v>19</v>
      </c>
      <c r="B194" s="16" t="str">
        <f t="array" ref="B194">IF((A195=1)*(A194&lt;380),SUM(N((INDEX(A:A,1+MAX((B$1:B193&lt;&gt;"")*ROW($1:193))):A194)&lt;380)),"")</f>
        <v/>
      </c>
      <c r="C194" s="17">
        <f>IF(A194&lt;380,IF(AND(A194=1,N(A193)&lt;380),1,LOOKUP(99,C$1:C193)+1),"")</f>
        <v>19</v>
      </c>
    </row>
    <row r="195" spans="1:3" ht="15.5" thickTop="1" thickBot="1" x14ac:dyDescent="0.4">
      <c r="A195" s="15">
        <v>20</v>
      </c>
      <c r="B195" s="16" t="str">
        <f t="array" ref="B195">IF((A196=1)*(A195&lt;380),SUM(N((INDEX(A:A,1+MAX((B$1:B194&lt;&gt;"")*ROW($1:194))):A195)&lt;380)),"")</f>
        <v/>
      </c>
      <c r="C195" s="17">
        <f>IF(A195&lt;380,IF(AND(A195=1,N(A194)&lt;380),1,LOOKUP(99,C$1:C194)+1),"")</f>
        <v>20</v>
      </c>
    </row>
    <row r="196" spans="1:3" ht="15.5" thickTop="1" thickBot="1" x14ac:dyDescent="0.4">
      <c r="A196" s="15">
        <v>21</v>
      </c>
      <c r="B196" s="16" t="str">
        <f t="array" ref="B196">IF((A197=1)*(A196&lt;380),SUM(N((INDEX(A:A,1+MAX((B$1:B195&lt;&gt;"")*ROW($1:195))):A196)&lt;380)),"")</f>
        <v/>
      </c>
      <c r="C196" s="17">
        <f>IF(A196&lt;380,IF(AND(A196=1,N(A195)&lt;380),1,LOOKUP(99,C$1:C195)+1),"")</f>
        <v>21</v>
      </c>
    </row>
    <row r="197" spans="1:3" ht="15.5" thickTop="1" thickBot="1" x14ac:dyDescent="0.4">
      <c r="A197" s="15">
        <v>22</v>
      </c>
      <c r="B197" s="16" t="str">
        <f t="array" ref="B197">IF((A198=1)*(A197&lt;380),SUM(N((INDEX(A:A,1+MAX((B$1:B196&lt;&gt;"")*ROW($1:196))):A197)&lt;380)),"")</f>
        <v/>
      </c>
      <c r="C197" s="17">
        <f>IF(A197&lt;380,IF(AND(A197=1,N(A196)&lt;380),1,LOOKUP(99,C$1:C196)+1),"")</f>
        <v>22</v>
      </c>
    </row>
    <row r="198" spans="1:3" ht="15.5" thickTop="1" thickBot="1" x14ac:dyDescent="0.4">
      <c r="A198" s="15">
        <v>23</v>
      </c>
      <c r="B198" s="16" t="str">
        <f t="array" ref="B198">IF((A199=1)*(A198&lt;380),SUM(N((INDEX(A:A,1+MAX((B$1:B197&lt;&gt;"")*ROW($1:197))):A198)&lt;380)),"")</f>
        <v/>
      </c>
      <c r="C198" s="17">
        <f>IF(A198&lt;380,IF(AND(A198=1,N(A197)&lt;380),1,LOOKUP(99,C$1:C197)+1),"")</f>
        <v>23</v>
      </c>
    </row>
    <row r="199" spans="1:3" ht="15.5" thickTop="1" thickBot="1" x14ac:dyDescent="0.4">
      <c r="A199" s="15">
        <v>24</v>
      </c>
      <c r="B199" s="16" t="str">
        <f t="array" ref="B199">IF((A200=1)*(A199&lt;380),SUM(N((INDEX(A:A,1+MAX((B$1:B198&lt;&gt;"")*ROW($1:198))):A199)&lt;380)),"")</f>
        <v/>
      </c>
      <c r="C199" s="17">
        <f>IF(A199&lt;380,IF(AND(A199=1,N(A198)&lt;380),1,LOOKUP(99,C$1:C198)+1),"")</f>
        <v>24</v>
      </c>
    </row>
    <row r="200" spans="1:3" ht="15.5" thickTop="1" thickBot="1" x14ac:dyDescent="0.4">
      <c r="A200" s="15">
        <v>25</v>
      </c>
      <c r="B200" s="16" t="str">
        <f t="array" ref="B200">IF((A201=1)*(A200&lt;380),SUM(N((INDEX(A:A,1+MAX((B$1:B199&lt;&gt;"")*ROW($1:199))):A200)&lt;380)),"")</f>
        <v/>
      </c>
      <c r="C200" s="17">
        <f>IF(A200&lt;380,IF(AND(A200=1,N(A199)&lt;380),1,LOOKUP(99,C$1:C199)+1),"")</f>
        <v>25</v>
      </c>
    </row>
    <row r="201" spans="1:3" ht="15.5" thickTop="1" thickBot="1" x14ac:dyDescent="0.4">
      <c r="A201" s="15">
        <v>26</v>
      </c>
      <c r="B201" s="16" t="str">
        <f t="array" ref="B201">IF((A202=1)*(A201&lt;380),SUM(N((INDEX(A:A,1+MAX((B$1:B200&lt;&gt;"")*ROW($1:200))):A201)&lt;380)),"")</f>
        <v/>
      </c>
      <c r="C201" s="17">
        <f>IF(A201&lt;380,IF(AND(A201=1,N(A200)&lt;380),1,LOOKUP(99,C$1:C200)+1),"")</f>
        <v>26</v>
      </c>
    </row>
    <row r="202" spans="1:3" ht="15.5" thickTop="1" thickBot="1" x14ac:dyDescent="0.4">
      <c r="A202" s="15">
        <v>27</v>
      </c>
      <c r="B202" s="16" t="str">
        <f t="array" ref="B202">IF((A203=1)*(A202&lt;380),SUM(N((INDEX(A:A,1+MAX((B$1:B201&lt;&gt;"")*ROW($1:201))):A202)&lt;380)),"")</f>
        <v/>
      </c>
      <c r="C202" s="17">
        <f>IF(A202&lt;380,IF(AND(A202=1,N(A201)&lt;380),1,LOOKUP(99,C$1:C201)+1),"")</f>
        <v>27</v>
      </c>
    </row>
    <row r="203" spans="1:3" ht="15.5" thickTop="1" thickBot="1" x14ac:dyDescent="0.4">
      <c r="A203" s="15">
        <v>28</v>
      </c>
      <c r="B203" s="16" t="str">
        <f t="array" ref="B203">IF((A204=1)*(A203&lt;380),SUM(N((INDEX(A:A,1+MAX((B$1:B202&lt;&gt;"")*ROW($1:202))):A203)&lt;380)),"")</f>
        <v/>
      </c>
      <c r="C203" s="17">
        <f>IF(A203&lt;380,IF(AND(A203=1,N(A202)&lt;380),1,LOOKUP(99,C$1:C202)+1),"")</f>
        <v>28</v>
      </c>
    </row>
    <row r="204" spans="1:3" ht="15.5" thickTop="1" thickBot="1" x14ac:dyDescent="0.4">
      <c r="A204" s="15">
        <v>29</v>
      </c>
      <c r="B204" s="16" t="str">
        <f t="array" ref="B204">IF((A205=1)*(A204&lt;380),SUM(N((INDEX(A:A,1+MAX((B$1:B203&lt;&gt;"")*ROW($1:203))):A204)&lt;380)),"")</f>
        <v/>
      </c>
      <c r="C204" s="17">
        <f>IF(A204&lt;380,IF(AND(A204=1,N(A203)&lt;380),1,LOOKUP(99,C$1:C203)+1),"")</f>
        <v>29</v>
      </c>
    </row>
    <row r="205" spans="1:3" ht="15.5" thickTop="1" thickBot="1" x14ac:dyDescent="0.4">
      <c r="A205" s="15">
        <v>30</v>
      </c>
      <c r="B205" s="16" t="str">
        <f t="array" ref="B205">IF((A206=1)*(A205&lt;380),SUM(N((INDEX(A:A,1+MAX((B$1:B204&lt;&gt;"")*ROW($1:204))):A205)&lt;380)),"")</f>
        <v/>
      </c>
      <c r="C205" s="17">
        <f>IF(A205&lt;380,IF(AND(A205=1,N(A204)&lt;380),1,LOOKUP(99,C$1:C204)+1),"")</f>
        <v>30</v>
      </c>
    </row>
    <row r="206" spans="1:3" ht="15.5" thickTop="1" thickBot="1" x14ac:dyDescent="0.4">
      <c r="A206" s="15">
        <v>31</v>
      </c>
      <c r="B206" s="16" t="str">
        <f t="array" ref="B206">IF((A207=1)*(A206&lt;380),SUM(N((INDEX(A:A,1+MAX((B$1:B205&lt;&gt;"")*ROW($1:205))):A206)&lt;380)),"")</f>
        <v/>
      </c>
      <c r="C206" s="17">
        <f>IF(A206&lt;380,IF(AND(A206=1,N(A205)&lt;380),1,LOOKUP(99,C$1:C205)+1),"")</f>
        <v>31</v>
      </c>
    </row>
    <row r="207" spans="1:3" ht="15.5" thickTop="1" thickBot="1" x14ac:dyDescent="0.4">
      <c r="A207" s="15">
        <v>32</v>
      </c>
      <c r="B207" s="16" t="str">
        <f t="array" ref="B207">IF((A208=1)*(A207&lt;380),SUM(N((INDEX(A:A,1+MAX((B$1:B206&lt;&gt;"")*ROW($1:206))):A207)&lt;380)),"")</f>
        <v/>
      </c>
      <c r="C207" s="17">
        <f>IF(A207&lt;380,IF(AND(A207=1,N(A206)&lt;380),1,LOOKUP(99,C$1:C206)+1),"")</f>
        <v>32</v>
      </c>
    </row>
    <row r="208" spans="1:3" ht="15.5" thickTop="1" thickBot="1" x14ac:dyDescent="0.4">
      <c r="A208" s="15">
        <v>33</v>
      </c>
      <c r="B208" s="16" t="str">
        <f t="array" ref="B208">IF((A209=1)*(A208&lt;380),SUM(N((INDEX(A:A,1+MAX((B$1:B207&lt;&gt;"")*ROW($1:207))):A208)&lt;380)),"")</f>
        <v/>
      </c>
      <c r="C208" s="17">
        <f>IF(A208&lt;380,IF(AND(A208=1,N(A207)&lt;380),1,LOOKUP(99,C$1:C207)+1),"")</f>
        <v>33</v>
      </c>
    </row>
    <row r="209" spans="1:3" ht="15.5" thickTop="1" thickBot="1" x14ac:dyDescent="0.4">
      <c r="A209" s="15">
        <v>34</v>
      </c>
      <c r="B209" s="16" t="str">
        <f t="array" ref="B209">IF((A210=1)*(A209&lt;380),SUM(N((INDEX(A:A,1+MAX((B$1:B208&lt;&gt;"")*ROW($1:208))):A209)&lt;380)),"")</f>
        <v/>
      </c>
      <c r="C209" s="17">
        <f>IF(A209&lt;380,IF(AND(A209=1,N(A208)&lt;380),1,LOOKUP(99,C$1:C208)+1),"")</f>
        <v>34</v>
      </c>
    </row>
    <row r="210" spans="1:3" ht="15.5" thickTop="1" thickBot="1" x14ac:dyDescent="0.4">
      <c r="A210" s="15">
        <v>35</v>
      </c>
      <c r="B210" s="16" t="str">
        <f t="array" ref="B210">IF((A211=1)*(A210&lt;380),SUM(N((INDEX(A:A,1+MAX((B$1:B209&lt;&gt;"")*ROW($1:209))):A210)&lt;380)),"")</f>
        <v/>
      </c>
      <c r="C210" s="17">
        <f>IF(A210&lt;380,IF(AND(A210=1,N(A209)&lt;380),1,LOOKUP(99,C$1:C209)+1),"")</f>
        <v>35</v>
      </c>
    </row>
    <row r="211" spans="1:3" ht="15.5" thickTop="1" thickBot="1" x14ac:dyDescent="0.4">
      <c r="A211" s="15">
        <v>36</v>
      </c>
      <c r="B211" s="16" t="str">
        <f t="array" ref="B211">IF((A212=1)*(A211&lt;380),SUM(N((INDEX(A:A,1+MAX((B$1:B210&lt;&gt;"")*ROW($1:210))):A211)&lt;380)),"")</f>
        <v/>
      </c>
      <c r="C211" s="17">
        <f>IF(A211&lt;380,IF(AND(A211=1,N(A210)&lt;380),1,LOOKUP(99,C$1:C210)+1),"")</f>
        <v>36</v>
      </c>
    </row>
    <row r="212" spans="1:3" ht="15.5" thickTop="1" thickBot="1" x14ac:dyDescent="0.4">
      <c r="A212" s="15">
        <v>37</v>
      </c>
      <c r="B212" s="16" t="str">
        <f t="array" ref="B212">IF((A213=1)*(A212&lt;380),SUM(N((INDEX(A:A,1+MAX((B$1:B211&lt;&gt;"")*ROW($1:211))):A212)&lt;380)),"")</f>
        <v/>
      </c>
      <c r="C212" s="17">
        <f>IF(A212&lt;380,IF(AND(A212=1,N(A211)&lt;380),1,LOOKUP(99,C$1:C211)+1),"")</f>
        <v>37</v>
      </c>
    </row>
    <row r="213" spans="1:3" ht="15.5" thickTop="1" thickBot="1" x14ac:dyDescent="0.4">
      <c r="A213" s="15">
        <v>38</v>
      </c>
      <c r="B213" s="16" t="str">
        <f t="array" ref="B213">IF((A214=1)*(A213&lt;380),SUM(N((INDEX(A:A,1+MAX((B$1:B212&lt;&gt;"")*ROW($1:212))):A213)&lt;380)),"")</f>
        <v/>
      </c>
      <c r="C213" s="17">
        <f>IF(A213&lt;380,IF(AND(A213=1,N(A212)&lt;380),1,LOOKUP(99,C$1:C212)+1),"")</f>
        <v>38</v>
      </c>
    </row>
    <row r="214" spans="1:3" ht="15.5" thickTop="1" thickBot="1" x14ac:dyDescent="0.4">
      <c r="A214" s="15">
        <v>39</v>
      </c>
      <c r="B214" s="16" t="str">
        <f t="array" ref="B214">IF((A215=1)*(A214&lt;380),SUM(N((INDEX(A:A,1+MAX((B$1:B213&lt;&gt;"")*ROW($1:213))):A214)&lt;380)),"")</f>
        <v/>
      </c>
      <c r="C214" s="17">
        <f>IF(A214&lt;380,IF(AND(A214=1,N(A213)&lt;380),1,LOOKUP(99,C$1:C213)+1),"")</f>
        <v>39</v>
      </c>
    </row>
    <row r="215" spans="1:3" ht="15.5" thickTop="1" thickBot="1" x14ac:dyDescent="0.4">
      <c r="A215" s="15">
        <v>40</v>
      </c>
      <c r="B215" s="16" t="str">
        <f t="array" ref="B215">IF((A216=1)*(A215&lt;380),SUM(N((INDEX(A:A,1+MAX((B$1:B214&lt;&gt;"")*ROW($1:214))):A215)&lt;380)),"")</f>
        <v/>
      </c>
      <c r="C215" s="17">
        <f>IF(A215&lt;380,IF(AND(A215=1,N(A214)&lt;380),1,LOOKUP(99,C$1:C214)+1),"")</f>
        <v>40</v>
      </c>
    </row>
    <row r="216" spans="1:3" ht="15.5" thickTop="1" thickBot="1" x14ac:dyDescent="0.4">
      <c r="A216" s="15">
        <v>41</v>
      </c>
      <c r="B216" s="16" t="str">
        <f t="array" ref="B216">IF((A217=1)*(A216&lt;380),SUM(N((INDEX(A:A,1+MAX((B$1:B215&lt;&gt;"")*ROW($1:215))):A216)&lt;380)),"")</f>
        <v/>
      </c>
      <c r="C216" s="17">
        <f>IF(A216&lt;380,IF(AND(A216=1,N(A215)&lt;380),1,LOOKUP(99,C$1:C215)+1),"")</f>
        <v>41</v>
      </c>
    </row>
    <row r="217" spans="1:3" ht="15.5" thickTop="1" thickBot="1" x14ac:dyDescent="0.4">
      <c r="A217" s="15">
        <v>42</v>
      </c>
      <c r="B217" s="16" t="str">
        <f t="array" ref="B217">IF((A218=1)*(A217&lt;380),SUM(N((INDEX(A:A,1+MAX((B$1:B216&lt;&gt;"")*ROW($1:216))):A217)&lt;380)),"")</f>
        <v/>
      </c>
      <c r="C217" s="17">
        <f>IF(A217&lt;380,IF(AND(A217=1,N(A216)&lt;380),1,LOOKUP(99,C$1:C216)+1),"")</f>
        <v>42</v>
      </c>
    </row>
    <row r="218" spans="1:3" ht="15.5" thickTop="1" thickBot="1" x14ac:dyDescent="0.4">
      <c r="A218" s="15">
        <v>43</v>
      </c>
      <c r="B218" s="16" t="str">
        <f t="array" ref="B218">IF((A219=1)*(A218&lt;380),SUM(N((INDEX(A:A,1+MAX((B$1:B217&lt;&gt;"")*ROW($1:217))):A218)&lt;380)),"")</f>
        <v/>
      </c>
      <c r="C218" s="17">
        <f>IF(A218&lt;380,IF(AND(A218=1,N(A217)&lt;380),1,LOOKUP(99,C$1:C217)+1),"")</f>
        <v>43</v>
      </c>
    </row>
    <row r="219" spans="1:3" ht="15.5" thickTop="1" thickBot="1" x14ac:dyDescent="0.4">
      <c r="A219" s="15">
        <v>44</v>
      </c>
      <c r="B219" s="16" t="str">
        <f t="array" ref="B219">IF((A220=1)*(A219&lt;380),SUM(N((INDEX(A:A,1+MAX((B$1:B218&lt;&gt;"")*ROW($1:218))):A219)&lt;380)),"")</f>
        <v/>
      </c>
      <c r="C219" s="17">
        <f>IF(A219&lt;380,IF(AND(A219=1,N(A218)&lt;380),1,LOOKUP(99,C$1:C218)+1),"")</f>
        <v>44</v>
      </c>
    </row>
    <row r="220" spans="1:3" ht="15.5" thickTop="1" thickBot="1" x14ac:dyDescent="0.4">
      <c r="A220" s="15">
        <v>45</v>
      </c>
      <c r="B220" s="16" t="str">
        <f t="array" ref="B220">IF((A221=1)*(A220&lt;380),SUM(N((INDEX(A:A,1+MAX((B$1:B219&lt;&gt;"")*ROW($1:219))):A220)&lt;380)),"")</f>
        <v/>
      </c>
      <c r="C220" s="17">
        <f>IF(A220&lt;380,IF(AND(A220=1,N(A219)&lt;380),1,LOOKUP(99,C$1:C219)+1),"")</f>
        <v>45</v>
      </c>
    </row>
    <row r="221" spans="1:3" ht="15.5" thickTop="1" thickBot="1" x14ac:dyDescent="0.4">
      <c r="A221" s="15">
        <v>46</v>
      </c>
      <c r="B221" s="16" t="str">
        <f t="array" ref="B221">IF((A222=1)*(A221&lt;380),SUM(N((INDEX(A:A,1+MAX((B$1:B220&lt;&gt;"")*ROW($1:220))):A221)&lt;380)),"")</f>
        <v/>
      </c>
      <c r="C221" s="17">
        <f>IF(A221&lt;380,IF(AND(A221=1,N(A220)&lt;380),1,LOOKUP(99,C$1:C220)+1),"")</f>
        <v>46</v>
      </c>
    </row>
    <row r="222" spans="1:3" ht="15.5" thickTop="1" thickBot="1" x14ac:dyDescent="0.4">
      <c r="A222" s="15">
        <v>47</v>
      </c>
      <c r="B222" s="16" t="str">
        <f t="array" ref="B222">IF((A223=1)*(A222&lt;380),SUM(N((INDEX(A:A,1+MAX((B$1:B221&lt;&gt;"")*ROW($1:221))):A222)&lt;380)),"")</f>
        <v/>
      </c>
      <c r="C222" s="17">
        <f>IF(A222&lt;380,IF(AND(A222=1,N(A221)&lt;380),1,LOOKUP(99,C$1:C221)+1),"")</f>
        <v>47</v>
      </c>
    </row>
    <row r="223" spans="1:3" ht="15.5" thickTop="1" thickBot="1" x14ac:dyDescent="0.4">
      <c r="A223" s="15">
        <v>48</v>
      </c>
      <c r="B223" s="16" t="str">
        <f t="array" ref="B223">IF((A224=1)*(A223&lt;380),SUM(N((INDEX(A:A,1+MAX((B$1:B222&lt;&gt;"")*ROW($1:222))):A223)&lt;380)),"")</f>
        <v/>
      </c>
      <c r="C223" s="17">
        <f>IF(A223&lt;380,IF(AND(A223=1,N(A222)&lt;380),1,LOOKUP(99,C$1:C222)+1),"")</f>
        <v>48</v>
      </c>
    </row>
    <row r="224" spans="1:3" ht="15.5" thickTop="1" thickBot="1" x14ac:dyDescent="0.4">
      <c r="A224" s="15">
        <v>49</v>
      </c>
      <c r="B224" s="16" t="str">
        <f t="array" ref="B224">IF((A225=1)*(A224&lt;380),SUM(N((INDEX(A:A,1+MAX((B$1:B223&lt;&gt;"")*ROW($1:223))):A224)&lt;380)),"")</f>
        <v/>
      </c>
      <c r="C224" s="17">
        <f>IF(A224&lt;380,IF(AND(A224=1,N(A223)&lt;380),1,LOOKUP(99,C$1:C223)+1),"")</f>
        <v>49</v>
      </c>
    </row>
    <row r="225" spans="1:3" ht="15.5" thickTop="1" thickBot="1" x14ac:dyDescent="0.4">
      <c r="A225" s="15">
        <v>50</v>
      </c>
      <c r="B225" s="16" t="str">
        <f t="array" ref="B225">IF((A226=1)*(A225&lt;380),SUM(N((INDEX(A:A,1+MAX((B$1:B224&lt;&gt;"")*ROW($1:224))):A225)&lt;380)),"")</f>
        <v/>
      </c>
      <c r="C225" s="17">
        <f>IF(A225&lt;380,IF(AND(A225=1,N(A224)&lt;380),1,LOOKUP(99,C$1:C224)+1),"")</f>
        <v>50</v>
      </c>
    </row>
    <row r="226" spans="1:3" ht="15.5" thickTop="1" thickBot="1" x14ac:dyDescent="0.4">
      <c r="A226" s="15">
        <v>51</v>
      </c>
      <c r="B226" s="16" t="str">
        <f t="array" ref="B226">IF((A227=1)*(A226&lt;380),SUM(N((INDEX(A:A,1+MAX((B$1:B225&lt;&gt;"")*ROW($1:225))):A226)&lt;380)),"")</f>
        <v/>
      </c>
      <c r="C226" s="17">
        <f>IF(A226&lt;380,IF(AND(A226=1,N(A225)&lt;380),1,LOOKUP(99,C$1:C225)+1),"")</f>
        <v>51</v>
      </c>
    </row>
    <row r="227" spans="1:3" ht="15.5" thickTop="1" thickBot="1" x14ac:dyDescent="0.4">
      <c r="A227" s="15">
        <v>52</v>
      </c>
      <c r="B227" s="16" t="str">
        <f t="array" ref="B227">IF((A228=1)*(A227&lt;380),SUM(N((INDEX(A:A,1+MAX((B$1:B226&lt;&gt;"")*ROW($1:226))):A227)&lt;380)),"")</f>
        <v/>
      </c>
      <c r="C227" s="17">
        <f>IF(A227&lt;380,IF(AND(A227=1,N(A226)&lt;380),1,LOOKUP(99,C$1:C226)+1),"")</f>
        <v>52</v>
      </c>
    </row>
    <row r="228" spans="1:3" ht="15.5" thickTop="1" thickBot="1" x14ac:dyDescent="0.4">
      <c r="A228" s="15">
        <v>53</v>
      </c>
      <c r="B228" s="16" t="str">
        <f t="array" ref="B228">IF((A229=1)*(A228&lt;380),SUM(N((INDEX(A:A,1+MAX((B$1:B227&lt;&gt;"")*ROW($1:227))):A228)&lt;380)),"")</f>
        <v/>
      </c>
      <c r="C228" s="17">
        <f>IF(A228&lt;380,IF(AND(A228=1,N(A227)&lt;380),1,LOOKUP(99,C$1:C227)+1),"")</f>
        <v>53</v>
      </c>
    </row>
    <row r="229" spans="1:3" ht="15.5" thickTop="1" thickBot="1" x14ac:dyDescent="0.4">
      <c r="A229" s="15">
        <v>54</v>
      </c>
      <c r="B229" s="16" t="str">
        <f t="array" ref="B229">IF((A230=1)*(A229&lt;380),SUM(N((INDEX(A:A,1+MAX((B$1:B228&lt;&gt;"")*ROW($1:228))):A229)&lt;380)),"")</f>
        <v/>
      </c>
      <c r="C229" s="17">
        <f>IF(A229&lt;380,IF(AND(A229=1,N(A228)&lt;380),1,LOOKUP(99,C$1:C228)+1),"")</f>
        <v>54</v>
      </c>
    </row>
    <row r="230" spans="1:3" ht="15.5" thickTop="1" thickBot="1" x14ac:dyDescent="0.4">
      <c r="A230" s="15">
        <v>55</v>
      </c>
      <c r="B230" s="16" t="str">
        <f t="array" ref="B230">IF((A231=1)*(A230&lt;380),SUM(N((INDEX(A:A,1+MAX((B$1:B229&lt;&gt;"")*ROW($1:229))):A230)&lt;380)),"")</f>
        <v/>
      </c>
      <c r="C230" s="17">
        <f>IF(A230&lt;380,IF(AND(A230=1,N(A229)&lt;380),1,LOOKUP(99,C$1:C229)+1),"")</f>
        <v>55</v>
      </c>
    </row>
    <row r="231" spans="1:3" ht="15.5" thickTop="1" thickBot="1" x14ac:dyDescent="0.4">
      <c r="A231" s="15">
        <v>56</v>
      </c>
      <c r="B231" s="16" t="str">
        <f t="array" ref="B231">IF((A232=1)*(A231&lt;380),SUM(N((INDEX(A:A,1+MAX((B$1:B230&lt;&gt;"")*ROW($1:230))):A231)&lt;380)),"")</f>
        <v/>
      </c>
      <c r="C231" s="17">
        <f>IF(A231&lt;380,IF(AND(A231=1,N(A230)&lt;380),1,LOOKUP(99,C$1:C230)+1),"")</f>
        <v>56</v>
      </c>
    </row>
    <row r="232" spans="1:3" ht="15.5" thickTop="1" thickBot="1" x14ac:dyDescent="0.4">
      <c r="A232" s="15">
        <v>57</v>
      </c>
      <c r="B232" s="16" t="str">
        <f t="array" ref="B232">IF((A233=1)*(A232&lt;380),SUM(N((INDEX(A:A,1+MAX((B$1:B231&lt;&gt;"")*ROW($1:231))):A232)&lt;380)),"")</f>
        <v/>
      </c>
      <c r="C232" s="17">
        <f>IF(A232&lt;380,IF(AND(A232=1,N(A231)&lt;380),1,LOOKUP(99,C$1:C231)+1),"")</f>
        <v>57</v>
      </c>
    </row>
    <row r="233" spans="1:3" ht="15.5" thickTop="1" thickBot="1" x14ac:dyDescent="0.4">
      <c r="A233" s="15">
        <v>58</v>
      </c>
      <c r="B233" s="16" t="str">
        <f t="array" ref="B233">IF((A234=1)*(A233&lt;380),SUM(N((INDEX(A:A,1+MAX((B$1:B232&lt;&gt;"")*ROW($1:232))):A233)&lt;380)),"")</f>
        <v/>
      </c>
      <c r="C233" s="17">
        <f>IF(A233&lt;380,IF(AND(A233=1,N(A232)&lt;380),1,LOOKUP(99,C$1:C232)+1),"")</f>
        <v>58</v>
      </c>
    </row>
    <row r="234" spans="1:3" ht="15.5" thickTop="1" thickBot="1" x14ac:dyDescent="0.4">
      <c r="A234" s="15">
        <v>59</v>
      </c>
      <c r="B234" s="16" t="str">
        <f t="array" ref="B234">IF((A235=1)*(A234&lt;380),SUM(N((INDEX(A:A,1+MAX((B$1:B233&lt;&gt;"")*ROW($1:233))):A234)&lt;380)),"")</f>
        <v/>
      </c>
      <c r="C234" s="17">
        <f>IF(A234&lt;380,IF(AND(A234=1,N(A233)&lt;380),1,LOOKUP(99,C$1:C233)+1),"")</f>
        <v>59</v>
      </c>
    </row>
    <row r="235" spans="1:3" ht="15.5" thickTop="1" thickBot="1" x14ac:dyDescent="0.4">
      <c r="A235" s="15">
        <v>60</v>
      </c>
      <c r="B235" s="16" t="str">
        <f t="array" ref="B235">IF((A236=1)*(A235&lt;380),SUM(N((INDEX(A:A,1+MAX((B$1:B234&lt;&gt;"")*ROW($1:234))):A235)&lt;380)),"")</f>
        <v/>
      </c>
      <c r="C235" s="17">
        <f>IF(A235&lt;380,IF(AND(A235=1,N(A234)&lt;380),1,LOOKUP(99,C$1:C234)+1),"")</f>
        <v>60</v>
      </c>
    </row>
    <row r="236" spans="1:3" ht="15.5" thickTop="1" thickBot="1" x14ac:dyDescent="0.4">
      <c r="A236" s="15">
        <v>61</v>
      </c>
      <c r="B236" s="16" t="str">
        <f t="array" ref="B236">IF((A237=1)*(A236&lt;380),SUM(N((INDEX(A:A,1+MAX((B$1:B235&lt;&gt;"")*ROW($1:235))):A236)&lt;380)),"")</f>
        <v/>
      </c>
      <c r="C236" s="17">
        <f>IF(A236&lt;380,IF(AND(A236=1,N(A235)&lt;380),1,LOOKUP(99,C$1:C235)+1),"")</f>
        <v>61</v>
      </c>
    </row>
    <row r="237" spans="1:3" ht="15.5" thickTop="1" thickBot="1" x14ac:dyDescent="0.4">
      <c r="A237" s="15">
        <v>62</v>
      </c>
      <c r="B237" s="16" t="str">
        <f t="array" ref="B237">IF((A238=1)*(A237&lt;380),SUM(N((INDEX(A:A,1+MAX((B$1:B236&lt;&gt;"")*ROW($1:236))):A237)&lt;380)),"")</f>
        <v/>
      </c>
      <c r="C237" s="17">
        <f>IF(A237&lt;380,IF(AND(A237=1,N(A236)&lt;380),1,LOOKUP(99,C$1:C236)+1),"")</f>
        <v>62</v>
      </c>
    </row>
    <row r="238" spans="1:3" ht="15.5" thickTop="1" thickBot="1" x14ac:dyDescent="0.4">
      <c r="A238" s="15">
        <v>63</v>
      </c>
      <c r="B238" s="16" t="str">
        <f t="array" ref="B238">IF((A239=1)*(A238&lt;380),SUM(N((INDEX(A:A,1+MAX((B$1:B237&lt;&gt;"")*ROW($1:237))):A238)&lt;380)),"")</f>
        <v/>
      </c>
      <c r="C238" s="17">
        <f>IF(A238&lt;380,IF(AND(A238=1,N(A237)&lt;380),1,LOOKUP(99,C$1:C237)+1),"")</f>
        <v>63</v>
      </c>
    </row>
    <row r="239" spans="1:3" ht="15.5" thickTop="1" thickBot="1" x14ac:dyDescent="0.4">
      <c r="A239" s="15">
        <v>64</v>
      </c>
      <c r="B239" s="16" t="str">
        <f t="array" ref="B239">IF((A240=1)*(A239&lt;380),SUM(N((INDEX(A:A,1+MAX((B$1:B238&lt;&gt;"")*ROW($1:238))):A239)&lt;380)),"")</f>
        <v/>
      </c>
      <c r="C239" s="17">
        <f>IF(A239&lt;380,IF(AND(A239=1,N(A238)&lt;380),1,LOOKUP(99,C$1:C238)+1),"")</f>
        <v>64</v>
      </c>
    </row>
    <row r="240" spans="1:3" ht="15.5" thickTop="1" thickBot="1" x14ac:dyDescent="0.4">
      <c r="A240" s="15">
        <v>65</v>
      </c>
      <c r="B240" s="16" t="str">
        <f t="array" ref="B240">IF((A241=1)*(A240&lt;380),SUM(N((INDEX(A:A,1+MAX((B$1:B239&lt;&gt;"")*ROW($1:239))):A240)&lt;380)),"")</f>
        <v/>
      </c>
      <c r="C240" s="17">
        <f>IF(A240&lt;380,IF(AND(A240=1,N(A239)&lt;380),1,LOOKUP(99,C$1:C239)+1),"")</f>
        <v>65</v>
      </c>
    </row>
    <row r="241" spans="1:3" ht="15.5" thickTop="1" thickBot="1" x14ac:dyDescent="0.4">
      <c r="A241" s="15">
        <v>66</v>
      </c>
      <c r="B241" s="16" t="str">
        <f t="array" ref="B241">IF((A242=1)*(A241&lt;380),SUM(N((INDEX(A:A,1+MAX((B$1:B240&lt;&gt;"")*ROW($1:240))):A241)&lt;380)),"")</f>
        <v/>
      </c>
      <c r="C241" s="17">
        <f>IF(A241&lt;380,IF(AND(A241=1,N(A240)&lt;380),1,LOOKUP(99,C$1:C240)+1),"")</f>
        <v>66</v>
      </c>
    </row>
    <row r="242" spans="1:3" ht="15.5" thickTop="1" thickBot="1" x14ac:dyDescent="0.4">
      <c r="A242" s="15">
        <v>67</v>
      </c>
      <c r="B242" s="16" t="str">
        <f t="array" ref="B242">IF((A243=1)*(A242&lt;380),SUM(N((INDEX(A:A,1+MAX((B$1:B241&lt;&gt;"")*ROW($1:241))):A242)&lt;380)),"")</f>
        <v/>
      </c>
      <c r="C242" s="17">
        <f>IF(A242&lt;380,IF(AND(A242=1,N(A241)&lt;380),1,LOOKUP(99,C$1:C241)+1),"")</f>
        <v>67</v>
      </c>
    </row>
    <row r="243" spans="1:3" ht="15.5" thickTop="1" thickBot="1" x14ac:dyDescent="0.4">
      <c r="A243" s="15">
        <v>68</v>
      </c>
      <c r="B243" s="16" t="str">
        <f t="array" ref="B243">IF((A244=1)*(A243&lt;380),SUM(N((INDEX(A:A,1+MAX((B$1:B242&lt;&gt;"")*ROW($1:242))):A243)&lt;380)),"")</f>
        <v/>
      </c>
      <c r="C243" s="17">
        <f>IF(A243&lt;380,IF(AND(A243=1,N(A242)&lt;380),1,LOOKUP(99,C$1:C242)+1),"")</f>
        <v>68</v>
      </c>
    </row>
    <row r="244" spans="1:3" ht="15.5" thickTop="1" thickBot="1" x14ac:dyDescent="0.4">
      <c r="A244" s="15">
        <v>69</v>
      </c>
      <c r="B244" s="16" t="str">
        <f t="array" ref="B244">IF((A245=1)*(A244&lt;380),SUM(N((INDEX(A:A,1+MAX((B$1:B243&lt;&gt;"")*ROW($1:243))):A244)&lt;380)),"")</f>
        <v/>
      </c>
      <c r="C244" s="17">
        <f>IF(A244&lt;380,IF(AND(A244=1,N(A243)&lt;380),1,LOOKUP(99,C$1:C243)+1),"")</f>
        <v>69</v>
      </c>
    </row>
    <row r="245" spans="1:3" ht="15.5" thickTop="1" thickBot="1" x14ac:dyDescent="0.4">
      <c r="A245" s="15">
        <v>70</v>
      </c>
      <c r="B245" s="16" t="str">
        <f t="array" ref="B245">IF((A246=1)*(A245&lt;380),SUM(N((INDEX(A:A,1+MAX((B$1:B244&lt;&gt;"")*ROW($1:244))):A245)&lt;380)),"")</f>
        <v/>
      </c>
      <c r="C245" s="17">
        <f>IF(A245&lt;380,IF(AND(A245=1,N(A244)&lt;380),1,LOOKUP(99,C$1:C244)+1),"")</f>
        <v>70</v>
      </c>
    </row>
    <row r="246" spans="1:3" ht="15.5" thickTop="1" thickBot="1" x14ac:dyDescent="0.4">
      <c r="A246" s="15">
        <v>71</v>
      </c>
      <c r="B246" s="16" t="str">
        <f t="array" ref="B246">IF((A247=1)*(A246&lt;380),SUM(N((INDEX(A:A,1+MAX((B$1:B245&lt;&gt;"")*ROW($1:245))):A246)&lt;380)),"")</f>
        <v/>
      </c>
      <c r="C246" s="17">
        <f>IF(A246&lt;380,IF(AND(A246=1,N(A245)&lt;380),1,LOOKUP(99,C$1:C245)+1),"")</f>
        <v>71</v>
      </c>
    </row>
    <row r="247" spans="1:3" ht="15.5" thickTop="1" thickBot="1" x14ac:dyDescent="0.4">
      <c r="A247" s="15">
        <v>72</v>
      </c>
      <c r="B247" s="16" t="str">
        <f t="array" ref="B247">IF((A248=1)*(A247&lt;380),SUM(N((INDEX(A:A,1+MAX((B$1:B246&lt;&gt;"")*ROW($1:246))):A247)&lt;380)),"")</f>
        <v/>
      </c>
      <c r="C247" s="17">
        <f>IF(A247&lt;380,IF(AND(A247=1,N(A246)&lt;380),1,LOOKUP(99,C$1:C246)+1),"")</f>
        <v>72</v>
      </c>
    </row>
    <row r="248" spans="1:3" ht="15.5" thickTop="1" thickBot="1" x14ac:dyDescent="0.4">
      <c r="A248" s="15">
        <v>73</v>
      </c>
      <c r="B248" s="16" t="str">
        <f t="array" ref="B248">IF((A249=1)*(A248&lt;380),SUM(N((INDEX(A:A,1+MAX((B$1:B247&lt;&gt;"")*ROW($1:247))):A248)&lt;380)),"")</f>
        <v/>
      </c>
      <c r="C248" s="17">
        <f>IF(A248&lt;380,IF(AND(A248=1,N(A247)&lt;380),1,LOOKUP(99,C$1:C247)+1),"")</f>
        <v>73</v>
      </c>
    </row>
    <row r="249" spans="1:3" ht="15.5" thickTop="1" thickBot="1" x14ac:dyDescent="0.4">
      <c r="A249" s="15">
        <v>74</v>
      </c>
      <c r="B249" s="16" t="str">
        <f t="array" ref="B249">IF((A250=1)*(A249&lt;380),SUM(N((INDEX(A:A,1+MAX((B$1:B248&lt;&gt;"")*ROW($1:248))):A249)&lt;380)),"")</f>
        <v/>
      </c>
      <c r="C249" s="17">
        <f>IF(A249&lt;380,IF(AND(A249=1,N(A248)&lt;380),1,LOOKUP(99,C$1:C248)+1),"")</f>
        <v>74</v>
      </c>
    </row>
    <row r="250" spans="1:3" ht="15.5" thickTop="1" thickBot="1" x14ac:dyDescent="0.4">
      <c r="A250" s="15">
        <v>75</v>
      </c>
      <c r="B250" s="16" t="str">
        <f t="array" ref="B250">IF((A251=1)*(A250&lt;380),SUM(N((INDEX(A:A,1+MAX((B$1:B249&lt;&gt;"")*ROW($1:249))):A250)&lt;380)),"")</f>
        <v/>
      </c>
      <c r="C250" s="17">
        <f>IF(A250&lt;380,IF(AND(A250=1,N(A249)&lt;380),1,LOOKUP(99,C$1:C249)+1),"")</f>
        <v>75</v>
      </c>
    </row>
    <row r="251" spans="1:3" ht="15.5" thickTop="1" thickBot="1" x14ac:dyDescent="0.4">
      <c r="A251" s="15">
        <v>76</v>
      </c>
      <c r="B251" s="16" t="str">
        <f t="array" ref="B251">IF((A252=1)*(A251&lt;380),SUM(N((INDEX(A:A,1+MAX((B$1:B250&lt;&gt;"")*ROW($1:250))):A251)&lt;380)),"")</f>
        <v/>
      </c>
      <c r="C251" s="17">
        <f>IF(A251&lt;380,IF(AND(A251=1,N(A250)&lt;380),1,LOOKUP(99,C$1:C250)+1),"")</f>
        <v>76</v>
      </c>
    </row>
    <row r="252" spans="1:3" ht="15.5" thickTop="1" thickBot="1" x14ac:dyDescent="0.4">
      <c r="A252" s="15">
        <v>77</v>
      </c>
      <c r="B252" s="16" t="str">
        <f t="array" ref="B252">IF((A253=1)*(A252&lt;380),SUM(N((INDEX(A:A,1+MAX((B$1:B251&lt;&gt;"")*ROW($1:251))):A252)&lt;380)),"")</f>
        <v/>
      </c>
      <c r="C252" s="17">
        <f>IF(A252&lt;380,IF(AND(A252=1,N(A251)&lt;380),1,LOOKUP(99,C$1:C251)+1),"")</f>
        <v>77</v>
      </c>
    </row>
    <row r="253" spans="1:3" ht="15.5" thickTop="1" thickBot="1" x14ac:dyDescent="0.4">
      <c r="A253" s="15">
        <v>78</v>
      </c>
      <c r="B253" s="16" t="str">
        <f t="array" ref="B253">IF((A254=1)*(A253&lt;380),SUM(N((INDEX(A:A,1+MAX((B$1:B252&lt;&gt;"")*ROW($1:252))):A253)&lt;380)),"")</f>
        <v/>
      </c>
      <c r="C253" s="17">
        <f>IF(A253&lt;380,IF(AND(A253=1,N(A252)&lt;380),1,LOOKUP(99,C$1:C252)+1),"")</f>
        <v>78</v>
      </c>
    </row>
    <row r="254" spans="1:3" ht="15.5" thickTop="1" thickBot="1" x14ac:dyDescent="0.4">
      <c r="A254" s="15">
        <v>79</v>
      </c>
      <c r="B254" s="16" t="str">
        <f t="array" ref="B254">IF((A255=1)*(A254&lt;380),SUM(N((INDEX(A:A,1+MAX((B$1:B253&lt;&gt;"")*ROW($1:253))):A254)&lt;380)),"")</f>
        <v/>
      </c>
      <c r="C254" s="17">
        <f>IF(A254&lt;380,IF(AND(A254=1,N(A253)&lt;380),1,LOOKUP(99,C$1:C253)+1),"")</f>
        <v>79</v>
      </c>
    </row>
    <row r="255" spans="1:3" ht="15.5" thickTop="1" thickBot="1" x14ac:dyDescent="0.4">
      <c r="A255" s="15">
        <v>80</v>
      </c>
      <c r="B255" s="16" t="str">
        <f t="array" ref="B255">IF((A256=1)*(A255&lt;380),SUM(N((INDEX(A:A,1+MAX((B$1:B254&lt;&gt;"")*ROW($1:254))):A255)&lt;380)),"")</f>
        <v/>
      </c>
      <c r="C255" s="17">
        <f>IF(A255&lt;380,IF(AND(A255=1,N(A254)&lt;380),1,LOOKUP(99,C$1:C254)+1),"")</f>
        <v>80</v>
      </c>
    </row>
    <row r="256" spans="1:3" ht="15.5" thickTop="1" thickBot="1" x14ac:dyDescent="0.4">
      <c r="A256" s="15">
        <v>81</v>
      </c>
      <c r="B256" s="16" t="str">
        <f t="array" ref="B256">IF((A257=1)*(A256&lt;380),SUM(N((INDEX(A:A,1+MAX((B$1:B255&lt;&gt;"")*ROW($1:255))):A256)&lt;380)),"")</f>
        <v/>
      </c>
      <c r="C256" s="17">
        <f>IF(A256&lt;380,IF(AND(A256=1,N(A255)&lt;380),1,LOOKUP(99,C$1:C255)+1),"")</f>
        <v>81</v>
      </c>
    </row>
    <row r="257" spans="1:3" ht="15.5" thickTop="1" thickBot="1" x14ac:dyDescent="0.4">
      <c r="A257" s="15">
        <v>82</v>
      </c>
      <c r="B257" s="16" t="str">
        <f t="array" ref="B257">IF((A258=1)*(A257&lt;380),SUM(N((INDEX(A:A,1+MAX((B$1:B256&lt;&gt;"")*ROW($1:256))):A257)&lt;380)),"")</f>
        <v/>
      </c>
      <c r="C257" s="17">
        <f>IF(A257&lt;380,IF(AND(A257=1,N(A256)&lt;380),1,LOOKUP(99,C$1:C256)+1),"")</f>
        <v>82</v>
      </c>
    </row>
    <row r="258" spans="1:3" ht="15.5" thickTop="1" thickBot="1" x14ac:dyDescent="0.4">
      <c r="A258" s="15">
        <v>83</v>
      </c>
      <c r="B258" s="16" t="str">
        <f t="array" ref="B258">IF((A259=1)*(A258&lt;380),SUM(N((INDEX(A:A,1+MAX((B$1:B257&lt;&gt;"")*ROW($1:257))):A258)&lt;380)),"")</f>
        <v/>
      </c>
      <c r="C258" s="17">
        <f>IF(A258&lt;380,IF(AND(A258=1,N(A257)&lt;380),1,LOOKUP(99,C$1:C257)+1),"")</f>
        <v>83</v>
      </c>
    </row>
    <row r="259" spans="1:3" ht="15.5" thickTop="1" thickBot="1" x14ac:dyDescent="0.4">
      <c r="A259" s="15">
        <v>84</v>
      </c>
      <c r="B259" s="16" t="str">
        <f t="array" ref="B259">IF((A260=1)*(A259&lt;380),SUM(N((INDEX(A:A,1+MAX((B$1:B258&lt;&gt;"")*ROW($1:258))):A259)&lt;380)),"")</f>
        <v/>
      </c>
      <c r="C259" s="17">
        <f>IF(A259&lt;380,IF(AND(A259=1,N(A258)&lt;380),1,LOOKUP(99,C$1:C258)+1),"")</f>
        <v>84</v>
      </c>
    </row>
    <row r="260" spans="1:3" ht="15.5" thickTop="1" thickBot="1" x14ac:dyDescent="0.4">
      <c r="A260" s="15">
        <v>85</v>
      </c>
      <c r="B260" s="16" t="str">
        <f t="array" ref="B260">IF((A261=1)*(A260&lt;380),SUM(N((INDEX(A:A,1+MAX((B$1:B259&lt;&gt;"")*ROW($1:259))):A260)&lt;380)),"")</f>
        <v/>
      </c>
      <c r="C260" s="17">
        <f>IF(A260&lt;380,IF(AND(A260=1,N(A259)&lt;380),1,LOOKUP(99,C$1:C259)+1),"")</f>
        <v>85</v>
      </c>
    </row>
    <row r="261" spans="1:3" ht="15.5" thickTop="1" thickBot="1" x14ac:dyDescent="0.4">
      <c r="A261" s="15">
        <v>86</v>
      </c>
      <c r="B261" s="16" t="str">
        <f t="array" ref="B261">IF((A262=1)*(A261&lt;380),SUM(N((INDEX(A:A,1+MAX((B$1:B260&lt;&gt;"")*ROW($1:260))):A261)&lt;380)),"")</f>
        <v/>
      </c>
      <c r="C261" s="17">
        <f>IF(A261&lt;380,IF(AND(A261=1,N(A260)&lt;380),1,LOOKUP(99,C$1:C260)+1),"")</f>
        <v>86</v>
      </c>
    </row>
    <row r="262" spans="1:3" ht="15.5" thickTop="1" thickBot="1" x14ac:dyDescent="0.4">
      <c r="A262" s="15">
        <v>87</v>
      </c>
      <c r="B262" s="16" t="str">
        <f t="array" ref="B262">IF((A263=1)*(A262&lt;380),SUM(N((INDEX(A:A,1+MAX((B$1:B261&lt;&gt;"")*ROW($1:261))):A262)&lt;380)),"")</f>
        <v/>
      </c>
      <c r="C262" s="17">
        <f>IF(A262&lt;380,IF(AND(A262=1,N(A261)&lt;380),1,LOOKUP(99,C$1:C261)+1),"")</f>
        <v>87</v>
      </c>
    </row>
    <row r="263" spans="1:3" ht="15.5" thickTop="1" thickBot="1" x14ac:dyDescent="0.4">
      <c r="A263" s="15">
        <v>88</v>
      </c>
      <c r="B263" s="16" t="str">
        <f t="array" ref="B263">IF((A264=1)*(A263&lt;380),SUM(N((INDEX(A:A,1+MAX((B$1:B262&lt;&gt;"")*ROW($1:262))):A263)&lt;380)),"")</f>
        <v/>
      </c>
      <c r="C263" s="17">
        <f>IF(A263&lt;380,IF(AND(A263=1,N(A262)&lt;380),1,LOOKUP(99,C$1:C262)+1),"")</f>
        <v>88</v>
      </c>
    </row>
    <row r="264" spans="1:3" ht="15.5" thickTop="1" thickBot="1" x14ac:dyDescent="0.4">
      <c r="A264" s="15">
        <v>89</v>
      </c>
      <c r="B264" s="16" t="str">
        <f t="array" ref="B264">IF((A265=1)*(A264&lt;380),SUM(N((INDEX(A:A,1+MAX((B$1:B263&lt;&gt;"")*ROW($1:263))):A264)&lt;380)),"")</f>
        <v/>
      </c>
      <c r="C264" s="17">
        <f>IF(A264&lt;380,IF(AND(A264=1,N(A263)&lt;380),1,LOOKUP(99,C$1:C263)+1),"")</f>
        <v>89</v>
      </c>
    </row>
    <row r="265" spans="1:3" ht="15.5" thickTop="1" thickBot="1" x14ac:dyDescent="0.4">
      <c r="A265" s="15">
        <v>90</v>
      </c>
      <c r="B265" s="16" t="str">
        <f t="array" ref="B265">IF((A266=1)*(A265&lt;380),SUM(N((INDEX(A:A,1+MAX((B$1:B264&lt;&gt;"")*ROW($1:264))):A265)&lt;380)),"")</f>
        <v/>
      </c>
      <c r="C265" s="17">
        <f>IF(A265&lt;380,IF(AND(A265=1,N(A264)&lt;380),1,LOOKUP(99,C$1:C264)+1),"")</f>
        <v>90</v>
      </c>
    </row>
    <row r="266" spans="1:3" ht="15.5" thickTop="1" thickBot="1" x14ac:dyDescent="0.4">
      <c r="A266" s="15">
        <v>91</v>
      </c>
      <c r="B266" s="16" t="str">
        <f t="array" ref="B266">IF((A267=1)*(A266&lt;380),SUM(N((INDEX(A:A,1+MAX((B$1:B265&lt;&gt;"")*ROW($1:265))):A266)&lt;380)),"")</f>
        <v/>
      </c>
      <c r="C266" s="17">
        <f>IF(A266&lt;380,IF(AND(A266=1,N(A265)&lt;380),1,LOOKUP(99,C$1:C265)+1),"")</f>
        <v>91</v>
      </c>
    </row>
    <row r="267" spans="1:3" ht="15.5" thickTop="1" thickBot="1" x14ac:dyDescent="0.4">
      <c r="A267" s="15">
        <v>92</v>
      </c>
      <c r="B267" s="16" t="str">
        <f t="array" ref="B267">IF((A268=1)*(A267&lt;380),SUM(N((INDEX(A:A,1+MAX((B$1:B266&lt;&gt;"")*ROW($1:266))):A267)&lt;380)),"")</f>
        <v/>
      </c>
      <c r="C267" s="17">
        <f>IF(A267&lt;380,IF(AND(A267=1,N(A266)&lt;380),1,LOOKUP(99,C$1:C266)+1),"")</f>
        <v>92</v>
      </c>
    </row>
    <row r="268" spans="1:3" ht="15.5" thickTop="1" thickBot="1" x14ac:dyDescent="0.4">
      <c r="A268" s="15">
        <v>93</v>
      </c>
      <c r="B268" s="16" t="str">
        <f t="array" ref="B268">IF((A269=1)*(A268&lt;380),SUM(N((INDEX(A:A,1+MAX((B$1:B267&lt;&gt;"")*ROW($1:267))):A268)&lt;380)),"")</f>
        <v/>
      </c>
      <c r="C268" s="17">
        <f>IF(A268&lt;380,IF(AND(A268=1,N(A267)&lt;380),1,LOOKUP(99,C$1:C267)+1),"")</f>
        <v>93</v>
      </c>
    </row>
    <row r="269" spans="1:3" ht="15.5" thickTop="1" thickBot="1" x14ac:dyDescent="0.4">
      <c r="A269" s="15">
        <v>94</v>
      </c>
      <c r="B269" s="16" t="str">
        <f t="array" ref="B269">IF((A270=1)*(A269&lt;380),SUM(N((INDEX(A:A,1+MAX((B$1:B268&lt;&gt;"")*ROW($1:268))):A269)&lt;380)),"")</f>
        <v/>
      </c>
      <c r="C269" s="17">
        <f>IF(A269&lt;380,IF(AND(A269=1,N(A268)&lt;380),1,LOOKUP(99,C$1:C268)+1),"")</f>
        <v>94</v>
      </c>
    </row>
    <row r="270" spans="1:3" ht="15.5" thickTop="1" thickBot="1" x14ac:dyDescent="0.4">
      <c r="A270" s="15">
        <v>95</v>
      </c>
      <c r="B270" s="16" t="str">
        <f t="array" ref="B270">IF((A271=1)*(A270&lt;380),SUM(N((INDEX(A:A,1+MAX((B$1:B269&lt;&gt;"")*ROW($1:269))):A270)&lt;380)),"")</f>
        <v/>
      </c>
      <c r="C270" s="17">
        <f>IF(A270&lt;380,IF(AND(A270=1,N(A269)&lt;380),1,LOOKUP(99,C$1:C269)+1),"")</f>
        <v>95</v>
      </c>
    </row>
    <row r="271" spans="1:3" ht="15.5" thickTop="1" thickBot="1" x14ac:dyDescent="0.4">
      <c r="A271" s="15">
        <v>96</v>
      </c>
      <c r="B271" s="16" t="str">
        <f t="array" ref="B271">IF((A272=1)*(A271&lt;380),SUM(N((INDEX(A:A,1+MAX((B$1:B270&lt;&gt;"")*ROW($1:270))):A271)&lt;380)),"")</f>
        <v/>
      </c>
      <c r="C271" s="17">
        <f>IF(A271&lt;380,IF(AND(A271=1,N(A270)&lt;380),1,LOOKUP(99,C$1:C270)+1),"")</f>
        <v>96</v>
      </c>
    </row>
    <row r="272" spans="1:3" ht="15.5" thickTop="1" thickBot="1" x14ac:dyDescent="0.4">
      <c r="A272" s="15">
        <v>97</v>
      </c>
      <c r="B272" s="16" t="str">
        <f t="array" ref="B272">IF((A273=1)*(A272&lt;380),SUM(N((INDEX(A:A,1+MAX((B$1:B271&lt;&gt;"")*ROW($1:271))):A272)&lt;380)),"")</f>
        <v/>
      </c>
      <c r="C272" s="17">
        <f>IF(A272&lt;380,IF(AND(A272=1,N(A271)&lt;380),1,LOOKUP(99,C$1:C271)+1),"")</f>
        <v>97</v>
      </c>
    </row>
    <row r="273" spans="1:3" ht="15.5" thickTop="1" thickBot="1" x14ac:dyDescent="0.4">
      <c r="A273" s="15">
        <v>98</v>
      </c>
      <c r="B273" s="16" t="str">
        <f t="array" ref="B273">IF((A274=1)*(A273&lt;380),SUM(N((INDEX(A:A,1+MAX((B$1:B272&lt;&gt;"")*ROW($1:272))):A273)&lt;380)),"")</f>
        <v/>
      </c>
      <c r="C273" s="17">
        <f>IF(A273&lt;380,IF(AND(A273=1,N(A272)&lt;380),1,LOOKUP(99,C$1:C272)+1),"")</f>
        <v>98</v>
      </c>
    </row>
    <row r="274" spans="1:3" ht="15.5" thickTop="1" thickBot="1" x14ac:dyDescent="0.4">
      <c r="A274" s="15">
        <v>99</v>
      </c>
      <c r="B274" s="16" t="str">
        <f t="array" ref="B274">IF((A275=1)*(A274&lt;380),SUM(N((INDEX(A:A,1+MAX((B$1:B273&lt;&gt;"")*ROW($1:273))):A274)&lt;380)),"")</f>
        <v/>
      </c>
      <c r="C274" s="17">
        <f>IF(A274&lt;380,IF(AND(A274=1,N(A273)&lt;380),1,LOOKUP(99,C$1:C273)+1),"")</f>
        <v>99</v>
      </c>
    </row>
    <row r="275" spans="1:3" ht="15.5" thickTop="1" thickBot="1" x14ac:dyDescent="0.4">
      <c r="A275" s="15">
        <v>100</v>
      </c>
      <c r="B275" s="16" t="str">
        <f t="array" ref="B275">IF((A276=1)*(A275&lt;380),SUM(N((INDEX(A:A,1+MAX((B$1:B274&lt;&gt;"")*ROW($1:274))):A275)&lt;380)),"")</f>
        <v/>
      </c>
      <c r="C275" s="17">
        <f>IF(A275&lt;380,IF(AND(A275=1,N(A274)&lt;380),1,LOOKUP(99,C$1:C274)+1),"")</f>
        <v>100</v>
      </c>
    </row>
    <row r="276" spans="1:3" ht="15.5" thickTop="1" thickBot="1" x14ac:dyDescent="0.4">
      <c r="A276" s="15">
        <v>101</v>
      </c>
      <c r="B276" s="16" t="str">
        <f t="array" ref="B276">IF((A277=1)*(A276&lt;380),SUM(N((INDEX(A:A,1+MAX((B$1:B275&lt;&gt;"")*ROW($1:275))):A276)&lt;380)),"")</f>
        <v/>
      </c>
      <c r="C276" s="17">
        <f>IF(A276&lt;380,IF(AND(A276=1,N(A275)&lt;380),1,LOOKUP(99,C$1:C275)+1),"")</f>
        <v>100</v>
      </c>
    </row>
    <row r="277" spans="1:3" ht="15.5" thickTop="1" thickBot="1" x14ac:dyDescent="0.4">
      <c r="A277" s="15">
        <v>102</v>
      </c>
      <c r="B277" s="16" t="str">
        <f t="array" ref="B277">IF((A278=1)*(A277&lt;380),SUM(N((INDEX(A:A,1+MAX((B$1:B276&lt;&gt;"")*ROW($1:276))):A277)&lt;380)),"")</f>
        <v/>
      </c>
      <c r="C277" s="17">
        <f>IF(A277&lt;380,IF(AND(A277=1,N(A276)&lt;380),1,LOOKUP(99,C$1:C276)+1),"")</f>
        <v>100</v>
      </c>
    </row>
    <row r="278" spans="1:3" ht="15.5" thickTop="1" thickBot="1" x14ac:dyDescent="0.4">
      <c r="A278" s="15">
        <v>103</v>
      </c>
      <c r="B278" s="16" t="str">
        <f t="array" ref="B278">IF((A279=1)*(A278&lt;380),SUM(N((INDEX(A:A,1+MAX((B$1:B277&lt;&gt;"")*ROW($1:277))):A278)&lt;380)),"")</f>
        <v/>
      </c>
      <c r="C278" s="17">
        <f>IF(A278&lt;380,IF(AND(A278=1,N(A277)&lt;380),1,LOOKUP(99,C$1:C277)+1),"")</f>
        <v>100</v>
      </c>
    </row>
    <row r="279" spans="1:3" ht="15.5" thickTop="1" thickBot="1" x14ac:dyDescent="0.4">
      <c r="A279" s="15">
        <v>104</v>
      </c>
      <c r="B279" s="16" t="str">
        <f t="array" ref="B279">IF((A280=1)*(A279&lt;380),SUM(N((INDEX(A:A,1+MAX((B$1:B278&lt;&gt;"")*ROW($1:278))):A279)&lt;380)),"")</f>
        <v/>
      </c>
      <c r="C279" s="17">
        <f>IF(A279&lt;380,IF(AND(A279=1,N(A278)&lt;380),1,LOOKUP(99,C$1:C278)+1),"")</f>
        <v>100</v>
      </c>
    </row>
    <row r="280" spans="1:3" ht="15.5" thickTop="1" thickBot="1" x14ac:dyDescent="0.4">
      <c r="A280" s="15">
        <v>105</v>
      </c>
      <c r="B280" s="16" t="str">
        <f t="array" ref="B280">IF((A281=1)*(A280&lt;380),SUM(N((INDEX(A:A,1+MAX((B$1:B279&lt;&gt;"")*ROW($1:279))):A280)&lt;380)),"")</f>
        <v/>
      </c>
      <c r="C280" s="17">
        <f>IF(A280&lt;380,IF(AND(A280=1,N(A279)&lt;380),1,LOOKUP(99,C$1:C279)+1),"")</f>
        <v>100</v>
      </c>
    </row>
    <row r="281" spans="1:3" ht="15.5" thickTop="1" thickBot="1" x14ac:dyDescent="0.4">
      <c r="A281" s="15">
        <v>106</v>
      </c>
      <c r="B281" s="16" t="str">
        <f t="array" ref="B281">IF((A282=1)*(A281&lt;380),SUM(N((INDEX(A:A,1+MAX((B$1:B280&lt;&gt;"")*ROW($1:280))):A281)&lt;380)),"")</f>
        <v/>
      </c>
      <c r="C281" s="17">
        <f>IF(A281&lt;380,IF(AND(A281=1,N(A280)&lt;380),1,LOOKUP(99,C$1:C280)+1),"")</f>
        <v>100</v>
      </c>
    </row>
    <row r="282" spans="1:3" ht="15.5" thickTop="1" thickBot="1" x14ac:dyDescent="0.4">
      <c r="A282" s="15">
        <v>107</v>
      </c>
      <c r="B282" s="16" t="str">
        <f t="array" ref="B282">IF((A283=1)*(A282&lt;380),SUM(N((INDEX(A:A,1+MAX((B$1:B281&lt;&gt;"")*ROW($1:281))):A282)&lt;380)),"")</f>
        <v/>
      </c>
      <c r="C282" s="17">
        <f>IF(A282&lt;380,IF(AND(A282=1,N(A281)&lt;380),1,LOOKUP(99,C$1:C281)+1),"")</f>
        <v>100</v>
      </c>
    </row>
    <row r="283" spans="1:3" ht="15.5" thickTop="1" thickBot="1" x14ac:dyDescent="0.4">
      <c r="A283" s="15">
        <v>108</v>
      </c>
      <c r="B283" s="16" t="str">
        <f t="array" ref="B283">IF((A284=1)*(A283&lt;380),SUM(N((INDEX(A:A,1+MAX((B$1:B282&lt;&gt;"")*ROW($1:282))):A283)&lt;380)),"")</f>
        <v/>
      </c>
      <c r="C283" s="17">
        <f>IF(A283&lt;380,IF(AND(A283=1,N(A282)&lt;380),1,LOOKUP(99,C$1:C282)+1),"")</f>
        <v>100</v>
      </c>
    </row>
    <row r="284" spans="1:3" ht="15.5" thickTop="1" thickBot="1" x14ac:dyDescent="0.4">
      <c r="A284" s="15">
        <v>109</v>
      </c>
      <c r="B284" s="16" t="str">
        <f t="array" ref="B284">IF((A285=1)*(A284&lt;380),SUM(N((INDEX(A:A,1+MAX((B$1:B283&lt;&gt;"")*ROW($1:283))):A284)&lt;380)),"")</f>
        <v/>
      </c>
      <c r="C284" s="17">
        <f>IF(A284&lt;380,IF(AND(A284=1,N(A283)&lt;380),1,LOOKUP(99,C$1:C283)+1),"")</f>
        <v>100</v>
      </c>
    </row>
    <row r="285" spans="1:3" ht="15.5" thickTop="1" thickBot="1" x14ac:dyDescent="0.4">
      <c r="A285" s="15">
        <v>110</v>
      </c>
      <c r="B285" s="16" t="str">
        <f t="array" ref="B285">IF((A286=1)*(A285&lt;380),SUM(N((INDEX(A:A,1+MAX((B$1:B284&lt;&gt;"")*ROW($1:284))):A285)&lt;380)),"")</f>
        <v/>
      </c>
      <c r="C285" s="17">
        <f>IF(A285&lt;380,IF(AND(A285=1,N(A284)&lt;380),1,LOOKUP(99,C$1:C284)+1),"")</f>
        <v>100</v>
      </c>
    </row>
    <row r="286" spans="1:3" ht="15.5" thickTop="1" thickBot="1" x14ac:dyDescent="0.4">
      <c r="A286" s="15">
        <v>111</v>
      </c>
      <c r="B286" s="16" t="str">
        <f t="array" ref="B286">IF((A287=1)*(A286&lt;380),SUM(N((INDEX(A:A,1+MAX((B$1:B285&lt;&gt;"")*ROW($1:285))):A286)&lt;380)),"")</f>
        <v/>
      </c>
      <c r="C286" s="17">
        <f>IF(A286&lt;380,IF(AND(A286=1,N(A285)&lt;380),1,LOOKUP(99,C$1:C285)+1),"")</f>
        <v>100</v>
      </c>
    </row>
    <row r="287" spans="1:3" ht="15.5" thickTop="1" thickBot="1" x14ac:dyDescent="0.4">
      <c r="A287" s="15">
        <v>112</v>
      </c>
      <c r="B287" s="16" t="str">
        <f t="array" ref="B287">IF((A288=1)*(A287&lt;380),SUM(N((INDEX(A:A,1+MAX((B$1:B286&lt;&gt;"")*ROW($1:286))):A287)&lt;380)),"")</f>
        <v/>
      </c>
      <c r="C287" s="17">
        <f>IF(A287&lt;380,IF(AND(A287=1,N(A286)&lt;380),1,LOOKUP(99,C$1:C286)+1),"")</f>
        <v>100</v>
      </c>
    </row>
    <row r="288" spans="1:3" ht="15.5" thickTop="1" thickBot="1" x14ac:dyDescent="0.4">
      <c r="A288" s="15">
        <v>113</v>
      </c>
      <c r="B288" s="16" t="str">
        <f t="array" ref="B288">IF((A289=1)*(A288&lt;380),SUM(N((INDEX(A:A,1+MAX((B$1:B287&lt;&gt;"")*ROW($1:287))):A288)&lt;380)),"")</f>
        <v/>
      </c>
      <c r="C288" s="17">
        <f>IF(A288&lt;380,IF(AND(A288=1,N(A287)&lt;380),1,LOOKUP(99,C$1:C287)+1),"")</f>
        <v>100</v>
      </c>
    </row>
    <row r="289" spans="1:3" ht="15.5" thickTop="1" thickBot="1" x14ac:dyDescent="0.4">
      <c r="A289" s="15">
        <v>114</v>
      </c>
      <c r="B289" s="16" t="str">
        <f t="array" ref="B289">IF((A290=1)*(A289&lt;380),SUM(N((INDEX(A:A,1+MAX((B$1:B288&lt;&gt;"")*ROW($1:288))):A289)&lt;380)),"")</f>
        <v/>
      </c>
      <c r="C289" s="17">
        <f>IF(A289&lt;380,IF(AND(A289=1,N(A288)&lt;380),1,LOOKUP(99,C$1:C288)+1),"")</f>
        <v>100</v>
      </c>
    </row>
    <row r="290" spans="1:3" ht="15.5" thickTop="1" thickBot="1" x14ac:dyDescent="0.4">
      <c r="A290" s="15">
        <v>115</v>
      </c>
      <c r="B290" s="16" t="str">
        <f t="array" ref="B290">IF((A291=1)*(A290&lt;380),SUM(N((INDEX(A:A,1+MAX((B$1:B289&lt;&gt;"")*ROW($1:289))):A290)&lt;380)),"")</f>
        <v/>
      </c>
      <c r="C290" s="17">
        <f>IF(A290&lt;380,IF(AND(A290=1,N(A289)&lt;380),1,LOOKUP(99,C$1:C289)+1),"")</f>
        <v>100</v>
      </c>
    </row>
    <row r="291" spans="1:3" ht="15.5" thickTop="1" thickBot="1" x14ac:dyDescent="0.4">
      <c r="A291" s="15">
        <v>116</v>
      </c>
      <c r="B291" s="16" t="str">
        <f t="array" ref="B291">IF((A292=1)*(A291&lt;380),SUM(N((INDEX(A:A,1+MAX((B$1:B290&lt;&gt;"")*ROW($1:290))):A291)&lt;380)),"")</f>
        <v/>
      </c>
      <c r="C291" s="17">
        <f>IF(A291&lt;380,IF(AND(A291=1,N(A290)&lt;380),1,LOOKUP(99,C$1:C290)+1),"")</f>
        <v>100</v>
      </c>
    </row>
    <row r="292" spans="1:3" ht="15.5" thickTop="1" thickBot="1" x14ac:dyDescent="0.4">
      <c r="A292" s="15">
        <v>117</v>
      </c>
      <c r="B292" s="16" t="str">
        <f t="array" ref="B292">IF((A293=1)*(A292&lt;380),SUM(N((INDEX(A:A,1+MAX((B$1:B291&lt;&gt;"")*ROW($1:291))):A292)&lt;380)),"")</f>
        <v/>
      </c>
      <c r="C292" s="17">
        <f>IF(A292&lt;380,IF(AND(A292=1,N(A291)&lt;380),1,LOOKUP(99,C$1:C291)+1),"")</f>
        <v>100</v>
      </c>
    </row>
    <row r="293" spans="1:3" ht="15.5" thickTop="1" thickBot="1" x14ac:dyDescent="0.4">
      <c r="A293" s="15">
        <v>118</v>
      </c>
      <c r="B293" s="16" t="str">
        <f t="array" ref="B293">IF((A294=1)*(A293&lt;380),SUM(N((INDEX(A:A,1+MAX((B$1:B292&lt;&gt;"")*ROW($1:292))):A293)&lt;380)),"")</f>
        <v/>
      </c>
      <c r="C293" s="17">
        <f>IF(A293&lt;380,IF(AND(A293=1,N(A292)&lt;380),1,LOOKUP(99,C$1:C292)+1),"")</f>
        <v>100</v>
      </c>
    </row>
    <row r="294" spans="1:3" ht="15.5" thickTop="1" thickBot="1" x14ac:dyDescent="0.4">
      <c r="A294" s="15">
        <v>119</v>
      </c>
      <c r="B294" s="16" t="str">
        <f t="array" ref="B294">IF((A295=1)*(A294&lt;380),SUM(N((INDEX(A:A,1+MAX((B$1:B293&lt;&gt;"")*ROW($1:293))):A294)&lt;380)),"")</f>
        <v/>
      </c>
      <c r="C294" s="17">
        <f>IF(A294&lt;380,IF(AND(A294=1,N(A293)&lt;380),1,LOOKUP(99,C$1:C293)+1),"")</f>
        <v>100</v>
      </c>
    </row>
    <row r="295" spans="1:3" ht="15.5" thickTop="1" thickBot="1" x14ac:dyDescent="0.4">
      <c r="A295" s="15">
        <v>120</v>
      </c>
      <c r="B295" s="16" t="str">
        <f t="array" ref="B295">IF((A296=1)*(A295&lt;380),SUM(N((INDEX(A:A,1+MAX((B$1:B294&lt;&gt;"")*ROW($1:294))):A295)&lt;380)),"")</f>
        <v/>
      </c>
      <c r="C295" s="17">
        <f>IF(A295&lt;380,IF(AND(A295=1,N(A294)&lt;380),1,LOOKUP(99,C$1:C294)+1),"")</f>
        <v>100</v>
      </c>
    </row>
    <row r="296" spans="1:3" ht="15.5" thickTop="1" thickBot="1" x14ac:dyDescent="0.4">
      <c r="A296" s="15">
        <v>121</v>
      </c>
      <c r="B296" s="16" t="str">
        <f t="array" ref="B296">IF((A297=1)*(A296&lt;380),SUM(N((INDEX(A:A,1+MAX((B$1:B295&lt;&gt;"")*ROW($1:295))):A296)&lt;380)),"")</f>
        <v/>
      </c>
      <c r="C296" s="17">
        <f>IF(A296&lt;380,IF(AND(A296=1,N(A295)&lt;380),1,LOOKUP(99,C$1:C295)+1),"")</f>
        <v>100</v>
      </c>
    </row>
    <row r="297" spans="1:3" ht="15.5" thickTop="1" thickBot="1" x14ac:dyDescent="0.4">
      <c r="A297" s="15">
        <v>122</v>
      </c>
      <c r="B297" s="16" t="str">
        <f t="array" ref="B297">IF((A298=1)*(A297&lt;380),SUM(N((INDEX(A:A,1+MAX((B$1:B296&lt;&gt;"")*ROW($1:296))):A297)&lt;380)),"")</f>
        <v/>
      </c>
      <c r="C297" s="17">
        <f>IF(A297&lt;380,IF(AND(A297=1,N(A296)&lt;380),1,LOOKUP(99,C$1:C296)+1),"")</f>
        <v>100</v>
      </c>
    </row>
    <row r="298" spans="1:3" ht="15.5" thickTop="1" thickBot="1" x14ac:dyDescent="0.4">
      <c r="A298" s="15">
        <v>123</v>
      </c>
      <c r="B298" s="16" t="str">
        <f t="array" ref="B298">IF((A299=1)*(A298&lt;380),SUM(N((INDEX(A:A,1+MAX((B$1:B297&lt;&gt;"")*ROW($1:297))):A298)&lt;380)),"")</f>
        <v/>
      </c>
      <c r="C298" s="17">
        <f>IF(A298&lt;380,IF(AND(A298=1,N(A297)&lt;380),1,LOOKUP(99,C$1:C297)+1),"")</f>
        <v>100</v>
      </c>
    </row>
    <row r="299" spans="1:3" ht="15.5" thickTop="1" thickBot="1" x14ac:dyDescent="0.4">
      <c r="A299" s="15">
        <v>124</v>
      </c>
      <c r="B299" s="16" t="str">
        <f t="array" ref="B299">IF((A300=1)*(A299&lt;380),SUM(N((INDEX(A:A,1+MAX((B$1:B298&lt;&gt;"")*ROW($1:298))):A299)&lt;380)),"")</f>
        <v/>
      </c>
      <c r="C299" s="17">
        <f>IF(A299&lt;380,IF(AND(A299=1,N(A298)&lt;380),1,LOOKUP(99,C$1:C298)+1),"")</f>
        <v>100</v>
      </c>
    </row>
    <row r="300" spans="1:3" ht="15.5" thickTop="1" thickBot="1" x14ac:dyDescent="0.4">
      <c r="A300" s="15">
        <v>125</v>
      </c>
      <c r="B300" s="16" t="str">
        <f t="array" ref="B300">IF((A301=1)*(A300&lt;380),SUM(N((INDEX(A:A,1+MAX((B$1:B299&lt;&gt;"")*ROW($1:299))):A300)&lt;380)),"")</f>
        <v/>
      </c>
      <c r="C300" s="17">
        <f>IF(A300&lt;380,IF(AND(A300=1,N(A299)&lt;380),1,LOOKUP(99,C$1:C299)+1),"")</f>
        <v>100</v>
      </c>
    </row>
    <row r="301" spans="1:3" ht="15.5" thickTop="1" thickBot="1" x14ac:dyDescent="0.4">
      <c r="A301" s="15">
        <v>126</v>
      </c>
      <c r="B301" s="16" t="str">
        <f t="array" ref="B301">IF((A302=1)*(A301&lt;380),SUM(N((INDEX(A:A,1+MAX((B$1:B300&lt;&gt;"")*ROW($1:300))):A301)&lt;380)),"")</f>
        <v/>
      </c>
      <c r="C301" s="17">
        <f>IF(A301&lt;380,IF(AND(A301=1,N(A300)&lt;380),1,LOOKUP(99,C$1:C300)+1),"")</f>
        <v>100</v>
      </c>
    </row>
    <row r="302" spans="1:3" ht="15.5" thickTop="1" thickBot="1" x14ac:dyDescent="0.4">
      <c r="A302" s="15">
        <v>127</v>
      </c>
      <c r="B302" s="16" t="str">
        <f t="array" ref="B302">IF((A303=1)*(A302&lt;380),SUM(N((INDEX(A:A,1+MAX((B$1:B301&lt;&gt;"")*ROW($1:301))):A302)&lt;380)),"")</f>
        <v/>
      </c>
      <c r="C302" s="17">
        <f>IF(A302&lt;380,IF(AND(A302=1,N(A301)&lt;380),1,LOOKUP(99,C$1:C301)+1),"")</f>
        <v>100</v>
      </c>
    </row>
    <row r="303" spans="1:3" ht="15.5" thickTop="1" thickBot="1" x14ac:dyDescent="0.4">
      <c r="A303" s="15">
        <v>128</v>
      </c>
      <c r="B303" s="16" t="str">
        <f t="array" ref="B303">IF((A304=1)*(A303&lt;380),SUM(N((INDEX(A:A,1+MAX((B$1:B302&lt;&gt;"")*ROW($1:302))):A303)&lt;380)),"")</f>
        <v/>
      </c>
      <c r="C303" s="17">
        <f>IF(A303&lt;380,IF(AND(A303=1,N(A302)&lt;380),1,LOOKUP(99,C$1:C302)+1),"")</f>
        <v>100</v>
      </c>
    </row>
    <row r="304" spans="1:3" ht="15.5" thickTop="1" thickBot="1" x14ac:dyDescent="0.4">
      <c r="A304" s="15">
        <v>129</v>
      </c>
      <c r="B304" s="16" t="str">
        <f t="array" ref="B304">IF((A305=1)*(A304&lt;380),SUM(N((INDEX(A:A,1+MAX((B$1:B303&lt;&gt;"")*ROW($1:303))):A304)&lt;380)),"")</f>
        <v/>
      </c>
      <c r="C304" s="17">
        <f>IF(A304&lt;380,IF(AND(A304=1,N(A303)&lt;380),1,LOOKUP(99,C$1:C303)+1),"")</f>
        <v>100</v>
      </c>
    </row>
    <row r="305" spans="1:3" ht="15.5" thickTop="1" thickBot="1" x14ac:dyDescent="0.4">
      <c r="A305" s="15">
        <v>130</v>
      </c>
      <c r="B305" s="16" t="str">
        <f t="array" ref="B305">IF((A306=1)*(A305&lt;380),SUM(N((INDEX(A:A,1+MAX((B$1:B304&lt;&gt;"")*ROW($1:304))):A305)&lt;380)),"")</f>
        <v/>
      </c>
      <c r="C305" s="17">
        <f>IF(A305&lt;380,IF(AND(A305=1,N(A304)&lt;380),1,LOOKUP(99,C$1:C304)+1),"")</f>
        <v>100</v>
      </c>
    </row>
    <row r="306" spans="1:3" ht="15.5" thickTop="1" thickBot="1" x14ac:dyDescent="0.4">
      <c r="A306" s="15">
        <v>131</v>
      </c>
      <c r="B306" s="16" t="str">
        <f t="array" ref="B306">IF((A307=1)*(A306&lt;380),SUM(N((INDEX(A:A,1+MAX((B$1:B305&lt;&gt;"")*ROW($1:305))):A306)&lt;380)),"")</f>
        <v/>
      </c>
      <c r="C306" s="17">
        <f>IF(A306&lt;380,IF(AND(A306=1,N(A305)&lt;380),1,LOOKUP(99,C$1:C305)+1),"")</f>
        <v>100</v>
      </c>
    </row>
    <row r="307" spans="1:3" ht="15.5" thickTop="1" thickBot="1" x14ac:dyDescent="0.4">
      <c r="A307" s="15">
        <v>132</v>
      </c>
      <c r="B307" s="16" t="str">
        <f t="array" ref="B307">IF((A308=1)*(A307&lt;380),SUM(N((INDEX(A:A,1+MAX((B$1:B306&lt;&gt;"")*ROW($1:306))):A307)&lt;380)),"")</f>
        <v/>
      </c>
      <c r="C307" s="17">
        <f>IF(A307&lt;380,IF(AND(A307=1,N(A306)&lt;380),1,LOOKUP(99,C$1:C306)+1),"")</f>
        <v>100</v>
      </c>
    </row>
    <row r="308" spans="1:3" ht="15.5" thickTop="1" thickBot="1" x14ac:dyDescent="0.4">
      <c r="A308" s="18"/>
      <c r="B308" s="18"/>
      <c r="C308" s="18"/>
    </row>
    <row r="309" spans="1:3" ht="15" thickBot="1" x14ac:dyDescent="0.4">
      <c r="A309" s="19">
        <v>1</v>
      </c>
      <c r="B309" s="21">
        <f>IF(COUNTIFS(B$2:B$307,"=1")=0,"",COUNTIFS(B$2:B$307,"=1"))</f>
        <v>6</v>
      </c>
      <c r="C309" s="20"/>
    </row>
    <row r="310" spans="1:3" ht="15.5" thickTop="1" thickBot="1" x14ac:dyDescent="0.4">
      <c r="A310" s="22">
        <v>2</v>
      </c>
      <c r="B310" s="24">
        <f>IF(COUNTIFS(B$2:B$307,"=2")=0,"",COUNTIFS(B$2:B$307,"=2"))</f>
        <v>4</v>
      </c>
      <c r="C310" s="23"/>
    </row>
    <row r="311" spans="1:3" ht="15.5" thickTop="1" thickBot="1" x14ac:dyDescent="0.4">
      <c r="A311" s="22">
        <v>3</v>
      </c>
      <c r="B311" s="24">
        <f>IF(COUNTIFS(B$2:B$307,"=3")=0,"",COUNTIFS(B$2:B$307,"=3"))</f>
        <v>2</v>
      </c>
      <c r="C311" s="23"/>
    </row>
    <row r="312" spans="1:3" ht="15.5" thickTop="1" thickBot="1" x14ac:dyDescent="0.4">
      <c r="A312" s="22">
        <v>4</v>
      </c>
      <c r="B312" s="24">
        <f>IF(COUNTIFS(B$2:B$307,"=4")=0,"",COUNTIFS(B$2:B$307,"=4"))</f>
        <v>1</v>
      </c>
      <c r="C312" s="23"/>
    </row>
    <row r="313" spans="1:3" ht="15.5" thickTop="1" thickBot="1" x14ac:dyDescent="0.4">
      <c r="A313" s="22">
        <v>5</v>
      </c>
      <c r="B313" s="24">
        <f>IF(COUNTIFS(B$2:B$307,"=5")=0,"",COUNTIFS(B$2:B$307,"=5"))</f>
        <v>2</v>
      </c>
      <c r="C313" s="23"/>
    </row>
    <row r="314" spans="1:3" ht="15.5" thickTop="1" thickBot="1" x14ac:dyDescent="0.4">
      <c r="A314" s="22">
        <v>6</v>
      </c>
      <c r="B314" s="24">
        <f>IF(COUNTIFS(B$2:B$307,"=6")=0,"",COUNTIFS(B$2:B$307,"=6"))</f>
        <v>3</v>
      </c>
      <c r="C314" s="23"/>
    </row>
    <row r="315" spans="1:3" ht="15.5" thickTop="1" thickBot="1" x14ac:dyDescent="0.4">
      <c r="A315" s="22">
        <v>7</v>
      </c>
      <c r="B315" s="24">
        <f>IF(COUNTIFS(B$2:B$307,"=7")=0,"",COUNTIFS(B$2:B$307,"=7"))</f>
        <v>1</v>
      </c>
      <c r="C315" s="23"/>
    </row>
    <row r="316" spans="1:3" ht="15.5" thickTop="1" thickBot="1" x14ac:dyDescent="0.4">
      <c r="A316" s="22">
        <v>8</v>
      </c>
      <c r="B316" s="24" t="str">
        <f>IF(COUNTIFS(B$2:B$307,"=8")=0,"",COUNTIFS(B$2:B$307,"=8"))</f>
        <v/>
      </c>
      <c r="C316" s="23"/>
    </row>
    <row r="317" spans="1:3" ht="15.5" thickTop="1" thickBot="1" x14ac:dyDescent="0.4">
      <c r="A317" s="22">
        <v>9</v>
      </c>
      <c r="B317" s="24">
        <f>IF(COUNTIFS(B$2:B$307,"=9")=0,"",COUNTIFS(B$2:B$307,"=9"))</f>
        <v>1</v>
      </c>
      <c r="C317" s="23"/>
    </row>
    <row r="318" spans="1:3" ht="15.5" thickTop="1" thickBot="1" x14ac:dyDescent="0.4">
      <c r="A318" s="22">
        <v>10</v>
      </c>
      <c r="B318" s="24" t="str">
        <f>IF(COUNTIFS(B$2:B$307,"=10")=0,"",COUNTIFS(B$2:B$307,"=10"))</f>
        <v/>
      </c>
      <c r="C318" s="23"/>
    </row>
    <row r="319" spans="1:3" ht="15.5" thickTop="1" thickBot="1" x14ac:dyDescent="0.4">
      <c r="A319" s="22">
        <v>11</v>
      </c>
      <c r="B319" s="24">
        <f>IF(COUNTIFS(B$2:B$307,"=11")=0,"",COUNTIFS(B$2:B$307,"=11"))</f>
        <v>2</v>
      </c>
      <c r="C319" s="23"/>
    </row>
    <row r="320" spans="1:3" ht="15.5" thickTop="1" thickBot="1" x14ac:dyDescent="0.4">
      <c r="A320" s="22">
        <v>12</v>
      </c>
      <c r="B320" s="24">
        <f>IF(COUNTIFS(B$2:B$307,"=12")=0,"",COUNTIFS(B$2:B$307,"=12"))</f>
        <v>1</v>
      </c>
      <c r="C320" s="23"/>
    </row>
    <row r="321" spans="1:3" ht="15.5" thickTop="1" thickBot="1" x14ac:dyDescent="0.4">
      <c r="A321" s="22">
        <v>13</v>
      </c>
      <c r="B321" s="24" t="str">
        <f>IF(COUNTIFS(B$2:B$307,"=13")=0,"",COUNTIFS(B$2:B$307,"=13"))</f>
        <v/>
      </c>
      <c r="C321" s="23"/>
    </row>
    <row r="322" spans="1:3" ht="15.5" thickTop="1" thickBot="1" x14ac:dyDescent="0.4">
      <c r="A322" s="22">
        <v>14</v>
      </c>
      <c r="B322" s="24" t="str">
        <f>IF(COUNTIFS(B$2:B$307,"=14")=0,"",COUNTIFS(B$2:B$307,"=14"))</f>
        <v/>
      </c>
      <c r="C322" s="23"/>
    </row>
    <row r="323" spans="1:3" ht="15.5" thickTop="1" thickBot="1" x14ac:dyDescent="0.4">
      <c r="A323" s="22">
        <v>15</v>
      </c>
      <c r="B323" s="24" t="str">
        <f>IF(COUNTIFS(B$2:B$307,"=15")=0,"",COUNTIFS(B$2:B$307,"=15"))</f>
        <v/>
      </c>
      <c r="C323" s="23"/>
    </row>
    <row r="324" spans="1:3" ht="15.5" thickTop="1" thickBot="1" x14ac:dyDescent="0.4">
      <c r="A324" s="22">
        <v>16</v>
      </c>
      <c r="B324" s="24">
        <f>IF(COUNTIFS(B$2:B$307,"=16")=0,"",COUNTIFS(B$2:B$307,"=16"))</f>
        <v>1</v>
      </c>
      <c r="C324" s="23"/>
    </row>
    <row r="325" spans="1:3" ht="15.5" thickTop="1" thickBot="1" x14ac:dyDescent="0.4">
      <c r="A325" s="22">
        <v>17</v>
      </c>
      <c r="B325" s="24">
        <f>IF(COUNTIFS(B$2:B$307,"=17")=0,"",COUNTIFS(B$2:B$307,"=17"))</f>
        <v>1</v>
      </c>
      <c r="C325" s="23"/>
    </row>
    <row r="326" spans="1:3" ht="15.5" thickTop="1" thickBot="1" x14ac:dyDescent="0.4">
      <c r="A326" s="22">
        <v>18</v>
      </c>
      <c r="B326" s="24" t="str">
        <f>IF(COUNTIFS(B$2:B$307,"=18")=0,"",COUNTIFS(B$2:B$307,"=18"))</f>
        <v/>
      </c>
      <c r="C326" s="23"/>
    </row>
    <row r="327" spans="1:3" ht="15.5" thickTop="1" thickBot="1" x14ac:dyDescent="0.4">
      <c r="A327" s="22">
        <v>19</v>
      </c>
      <c r="B327" s="24">
        <f>IF(COUNTIFS(B$2:B$307,"=19")=0,"",COUNTIFS(B$2:B$307,"=19"))</f>
        <v>1</v>
      </c>
      <c r="C327" s="23"/>
    </row>
    <row r="328" spans="1:3" ht="15.5" thickTop="1" thickBot="1" x14ac:dyDescent="0.4">
      <c r="A328" s="22">
        <v>20</v>
      </c>
      <c r="B328" s="24">
        <f>IF(COUNTIFS(B$2:B$307,"=20")=0,"",COUNTIFS(B$2:B$307,"=20"))</f>
        <v>1</v>
      </c>
      <c r="C328" s="23"/>
    </row>
    <row r="329" spans="1:3" ht="15.5" thickTop="1" thickBot="1" x14ac:dyDescent="0.4">
      <c r="A329" s="22">
        <v>21</v>
      </c>
      <c r="B329" s="24" t="str">
        <f>IF(COUNTIFS(B$2:B$307,"=21")=0,"",COUNTIFS(B$2:B$307,"=21"))</f>
        <v/>
      </c>
      <c r="C329" s="23"/>
    </row>
    <row r="330" spans="1:3" ht="15.5" thickTop="1" thickBot="1" x14ac:dyDescent="0.4">
      <c r="A330" s="22">
        <v>22</v>
      </c>
      <c r="B330" s="24" t="str">
        <f>IF(COUNTIFS(B$2:B$307,"=22")=0,"",COUNTIFS(B$2:B$307,"=22"))</f>
        <v/>
      </c>
      <c r="C330" s="23"/>
    </row>
    <row r="331" spans="1:3" ht="15.5" thickTop="1" thickBot="1" x14ac:dyDescent="0.4">
      <c r="A331" s="22">
        <v>23</v>
      </c>
      <c r="B331" s="24" t="str">
        <f>IF(COUNTIFS(B$2:B$307,"=23")=0,"",COUNTIFS(B$2:B$307,"=23"))</f>
        <v/>
      </c>
      <c r="C331" s="23"/>
    </row>
    <row r="332" spans="1:3" ht="15.5" thickTop="1" thickBot="1" x14ac:dyDescent="0.4">
      <c r="A332" s="22">
        <v>24</v>
      </c>
      <c r="B332" s="24" t="str">
        <f>IF(COUNTIFS(B$2:B$307,"=24")=0,"",COUNTIFS(B$2:B$307,"=24"))</f>
        <v/>
      </c>
      <c r="C332" s="23"/>
    </row>
    <row r="333" spans="1:3" ht="15.5" thickTop="1" thickBot="1" x14ac:dyDescent="0.4">
      <c r="A333" s="25" t="s">
        <v>0</v>
      </c>
      <c r="B333" s="26" t="str">
        <f>IF(COUNTIFS(B$2:B$307,"&gt;24")=0,"",COUNTIFS(B$2:B$307,"&gt;24"))</f>
        <v/>
      </c>
      <c r="C333" s="27"/>
    </row>
    <row r="334" spans="1:3" ht="16" thickBot="1" x14ac:dyDescent="0.4">
      <c r="A334" s="28" t="s">
        <v>1</v>
      </c>
      <c r="B334" s="30">
        <f>SUM(B309:B314)</f>
        <v>18</v>
      </c>
      <c r="C334" s="29">
        <f t="shared" ref="C334:C339" si="0">B334/B$340</f>
        <v>0.66666666666666663</v>
      </c>
    </row>
    <row r="335" spans="1:3" ht="16" thickBot="1" x14ac:dyDescent="0.4">
      <c r="A335" s="28" t="s">
        <v>2</v>
      </c>
      <c r="B335" s="32">
        <f>SUM(B315:B333)</f>
        <v>9</v>
      </c>
      <c r="C335" s="31">
        <f t="shared" si="0"/>
        <v>0.33333333333333331</v>
      </c>
    </row>
    <row r="336" spans="1:3" ht="16" thickBot="1" x14ac:dyDescent="0.4">
      <c r="A336" s="28" t="s">
        <v>3</v>
      </c>
      <c r="B336" s="30">
        <f>SUM(B309:B316)</f>
        <v>19</v>
      </c>
      <c r="C336" s="29">
        <f t="shared" si="0"/>
        <v>0.70370370370370372</v>
      </c>
    </row>
    <row r="337" spans="1:3" ht="16" thickBot="1" x14ac:dyDescent="0.4">
      <c r="A337" s="28" t="s">
        <v>4</v>
      </c>
      <c r="B337" s="32">
        <f>SUM(B317:B333)</f>
        <v>8</v>
      </c>
      <c r="C337" s="31">
        <f t="shared" si="0"/>
        <v>0.29629629629629628</v>
      </c>
    </row>
    <row r="338" spans="1:3" ht="16" thickBot="1" x14ac:dyDescent="0.4">
      <c r="A338" s="28" t="s">
        <v>5</v>
      </c>
      <c r="B338" s="30">
        <f>SUM(B309:B318)</f>
        <v>20</v>
      </c>
      <c r="C338" s="29">
        <f t="shared" si="0"/>
        <v>0.7407407407407407</v>
      </c>
    </row>
    <row r="339" spans="1:3" ht="16" thickBot="1" x14ac:dyDescent="0.4">
      <c r="A339" s="28" t="s">
        <v>6</v>
      </c>
      <c r="B339" s="32">
        <f>SUM(B319:B333)</f>
        <v>7</v>
      </c>
      <c r="C339" s="31">
        <f t="shared" si="0"/>
        <v>0.25925925925925924</v>
      </c>
    </row>
    <row r="340" spans="1:3" x14ac:dyDescent="0.35">
      <c r="A340" s="33"/>
      <c r="B340" s="34">
        <f>B338+B339</f>
        <v>27</v>
      </c>
      <c r="C340" s="34"/>
    </row>
  </sheetData>
  <mergeCells count="1">
    <mergeCell ref="B1:C1"/>
  </mergeCells>
  <conditionalFormatting sqref="B2:B307">
    <cfRule type="cellIs" dxfId="0" priority="2" operator="between">
      <formula>1</formula>
      <formula>380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Dillettante</cp:lastModifiedBy>
  <dcterms:created xsi:type="dcterms:W3CDTF">2015-06-05T18:19:34Z</dcterms:created>
  <dcterms:modified xsi:type="dcterms:W3CDTF">2022-05-27T16:05:22Z</dcterms:modified>
</cp:coreProperties>
</file>