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usr63085\Desktop\Мусор\"/>
    </mc:Choice>
  </mc:AlternateContent>
  <xr:revisionPtr revIDLastSave="0" documentId="8_{2A44C09A-589D-40DF-AECF-ABE2C490C4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Сводная" sheetId="1" r:id="rId1"/>
    <sheet name="плата 1" sheetId="2" r:id="rId2"/>
    <sheet name="плата 2" sheetId="5" r:id="rId3"/>
    <sheet name="плата 3" sheetId="4" r:id="rId4"/>
    <sheet name="Общая факт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8" i="1" l="1"/>
  <c r="B8" i="1"/>
</calcChain>
</file>

<file path=xl/sharedStrings.xml><?xml version="1.0" encoding="utf-8"?>
<sst xmlns="http://schemas.openxmlformats.org/spreadsheetml/2006/main" count="56" uniqueCount="17">
  <si>
    <t>месяц</t>
  </si>
  <si>
    <t>Расч.</t>
  </si>
  <si>
    <t>Факт.</t>
  </si>
  <si>
    <t>апрель</t>
  </si>
  <si>
    <t>январь</t>
  </si>
  <si>
    <t>февраль</t>
  </si>
  <si>
    <t>март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</si>
  <si>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</si>
  <si>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</si>
  <si>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</si>
  <si>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</si>
  <si>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</si>
  <si>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</si>
  <si>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</si>
  <si>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</si>
  <si>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</si>
  <si>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Итого 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</si>
</sst>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" fontId="1" fillId="2" borderId="1" xfId="0" applyNumberFormat="1" applyFont="1" applyFill="1" applyBorder="1"/>
    <xf numFmtId="1" fontId="1" fillId="0" borderId="0" xfId="0" applyNumberFormat="1" applyFont="1"/>
    <xf numFmtId="1" fontId="1" fillId="0" borderId="2" xfId="0" applyNumberFormat="1" applyFont="1" applyBorder="1"/>
    <xf numFmtId="0" fontId="0" fillId="0" borderId="2" xfId="0" applyBorder="1"/>
    <xf numFmtId="1" fontId="1" fillId="3" borderId="2" xfId="0" applyNumberFormat="1" applyFont="1" applyFill="1" applyBorder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5:C9"/>
  <sheetViews>
    <sheetView tabSelected="1" workbookViewId="0">
      <selection activeCell="B8" sqref="B8"/>
    </sheetView>
  </sheetViews>
  <sheetFormatPr defaultRowHeight="15" x14ac:dyDescent="0.25"/>
  <cols>
    <col min="2" max="2" width="15.42578125" bestFit="1" customWidth="1"/>
    <col min="3" max="3" width="10.42578125" bestFit="1" customWidth="1"/>
  </cols>
  <sheetData>
    <row r="5" spans="2:3" ht="18.75" x14ac:dyDescent="0.3">
      <c r="B5" t="s">
        <v>0</v>
      </c>
      <c r="C5" s="1" t="s">
        <v>6</v>
      </c>
    </row>
    <row r="6" spans="2:3" ht="18.75" x14ac:dyDescent="0.3">
      <c r="C6" s="2"/>
    </row>
    <row r="7" spans="2:3" ht="18.75" x14ac:dyDescent="0.3">
      <c r="B7" s="3" t="s">
        <v>1</v>
      </c>
      <c r="C7" s="3" t="s">
        <v>2</v>
      </c>
    </row>
    <row r="8" spans="2:3" ht="18.75" x14ac:dyDescent="0.3">
      <c r="B8" s="5" t="e">
        <f ca="1">SUMPRODUCT(SUMIF(INDIRECT("'"&amp;ROW(1:3)&amp;"'!B10:M10"),C5,INDIRECT("'"&amp;ROW(1:3)&amp;"'!B18:M18")))</f>
        <v>#REF!</v>
      </c>
      <c r="C8" s="5">
        <f>INDEX('Общая факт'!B18:M18,MONTH(C5&amp;-1))</f>
        <v>14556</v>
      </c>
    </row>
    <row r="9" spans="2:3" x14ac:dyDescent="0.25">
      <c r="B9" s="6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'Общая факт'!$B$10:$M$10</xm:f>
          </x14:formula1>
          <xm:sqref>C5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0:M18"/>
  <sheetViews>
    <sheetView workbookViewId="0">
      <selection activeCell="D18" sqref="D18"/>
    </sheetView>
  </sheetViews>
  <sheetFormatPr defaultRowHeight="15" x14ac:dyDescent="0.25"/>
  <sheetData>
    <row r="10" spans="2:13" x14ac:dyDescent="0.25">
      <c r="B10" s="4" t="s">
        <v>4</v>
      </c>
      <c r="C10" s="4" t="s">
        <v>5</v>
      </c>
      <c r="D10" s="4" t="s">
        <v>6</v>
      </c>
      <c r="E10" s="4" t="s">
        <v>3</v>
      </c>
      <c r="F10" s="4" t="s">
        <v>7</v>
      </c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4" t="s">
        <v>13</v>
      </c>
      <c r="M10" s="4" t="s">
        <v>14</v>
      </c>
    </row>
    <row r="11" spans="2:13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2:13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2:13" x14ac:dyDescent="0.2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2:13" x14ac:dyDescent="0.2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2:13" x14ac:dyDescent="0.2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2:13" x14ac:dyDescent="0.2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x14ac:dyDescent="0.25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x14ac:dyDescent="0.25">
      <c r="A18" t="s">
        <v>16</v>
      </c>
      <c r="B18" s="4">
        <v>122344</v>
      </c>
      <c r="C18" s="4">
        <v>152233</v>
      </c>
      <c r="D18" s="4">
        <v>14556</v>
      </c>
      <c r="E18" s="4">
        <v>15456</v>
      </c>
      <c r="F18" s="4"/>
      <c r="G18" s="4"/>
      <c r="H18" s="4"/>
      <c r="I18" s="4"/>
      <c r="J18" s="4"/>
      <c r="K18" s="4"/>
      <c r="L18" s="4"/>
      <c r="M18" s="4"/>
    </row>
  </sheetData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0:M18"/>
  <sheetViews>
    <sheetView workbookViewId="0">
      <selection activeCell="G30" sqref="G30"/>
    </sheetView>
  </sheetViews>
  <sheetFormatPr defaultRowHeight="15" x14ac:dyDescent="0.25"/>
  <sheetData>
    <row r="10" spans="2:13" x14ac:dyDescent="0.25">
      <c r="B10" s="4" t="s">
        <v>4</v>
      </c>
      <c r="C10" s="4" t="s">
        <v>5</v>
      </c>
      <c r="D10" s="4" t="s">
        <v>6</v>
      </c>
      <c r="E10" s="4" t="s">
        <v>3</v>
      </c>
      <c r="F10" s="4" t="s">
        <v>7</v>
      </c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4" t="s">
        <v>13</v>
      </c>
      <c r="M10" s="4" t="s">
        <v>14</v>
      </c>
    </row>
    <row r="11" spans="2:13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2:13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2:13" x14ac:dyDescent="0.2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2:13" x14ac:dyDescent="0.2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2:13" x14ac:dyDescent="0.2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2:13" x14ac:dyDescent="0.2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x14ac:dyDescent="0.25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x14ac:dyDescent="0.25">
      <c r="A18" t="s">
        <v>15</v>
      </c>
      <c r="B18" s="4">
        <v>122344</v>
      </c>
      <c r="C18" s="4">
        <v>152233</v>
      </c>
      <c r="D18" s="4">
        <v>14556</v>
      </c>
      <c r="E18" s="4">
        <v>15456</v>
      </c>
      <c r="F18" s="4"/>
      <c r="G18" s="4"/>
      <c r="H18" s="4"/>
      <c r="I18" s="4"/>
      <c r="J18" s="4"/>
      <c r="K18" s="4"/>
      <c r="L18" s="4"/>
      <c r="M18" s="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4"/>
  <dimension ref="A10:M18"/>
  <sheetViews>
    <sheetView workbookViewId="0">
      <selection activeCell="G29" sqref="G29"/>
    </sheetView>
  </sheetViews>
  <sheetFormatPr defaultRowHeight="15" x14ac:dyDescent="0.25"/>
  <sheetData>
    <row r="10" spans="2:13" x14ac:dyDescent="0.25">
      <c r="B10" s="4" t="s">
        <v>4</v>
      </c>
      <c r="C10" s="4" t="s">
        <v>5</v>
      </c>
      <c r="D10" s="4" t="s">
        <v>6</v>
      </c>
      <c r="E10" s="4" t="s">
        <v>3</v>
      </c>
      <c r="F10" s="4" t="s">
        <v>7</v>
      </c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4" t="s">
        <v>13</v>
      </c>
      <c r="M10" s="4" t="s">
        <v>14</v>
      </c>
    </row>
    <row r="11" spans="2:13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2:13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2:13" x14ac:dyDescent="0.2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2:13" x14ac:dyDescent="0.2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2:13" x14ac:dyDescent="0.2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2:13" x14ac:dyDescent="0.2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x14ac:dyDescent="0.25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x14ac:dyDescent="0.25">
      <c r="A18" t="s">
        <v>15</v>
      </c>
      <c r="B18" s="4">
        <v>122344</v>
      </c>
      <c r="C18" s="4">
        <v>152233</v>
      </c>
      <c r="D18" s="4">
        <v>14556</v>
      </c>
      <c r="E18" s="4">
        <v>15456</v>
      </c>
      <c r="F18" s="4"/>
      <c r="G18" s="4"/>
      <c r="H18" s="4"/>
      <c r="I18" s="4"/>
      <c r="J18" s="4"/>
      <c r="K18" s="4"/>
      <c r="L18" s="4"/>
      <c r="M18" s="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5"/>
  <dimension ref="A10:M18"/>
  <sheetViews>
    <sheetView workbookViewId="0">
      <selection activeCell="B31" sqref="B31"/>
    </sheetView>
  </sheetViews>
  <sheetFormatPr defaultRowHeight="15" x14ac:dyDescent="0.25"/>
  <sheetData>
    <row r="10" spans="2:13" x14ac:dyDescent="0.25">
      <c r="B10" s="4" t="s">
        <v>4</v>
      </c>
      <c r="C10" s="4" t="s">
        <v>5</v>
      </c>
      <c r="D10" s="4" t="s">
        <v>6</v>
      </c>
      <c r="E10" s="4" t="s">
        <v>3</v>
      </c>
      <c r="F10" s="4" t="s">
        <v>7</v>
      </c>
      <c r="G10" s="4" t="s">
        <v>8</v>
      </c>
      <c r="H10" s="4" t="s">
        <v>9</v>
      </c>
      <c r="I10" s="4" t="s">
        <v>10</v>
      </c>
      <c r="J10" s="4" t="s">
        <v>11</v>
      </c>
      <c r="K10" s="4" t="s">
        <v>12</v>
      </c>
      <c r="L10" s="4" t="s">
        <v>13</v>
      </c>
      <c r="M10" s="4" t="s">
        <v>14</v>
      </c>
    </row>
    <row r="11" spans="2:13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2:13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2:13" x14ac:dyDescent="0.25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2:13" x14ac:dyDescent="0.25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2:13" x14ac:dyDescent="0.25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2:13" x14ac:dyDescent="0.25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x14ac:dyDescent="0.25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x14ac:dyDescent="0.25">
      <c r="A18" t="s">
        <v>15</v>
      </c>
      <c r="B18" s="4">
        <v>122344</v>
      </c>
      <c r="C18" s="4">
        <v>152233</v>
      </c>
      <c r="D18" s="4">
        <v>14556</v>
      </c>
      <c r="E18" s="4">
        <v>15456</v>
      </c>
      <c r="F18" s="4"/>
      <c r="G18" s="4"/>
      <c r="H18" s="4"/>
      <c r="I18" s="4"/>
      <c r="J18" s="4"/>
      <c r="K18" s="4"/>
      <c r="L18" s="4"/>
      <c r="M1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Сводная</vt:lpstr>
      <vt:lpstr>плата 1</vt:lpstr>
      <vt:lpstr>плата 2</vt:lpstr>
      <vt:lpstr>плата 3</vt:lpstr>
      <vt:lpstr>Общая факт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Амерханов Ремис Шейхуллович</dc:creator>
  <cp:lastModifiedBy>Амерханов Ремис Шейхуллович</cp:lastModifiedBy>
  <dcterms:created xsi:type="dcterms:W3CDTF">2022-05-31T07:33:44Z</dcterms:created>
  <dcterms:modified xsi:type="dcterms:W3CDTF">2022-05-31T11:01:57Z</dcterms:modified>
</cp:coreProperties>
</file>