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8_{337AF0FC-74D1-4862-8011-4B9AA3B1734E}" xr6:coauthVersionLast="47" xr6:coauthVersionMax="47" xr10:uidLastSave="{00000000-0000-0000-0000-000000000000}"/>
  <bookViews>
    <workbookView xWindow="-120" yWindow="-120" windowWidth="29040" windowHeight="15840"/>
  </bookViews>
  <sheets>
    <sheet name="ЗаготовкиПоставщики" sheetId="1" r:id="rId1"/>
    <sheet name="Курс ЦБ РФ Онлайн" sheetId="2" r:id="rId2"/>
  </sheets>
  <definedNames>
    <definedName name="Номенкулатура">"[$#ССЫЛ!.$A$2:.$A$33]"</definedName>
    <definedName name="Цены">"[$#ССЫЛ!.$D$2:.$D$33]"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1" l="1" a="1"/>
  <c r="U3" i="1" s="1"/>
  <c r="S3" i="1" a="1"/>
  <c r="S3" i="1" s="1"/>
  <c r="R3" i="1" a="1"/>
  <c r="R3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2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B1" i="2"/>
  <c r="T3" i="1" l="1" a="1"/>
  <c r="T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<sst xmlns="http://schemas.openxmlformats.org/spreadsheetml/2006/main" count="204" uniqueCount="120">
  <si>
    <t>Внутренний Диаметр Цилиндра</t>
  </si>
  <si>
    <t>Т.(тонн) ед/руб.</t>
  </si>
  <si>
    <t>L Длинна в ММ Стандарт</t>
  </si>
  <si>
    <t>L Длинна по запросу (Больше )</t>
  </si>
  <si>
    <t>Цена у.е./шт.</t>
  </si>
  <si>
    <t>Цена руб/шт.</t>
  </si>
  <si>
    <t>Поставщик</t>
  </si>
  <si>
    <t>Срок Поставки</t>
  </si>
  <si>
    <t>Комментарий</t>
  </si>
  <si>
    <t>Статус</t>
  </si>
  <si>
    <t>Сайты/Страницы</t>
  </si>
  <si>
    <t>Почты для заказа</t>
  </si>
  <si>
    <t>63х6</t>
  </si>
  <si>
    <t>Нету поставщика</t>
  </si>
  <si>
    <t>Заявка с 23.05</t>
  </si>
  <si>
    <t>ЛенинградскийЗаводМеталлоконструкций</t>
  </si>
  <si>
    <t>info@lzmmg.ru</t>
  </si>
  <si>
    <t>64х11</t>
  </si>
  <si>
    <t>Наруж. d</t>
  </si>
  <si>
    <t>Подходящий размер трубы:</t>
  </si>
  <si>
    <t>ООО ПетроМеталлИнвест</t>
  </si>
  <si>
    <t>pmi@list.ru</t>
  </si>
  <si>
    <t>65х6</t>
  </si>
  <si>
    <t>Внутр. d</t>
  </si>
  <si>
    <t>Заявка</t>
  </si>
  <si>
    <t>АдамантСталь</t>
  </si>
  <si>
    <t>zakaz_3@adamantsteel.ru</t>
  </si>
  <si>
    <t>68х8</t>
  </si>
  <si>
    <t>КП</t>
  </si>
  <si>
    <t>ТД АртСталь</t>
  </si>
  <si>
    <t>spb@td-artstal.ru</t>
  </si>
  <si>
    <t>https://mail.google.com/mail/u/0/#inbox/QgrcJHsTfRXTvZwfbvqvfdSzhnSsGpwjkjB?projector=1&amp;messagePartId=0.1</t>
  </si>
  <si>
    <t>70х6</t>
  </si>
  <si>
    <t>КалугаРемПутьМашСервис</t>
  </si>
  <si>
    <t>mail@krpms.ru</t>
  </si>
  <si>
    <t>73х8</t>
  </si>
  <si>
    <t>ТД ТМК</t>
  </si>
  <si>
    <t>tmk@tmk-group.com</t>
  </si>
  <si>
    <t>74х9</t>
  </si>
  <si>
    <t>Ижорский трубопрокатный завод</t>
  </si>
  <si>
    <t>info@itpz.ru</t>
  </si>
  <si>
    <t>75х2.5</t>
  </si>
  <si>
    <t>ГОСТ толщина мелкая</t>
  </si>
  <si>
    <t>МеталлЭнергия ( Новый ) (МСК)</t>
  </si>
  <si>
    <t>zakaz@metall-energy.ru</t>
  </si>
  <si>
    <t>76х7</t>
  </si>
  <si>
    <t>78х25</t>
  </si>
  <si>
    <t>80х7</t>
  </si>
  <si>
    <t>83х5.5</t>
  </si>
  <si>
    <t>85х10</t>
  </si>
  <si>
    <t>89х6</t>
  </si>
  <si>
    <t>90х7.5</t>
  </si>
  <si>
    <t>93х13</t>
  </si>
  <si>
    <t>95x7</t>
  </si>
  <si>
    <t>100х3</t>
  </si>
  <si>
    <t>102х12</t>
  </si>
  <si>
    <t>105х4</t>
  </si>
  <si>
    <t>108х5</t>
  </si>
  <si>
    <t>110х20</t>
  </si>
  <si>
    <t>114х4</t>
  </si>
  <si>
    <t>121х4</t>
  </si>
  <si>
    <t>127х4</t>
  </si>
  <si>
    <t>128х15</t>
  </si>
  <si>
    <t>130х10</t>
  </si>
  <si>
    <t>133х4</t>
  </si>
  <si>
    <t>139х9</t>
  </si>
  <si>
    <t>140х11</t>
  </si>
  <si>
    <t>141х12</t>
  </si>
  <si>
    <t>145х8</t>
  </si>
  <si>
    <t>146х11</t>
  </si>
  <si>
    <t>150х3</t>
  </si>
  <si>
    <t>152х4</t>
  </si>
  <si>
    <t>153х10</t>
  </si>
  <si>
    <t>157х15</t>
  </si>
  <si>
    <t>159х4</t>
  </si>
  <si>
    <t>160х4</t>
  </si>
  <si>
    <t>167х6</t>
  </si>
  <si>
    <t>168х4</t>
  </si>
  <si>
    <t>169х6</t>
  </si>
  <si>
    <t>170х8</t>
  </si>
  <si>
    <t>172х46</t>
  </si>
  <si>
    <t>177х9</t>
  </si>
  <si>
    <t>178х9</t>
  </si>
  <si>
    <t>180х6</t>
  </si>
  <si>
    <t>185х56</t>
  </si>
  <si>
    <t>188х15</t>
  </si>
  <si>
    <t>190х15</t>
  </si>
  <si>
    <t>192х9</t>
  </si>
  <si>
    <t>194х6</t>
  </si>
  <si>
    <t>198х16</t>
  </si>
  <si>
    <t>200х3</t>
  </si>
  <si>
    <t>203х8</t>
  </si>
  <si>
    <t>205х17</t>
  </si>
  <si>
    <t>215х8</t>
  </si>
  <si>
    <t>216х8</t>
  </si>
  <si>
    <t>219х4</t>
  </si>
  <si>
    <t>223х13</t>
  </si>
  <si>
    <t>230х25</t>
  </si>
  <si>
    <t>235х42</t>
  </si>
  <si>
    <t>245х8</t>
  </si>
  <si>
    <t>250х50</t>
  </si>
  <si>
    <t>251х40</t>
  </si>
  <si>
    <t>270х38</t>
  </si>
  <si>
    <t>273х8</t>
  </si>
  <si>
    <t>276х11</t>
  </si>
  <si>
    <t>280х14</t>
  </si>
  <si>
    <t>299х8</t>
  </si>
  <si>
    <t>321х3</t>
  </si>
  <si>
    <t>323х18</t>
  </si>
  <si>
    <t>325х5</t>
  </si>
  <si>
    <t>327х13</t>
  </si>
  <si>
    <t>330х17</t>
  </si>
  <si>
    <t>Курс Онлайн_ Не менять</t>
  </si>
  <si>
    <t>Наружный Диаметр Цилиндра</t>
  </si>
  <si>
    <t>Толщина стеки</t>
  </si>
  <si>
    <t>Внутренний диаметр</t>
  </si>
  <si>
    <t>Внутренний</t>
  </si>
  <si>
    <t>Наружный</t>
  </si>
  <si>
    <t>Принято</t>
  </si>
  <si>
    <t>Или так сразу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</si>
</sst>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&quot;.&quot;mm&quot;.&quot;yyyy"/>
    <numFmt numFmtId="165" formatCode="[$-419]General"/>
    <numFmt numFmtId="166" formatCode="#,##0.00&quot; &quot;[$руб.-419];[Red]&quot;-&quot;#,##0.00&quot; &quot;[$руб.-419]"/>
  </numFmts>
  <fonts count="15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12"/>
      <color rgb="FF1155CC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sz val="11"/>
      <color rgb="FF000000"/>
      <name val="Arial1"/>
      <charset val="204"/>
    </font>
    <font>
      <sz val="11"/>
      <color rgb="FF000000"/>
      <name val="Inconsolata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B7E1CD"/>
        <bgColor rgb="FFB7E1CD"/>
      </patternFill>
    </fill>
    <fill>
      <patternFill patternType="solid">
        <fgColor rgb="FF34A853"/>
        <bgColor rgb="FF34A853"/>
      </patternFill>
    </fill>
    <fill>
      <patternFill patternType="solid">
        <fgColor rgb="FFFBBC04"/>
        <bgColor rgb="FFFBBC04"/>
      </patternFill>
    </fill>
    <fill>
      <patternFill patternType="solid">
        <fgColor rgb="FFEA4335"/>
        <bgColor rgb="FFEA433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BBC04"/>
      </patternFill>
    </fill>
    <fill>
      <patternFill patternType="solid">
        <fgColor rgb="FFFFFF00"/>
        <bgColor rgb="FFEA433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2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35">
    <xf numFmtId="0" fontId="0" fillId="0" borderId="0" xfId="0"/>
    <xf numFmtId="165" fontId="5" fillId="0" borderId="1" xfId="2" applyFont="1" applyBorder="1" applyAlignment="1">
      <alignment horizontal="center" wrapText="1"/>
    </xf>
    <xf numFmtId="165" fontId="5" fillId="0" borderId="0" xfId="2" applyFont="1"/>
    <xf numFmtId="165" fontId="5" fillId="0" borderId="1" xfId="2" applyFont="1" applyBorder="1" applyAlignment="1"/>
    <xf numFmtId="164" fontId="5" fillId="0" borderId="1" xfId="2" applyNumberFormat="1" applyFont="1" applyBorder="1" applyAlignment="1"/>
    <xf numFmtId="165" fontId="2" fillId="0" borderId="0" xfId="2"/>
    <xf numFmtId="165" fontId="5" fillId="0" borderId="1" xfId="2" applyFont="1" applyBorder="1" applyAlignment="1">
      <alignment wrapText="1"/>
    </xf>
    <xf numFmtId="165" fontId="5" fillId="0" borderId="1" xfId="2" applyFont="1" applyBorder="1"/>
    <xf numFmtId="165" fontId="5" fillId="0" borderId="0" xfId="2" applyFont="1" applyAlignment="1"/>
    <xf numFmtId="165" fontId="5" fillId="3" borderId="1" xfId="2" applyFont="1" applyFill="1" applyBorder="1" applyAlignment="1"/>
    <xf numFmtId="165" fontId="7" fillId="0" borderId="1" xfId="2" applyFont="1" applyBorder="1" applyAlignment="1"/>
    <xf numFmtId="165" fontId="5" fillId="0" borderId="1" xfId="2" applyFont="1" applyFill="1" applyBorder="1" applyAlignment="1"/>
    <xf numFmtId="165" fontId="6" fillId="3" borderId="1" xfId="2" applyFont="1" applyFill="1" applyBorder="1" applyAlignment="1"/>
    <xf numFmtId="165" fontId="6" fillId="0" borderId="1" xfId="2" applyFont="1" applyFill="1" applyBorder="1" applyAlignment="1"/>
    <xf numFmtId="165" fontId="8" fillId="3" borderId="0" xfId="2" applyFont="1" applyFill="1" applyAlignment="1">
      <alignment wrapText="1"/>
    </xf>
    <xf numFmtId="165" fontId="8" fillId="3" borderId="0" xfId="2" applyFont="1" applyFill="1" applyAlignment="1"/>
    <xf numFmtId="165" fontId="9" fillId="6" borderId="0" xfId="2" applyFont="1" applyFill="1"/>
    <xf numFmtId="0" fontId="0" fillId="0" borderId="0" xfId="0" applyNumberFormat="1"/>
    <xf numFmtId="0" fontId="5" fillId="0" borderId="0" xfId="2" applyNumberFormat="1" applyFont="1"/>
    <xf numFmtId="0" fontId="2" fillId="0" borderId="0" xfId="2" applyNumberFormat="1"/>
    <xf numFmtId="0" fontId="10" fillId="7" borderId="0" xfId="0" applyFont="1" applyFill="1"/>
    <xf numFmtId="165" fontId="5" fillId="0" borderId="3" xfId="2" applyFont="1" applyBorder="1" applyAlignment="1">
      <alignment horizontal="center" wrapText="1"/>
    </xf>
    <xf numFmtId="165" fontId="5" fillId="4" borderId="3" xfId="2" applyFont="1" applyFill="1" applyBorder="1" applyAlignment="1">
      <alignment horizontal="center" wrapText="1"/>
    </xf>
    <xf numFmtId="165" fontId="5" fillId="5" borderId="3" xfId="2" applyFont="1" applyFill="1" applyBorder="1" applyAlignment="1">
      <alignment horizontal="center" wrapText="1"/>
    </xf>
    <xf numFmtId="165" fontId="5" fillId="0" borderId="4" xfId="2" applyFont="1" applyBorder="1" applyAlignment="1">
      <alignment horizontal="center" wrapText="1"/>
    </xf>
    <xf numFmtId="165" fontId="5" fillId="0" borderId="4" xfId="2" applyFont="1" applyBorder="1" applyAlignment="1">
      <alignment wrapText="1"/>
    </xf>
    <xf numFmtId="0" fontId="12" fillId="7" borderId="2" xfId="2" applyNumberFormat="1" applyFont="1" applyFill="1" applyBorder="1" applyAlignment="1">
      <alignment horizontal="center" wrapText="1"/>
    </xf>
    <xf numFmtId="0" fontId="13" fillId="7" borderId="2" xfId="0" applyNumberFormat="1" applyFont="1" applyFill="1" applyBorder="1" applyAlignment="1">
      <alignment horizontal="center" wrapText="1"/>
    </xf>
    <xf numFmtId="0" fontId="5" fillId="7" borderId="2" xfId="2" applyNumberFormat="1" applyFont="1" applyFill="1" applyBorder="1" applyAlignment="1">
      <alignment wrapText="1"/>
    </xf>
    <xf numFmtId="0" fontId="11" fillId="7" borderId="2" xfId="0" applyNumberFormat="1" applyFont="1" applyFill="1" applyBorder="1" applyAlignment="1"/>
    <xf numFmtId="0" fontId="5" fillId="8" borderId="2" xfId="2" applyNumberFormat="1" applyFont="1" applyFill="1" applyBorder="1" applyAlignment="1">
      <alignment wrapText="1"/>
    </xf>
    <xf numFmtId="0" fontId="5" fillId="9" borderId="2" xfId="2" applyNumberFormat="1" applyFont="1" applyFill="1" applyBorder="1" applyAlignment="1">
      <alignment wrapText="1"/>
    </xf>
    <xf numFmtId="165" fontId="5" fillId="7" borderId="0" xfId="2" applyFont="1" applyFill="1"/>
    <xf numFmtId="165" fontId="14" fillId="7" borderId="0" xfId="2" applyFont="1" applyFill="1"/>
    <xf numFmtId="165" fontId="2" fillId="7" borderId="0" xfId="2" applyFill="1"/>
  </cellXfs>
  <cellStyles count="7">
    <cellStyle name="ConditionalStyle_1" xfId="1"/>
    <cellStyle name="Excel Built-in Normal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rpms.ru/" TargetMode="External"/><Relationship Id="rId13" Type="http://schemas.openxmlformats.org/officeDocument/2006/relationships/hyperlink" Target="https://metall-energy.ru/truba-besshovnaya-goryachedeformirovannaya.htm" TargetMode="External"/><Relationship Id="rId3" Type="http://schemas.openxmlformats.org/officeDocument/2006/relationships/hyperlink" Target="https://www.adamantsteel.ru/" TargetMode="External"/><Relationship Id="rId7" Type="http://schemas.openxmlformats.org/officeDocument/2006/relationships/hyperlink" Target="https://mail.google.com/mail/u/0/" TargetMode="External"/><Relationship Id="rId12" Type="http://schemas.openxmlformats.org/officeDocument/2006/relationships/hyperlink" Target="mailto:info@itpz.ru" TargetMode="External"/><Relationship Id="rId2" Type="http://schemas.openxmlformats.org/officeDocument/2006/relationships/hyperlink" Target="https://www.p-met.ru/" TargetMode="External"/><Relationship Id="rId1" Type="http://schemas.openxmlformats.org/officeDocument/2006/relationships/hyperlink" Target="https://lzmmg.ru/" TargetMode="External"/><Relationship Id="rId6" Type="http://schemas.openxmlformats.org/officeDocument/2006/relationships/hyperlink" Target="mailto:spb@td-artstal.ru" TargetMode="External"/><Relationship Id="rId11" Type="http://schemas.openxmlformats.org/officeDocument/2006/relationships/hyperlink" Target="http://www.itpz.ru/" TargetMode="External"/><Relationship Id="rId5" Type="http://schemas.openxmlformats.org/officeDocument/2006/relationships/hyperlink" Target="https://td-artstal.ru/" TargetMode="External"/><Relationship Id="rId10" Type="http://schemas.openxmlformats.org/officeDocument/2006/relationships/hyperlink" Target="mailto:tmk@tmk-group.com" TargetMode="External"/><Relationship Id="rId4" Type="http://schemas.openxmlformats.org/officeDocument/2006/relationships/hyperlink" Target="mailto:zakaz_3@adamantsteel.ru" TargetMode="External"/><Relationship Id="rId9" Type="http://schemas.openxmlformats.org/officeDocument/2006/relationships/hyperlink" Target="https://www.tmk-grou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00"/>
  <sheetViews>
    <sheetView tabSelected="1" workbookViewId="0">
      <selection activeCell="U3" sqref="U3"/>
    </sheetView>
  </sheetViews>
  <sheetFormatPr defaultRowHeight="15.75" customHeight="1"/>
  <cols>
    <col min="1" max="1" width="14.375" style="5" customWidth="1"/>
    <col min="2" max="2" width="14.375" style="19" customWidth="1"/>
    <col min="3" max="4" width="9" style="17"/>
    <col min="5" max="6" width="8.375" style="5" customWidth="1"/>
    <col min="7" max="7" width="8.75" style="5" customWidth="1"/>
    <col min="8" max="8" width="7.75" style="5" customWidth="1"/>
    <col min="9" max="9" width="11.25" style="5" customWidth="1"/>
    <col min="10" max="10" width="20.375" style="5" customWidth="1"/>
    <col min="11" max="11" width="11.75" style="5" customWidth="1"/>
    <col min="12" max="12" width="13.25" style="5" customWidth="1"/>
    <col min="13" max="16" width="11.75" style="5" customWidth="1"/>
    <col min="17" max="17" width="24.375" style="5" customWidth="1"/>
    <col min="18" max="23" width="11.25" style="5" customWidth="1"/>
    <col min="24" max="24" width="12.25" style="5" customWidth="1"/>
    <col min="25" max="1027" width="11.75" style="5" customWidth="1"/>
  </cols>
  <sheetData>
    <row r="1" spans="1:37" ht="94.5">
      <c r="A1" s="21" t="s">
        <v>0</v>
      </c>
      <c r="B1" s="26" t="s">
        <v>113</v>
      </c>
      <c r="C1" s="27" t="s">
        <v>114</v>
      </c>
      <c r="D1" s="27" t="s">
        <v>115</v>
      </c>
      <c r="E1" s="24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9</v>
      </c>
      <c r="Y1" s="11" t="s">
        <v>10</v>
      </c>
      <c r="Z1" s="11"/>
      <c r="AA1" s="11"/>
      <c r="AB1" s="11"/>
      <c r="AC1" s="11" t="s">
        <v>11</v>
      </c>
      <c r="AD1" s="11"/>
      <c r="AE1" s="11"/>
      <c r="AF1" s="4">
        <v>44708</v>
      </c>
      <c r="AG1" s="2"/>
      <c r="AH1" s="2"/>
      <c r="AI1" s="2"/>
      <c r="AJ1" s="2"/>
      <c r="AK1" s="2"/>
    </row>
    <row r="2" spans="1:37">
      <c r="A2" s="21" t="s">
        <v>12</v>
      </c>
      <c r="B2" s="28">
        <v>63</v>
      </c>
      <c r="C2" s="29">
        <v>6</v>
      </c>
      <c r="D2" s="29">
        <f>B2-C2*2</f>
        <v>51</v>
      </c>
      <c r="E2" s="25"/>
      <c r="F2" s="6"/>
      <c r="G2" s="6"/>
      <c r="H2" s="6"/>
      <c r="I2" s="6">
        <f>'Курс ЦБ РФ Онлайн'!B2*H2</f>
        <v>0</v>
      </c>
      <c r="J2" s="6" t="s">
        <v>13</v>
      </c>
      <c r="K2" s="7"/>
      <c r="L2" s="6"/>
      <c r="M2" s="2"/>
      <c r="N2" s="2"/>
      <c r="O2" s="8"/>
      <c r="P2" s="2"/>
      <c r="Q2" s="2"/>
      <c r="R2" s="2" t="s">
        <v>117</v>
      </c>
      <c r="S2" s="2" t="s">
        <v>116</v>
      </c>
      <c r="T2" s="2" t="s">
        <v>118</v>
      </c>
      <c r="U2" s="2" t="s">
        <v>119</v>
      </c>
      <c r="V2" s="2"/>
      <c r="W2" s="2"/>
      <c r="X2" s="3" t="s">
        <v>14</v>
      </c>
      <c r="Y2" s="12" t="s">
        <v>15</v>
      </c>
      <c r="Z2" s="12"/>
      <c r="AA2" s="12"/>
      <c r="AB2" s="12"/>
      <c r="AC2" s="13" t="s">
        <v>16</v>
      </c>
      <c r="AD2" s="13"/>
      <c r="AE2" s="13"/>
      <c r="AF2" s="7"/>
      <c r="AG2" s="2"/>
      <c r="AH2" s="2"/>
      <c r="AI2" s="2"/>
      <c r="AJ2" s="2"/>
      <c r="AK2" s="2"/>
    </row>
    <row r="3" spans="1:37">
      <c r="A3" s="21" t="s">
        <v>17</v>
      </c>
      <c r="B3" s="28">
        <v>64</v>
      </c>
      <c r="C3" s="29">
        <v>11</v>
      </c>
      <c r="D3" s="29">
        <f t="shared" ref="D3:D66" si="0">B3-C3*2</f>
        <v>42</v>
      </c>
      <c r="E3" s="25"/>
      <c r="F3" s="6"/>
      <c r="G3" s="6"/>
      <c r="H3" s="6"/>
      <c r="I3" s="6">
        <f>'Курс ЦБ РФ Онлайн'!B2*H3</f>
        <v>0</v>
      </c>
      <c r="J3" s="6" t="s">
        <v>13</v>
      </c>
      <c r="K3" s="7"/>
      <c r="L3" s="6"/>
      <c r="M3" s="2"/>
      <c r="N3" s="8" t="s">
        <v>18</v>
      </c>
      <c r="O3" s="8">
        <v>73</v>
      </c>
      <c r="P3" s="2"/>
      <c r="Q3" s="8" t="s">
        <v>19</v>
      </c>
      <c r="R3" s="20" t="str" cm="1">
        <f t="array" ref="R3:R7">_xlfn._xlws.FILTER(A2:A76,(B2:B76&gt;=O3*0.95)*(B2:B76&lt;=O3*1.05))</f>
        <v>70х6</v>
      </c>
      <c r="S3" s="32" t="str" cm="1">
        <f t="array" ref="S3:S5">_xlfn._xlws.FILTER(A2:A76,(D2:D76&gt;=O4*0.95)*(D2:D76&lt;=O4*1.05))</f>
        <v>76х7</v>
      </c>
      <c r="T3" s="32" t="str" cm="1">
        <f t="array" ref="T3">_xlfn._xlws.FILTER(IFERROR(VLOOKUP(_xlfn.ANCHORARRAY(R3),_xlfn.ANCHORARRAY(S3),1,0),0),NOT(ISNA(VLOOKUP(_xlfn.ANCHORARRAY(R3),_xlfn.ANCHORARRAY(S3),1,0))))</f>
        <v>76х7</v>
      </c>
      <c r="U3" s="33" t="str" cm="1">
        <f t="array" ref="U3">_xlfn._xlws.FILTER(IFERROR(VLOOKUP(_xlfn._xlws.FILTER(A2:A76,(B2:B76&gt;=O3*0.95)*(B2:B76&lt;=O3*1.05)),_xlfn._xlws.FILTER(A2:A76,(D2:D76&gt;=O4*0.95)*(D2:D76&lt;=O4*1.05)),1,0),0),NOT(ISNA(VLOOKUP(_xlfn._xlws.FILTER(A2:A76,(B2:B76&gt;=O3*0.95)*(B2:B76&lt;=O3*1.05)),_xlfn._xlws.FILTER(A2:A76,(D2:D76&gt;=O4*0.95)*(D2:D76&lt;=O4*1.05)),1,0))))</f>
        <v>76х7</v>
      </c>
      <c r="V3" s="2"/>
      <c r="W3" s="2"/>
      <c r="X3" s="7"/>
      <c r="Y3" s="13" t="s">
        <v>20</v>
      </c>
      <c r="Z3" s="13"/>
      <c r="AA3" s="13"/>
      <c r="AB3" s="13"/>
      <c r="AC3" s="13" t="s">
        <v>21</v>
      </c>
      <c r="AD3" s="13"/>
      <c r="AE3" s="13"/>
      <c r="AF3" s="7"/>
      <c r="AG3" s="2"/>
      <c r="AH3" s="2"/>
      <c r="AI3" s="2"/>
      <c r="AJ3" s="2"/>
      <c r="AK3" s="2"/>
    </row>
    <row r="4" spans="1:37">
      <c r="A4" s="21" t="s">
        <v>22</v>
      </c>
      <c r="B4" s="28">
        <v>65</v>
      </c>
      <c r="C4" s="29">
        <v>6</v>
      </c>
      <c r="D4" s="29">
        <f t="shared" si="0"/>
        <v>53</v>
      </c>
      <c r="E4" s="25"/>
      <c r="F4" s="6"/>
      <c r="G4" s="6"/>
      <c r="H4" s="6"/>
      <c r="I4" s="6">
        <f>'Курс ЦБ РФ Онлайн'!B3*H4</f>
        <v>0</v>
      </c>
      <c r="J4" s="6" t="s">
        <v>13</v>
      </c>
      <c r="K4" s="7"/>
      <c r="L4" s="6"/>
      <c r="M4" s="2"/>
      <c r="N4" s="8" t="s">
        <v>23</v>
      </c>
      <c r="O4" s="8">
        <v>63</v>
      </c>
      <c r="P4" s="2"/>
      <c r="Q4" s="2"/>
      <c r="R4" s="32" t="str">
        <v>73х8</v>
      </c>
      <c r="S4" s="32" t="str">
        <v>80х7</v>
      </c>
      <c r="T4" s="34"/>
      <c r="U4" s="2"/>
      <c r="V4" s="2"/>
      <c r="W4" s="2"/>
      <c r="X4" s="3" t="s">
        <v>24</v>
      </c>
      <c r="Y4" s="12" t="s">
        <v>25</v>
      </c>
      <c r="Z4" s="12"/>
      <c r="AA4" s="12"/>
      <c r="AB4" s="12"/>
      <c r="AC4" s="13" t="s">
        <v>26</v>
      </c>
      <c r="AD4" s="13"/>
      <c r="AE4" s="13"/>
      <c r="AF4" s="7"/>
      <c r="AG4" s="2"/>
      <c r="AH4" s="2"/>
      <c r="AI4" s="2"/>
      <c r="AJ4" s="2"/>
      <c r="AK4" s="2"/>
    </row>
    <row r="5" spans="1:37">
      <c r="A5" s="21" t="s">
        <v>27</v>
      </c>
      <c r="B5" s="28">
        <v>68</v>
      </c>
      <c r="C5" s="29">
        <v>8</v>
      </c>
      <c r="D5" s="29">
        <f t="shared" si="0"/>
        <v>52</v>
      </c>
      <c r="E5" s="25"/>
      <c r="F5" s="6"/>
      <c r="G5" s="6"/>
      <c r="H5" s="6"/>
      <c r="I5" s="6">
        <f>'Курс ЦБ РФ Онлайн'!B4*H5</f>
        <v>0</v>
      </c>
      <c r="J5" s="6" t="s">
        <v>13</v>
      </c>
      <c r="K5" s="7"/>
      <c r="L5" s="6"/>
      <c r="M5" s="2"/>
      <c r="N5" s="2"/>
      <c r="O5" s="2"/>
      <c r="P5" s="2"/>
      <c r="Q5" s="2"/>
      <c r="R5" s="32" t="str">
        <v>74х9</v>
      </c>
      <c r="S5" s="32" t="str">
        <v>85х10</v>
      </c>
      <c r="T5" s="32"/>
      <c r="U5" s="2"/>
      <c r="V5" s="2"/>
      <c r="W5" s="2"/>
      <c r="X5" s="9" t="s">
        <v>28</v>
      </c>
      <c r="Y5" s="12" t="s">
        <v>29</v>
      </c>
      <c r="Z5" s="12"/>
      <c r="AA5" s="12"/>
      <c r="AB5" s="12"/>
      <c r="AC5" s="13" t="s">
        <v>30</v>
      </c>
      <c r="AD5" s="13"/>
      <c r="AE5" s="13"/>
      <c r="AF5" s="10" t="s">
        <v>31</v>
      </c>
      <c r="AG5" s="2"/>
      <c r="AH5" s="2"/>
      <c r="AI5" s="2"/>
      <c r="AJ5" s="2"/>
      <c r="AK5" s="2"/>
    </row>
    <row r="6" spans="1:37">
      <c r="A6" s="21" t="s">
        <v>32</v>
      </c>
      <c r="B6" s="28">
        <v>70</v>
      </c>
      <c r="C6" s="29">
        <v>6</v>
      </c>
      <c r="D6" s="29">
        <f t="shared" si="0"/>
        <v>58</v>
      </c>
      <c r="E6" s="25"/>
      <c r="F6" s="6"/>
      <c r="G6" s="6"/>
      <c r="H6" s="6"/>
      <c r="I6" s="6">
        <f>'Курс ЦБ РФ Онлайн'!B5*H6</f>
        <v>0</v>
      </c>
      <c r="J6" s="6" t="s">
        <v>13</v>
      </c>
      <c r="K6" s="7"/>
      <c r="L6" s="6"/>
      <c r="M6" s="2"/>
      <c r="N6" s="2"/>
      <c r="O6" s="2"/>
      <c r="P6" s="2"/>
      <c r="Q6" s="2"/>
      <c r="R6" s="32" t="str">
        <v>75х2.5</v>
      </c>
      <c r="S6" s="32"/>
      <c r="T6" s="32"/>
      <c r="U6" s="2"/>
      <c r="V6" s="2"/>
      <c r="W6" s="2"/>
      <c r="X6" s="7"/>
      <c r="Y6" s="13" t="s">
        <v>33</v>
      </c>
      <c r="Z6" s="13"/>
      <c r="AA6" s="13"/>
      <c r="AB6" s="13"/>
      <c r="AC6" s="13" t="s">
        <v>34</v>
      </c>
      <c r="AD6" s="13"/>
      <c r="AE6" s="13"/>
      <c r="AF6" s="7"/>
      <c r="AG6" s="2"/>
      <c r="AH6" s="2"/>
      <c r="AI6" s="2"/>
      <c r="AJ6" s="2"/>
      <c r="AK6" s="2"/>
    </row>
    <row r="7" spans="1:37">
      <c r="A7" s="21" t="s">
        <v>35</v>
      </c>
      <c r="B7" s="28">
        <v>73</v>
      </c>
      <c r="C7" s="29">
        <v>8</v>
      </c>
      <c r="D7" s="29">
        <f t="shared" si="0"/>
        <v>57</v>
      </c>
      <c r="E7" s="25"/>
      <c r="F7" s="6"/>
      <c r="G7" s="6"/>
      <c r="H7" s="6"/>
      <c r="I7" s="6">
        <f>'Курс ЦБ РФ Онлайн'!B6*H7</f>
        <v>0</v>
      </c>
      <c r="J7" s="6" t="s">
        <v>13</v>
      </c>
      <c r="K7" s="7"/>
      <c r="L7" s="6"/>
      <c r="M7" s="2"/>
      <c r="N7" s="2"/>
      <c r="O7" s="2"/>
      <c r="P7" s="2"/>
      <c r="Q7" s="2"/>
      <c r="R7" s="32" t="str">
        <v>76х7</v>
      </c>
      <c r="S7" s="32"/>
      <c r="T7" s="32"/>
      <c r="U7" s="2"/>
      <c r="V7" s="2"/>
      <c r="W7" s="2"/>
      <c r="X7" s="3" t="s">
        <v>28</v>
      </c>
      <c r="Y7" s="12" t="s">
        <v>36</v>
      </c>
      <c r="Z7" s="12"/>
      <c r="AA7" s="12"/>
      <c r="AB7" s="12"/>
      <c r="AC7" s="13" t="s">
        <v>37</v>
      </c>
      <c r="AD7" s="13"/>
      <c r="AE7" s="13"/>
      <c r="AF7" s="7"/>
      <c r="AG7" s="2"/>
      <c r="AH7" s="2"/>
      <c r="AI7" s="2"/>
      <c r="AJ7" s="2"/>
      <c r="AK7" s="2"/>
    </row>
    <row r="8" spans="1:37">
      <c r="A8" s="21" t="s">
        <v>38</v>
      </c>
      <c r="B8" s="28">
        <v>74</v>
      </c>
      <c r="C8" s="29">
        <v>9</v>
      </c>
      <c r="D8" s="29">
        <f t="shared" si="0"/>
        <v>56</v>
      </c>
      <c r="E8" s="25"/>
      <c r="F8" s="6"/>
      <c r="G8" s="6"/>
      <c r="H8" s="6"/>
      <c r="I8" s="6">
        <f>'Курс ЦБ РФ Онлайн'!B7*H8</f>
        <v>0</v>
      </c>
      <c r="J8" s="6" t="s">
        <v>13</v>
      </c>
      <c r="K8" s="7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24</v>
      </c>
      <c r="Y8" s="12" t="s">
        <v>39</v>
      </c>
      <c r="Z8" s="12"/>
      <c r="AA8" s="12"/>
      <c r="AB8" s="12"/>
      <c r="AC8" s="13" t="s">
        <v>40</v>
      </c>
      <c r="AD8" s="13"/>
      <c r="AE8" s="13"/>
      <c r="AF8" s="7"/>
      <c r="AG8" s="2"/>
      <c r="AH8" s="2"/>
      <c r="AI8" s="2"/>
      <c r="AJ8" s="2"/>
      <c r="AK8" s="2"/>
    </row>
    <row r="9" spans="1:37" ht="47.25">
      <c r="A9" s="22" t="s">
        <v>41</v>
      </c>
      <c r="B9" s="30">
        <v>75</v>
      </c>
      <c r="C9" s="29">
        <v>2.5</v>
      </c>
      <c r="D9" s="29">
        <f t="shared" si="0"/>
        <v>70</v>
      </c>
      <c r="E9" s="25"/>
      <c r="F9" s="6"/>
      <c r="G9" s="6"/>
      <c r="H9" s="6"/>
      <c r="I9" s="6">
        <f>'Курс ЦБ РФ Онлайн'!B8*H9</f>
        <v>0</v>
      </c>
      <c r="J9" s="6" t="s">
        <v>13</v>
      </c>
      <c r="K9" s="7"/>
      <c r="L9" s="6" t="s">
        <v>42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 t="s">
        <v>24</v>
      </c>
      <c r="Y9" s="12" t="s">
        <v>43</v>
      </c>
      <c r="Z9" s="12"/>
      <c r="AA9" s="12"/>
      <c r="AB9" s="12"/>
      <c r="AC9" s="13" t="s">
        <v>44</v>
      </c>
      <c r="AD9" s="13"/>
      <c r="AE9" s="13"/>
      <c r="AF9" s="7"/>
      <c r="AG9" s="2"/>
      <c r="AH9" s="2"/>
      <c r="AI9" s="2"/>
      <c r="AJ9" s="2"/>
      <c r="AK9" s="2"/>
    </row>
    <row r="10" spans="1:37">
      <c r="A10" s="21" t="s">
        <v>45</v>
      </c>
      <c r="B10" s="28">
        <v>76</v>
      </c>
      <c r="C10" s="29">
        <v>7</v>
      </c>
      <c r="D10" s="29">
        <f t="shared" si="0"/>
        <v>62</v>
      </c>
      <c r="E10" s="25"/>
      <c r="F10" s="6"/>
      <c r="G10" s="6"/>
      <c r="H10" s="6"/>
      <c r="I10" s="6">
        <f>'Курс ЦБ РФ Онлайн'!B9*H10</f>
        <v>0</v>
      </c>
      <c r="J10" s="6" t="s">
        <v>13</v>
      </c>
      <c r="K10" s="7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>
      <c r="A11" s="21" t="s">
        <v>46</v>
      </c>
      <c r="B11" s="28">
        <v>78</v>
      </c>
      <c r="C11" s="29">
        <v>25</v>
      </c>
      <c r="D11" s="29">
        <f t="shared" si="0"/>
        <v>28</v>
      </c>
      <c r="E11" s="25"/>
      <c r="F11" s="6"/>
      <c r="G11" s="6"/>
      <c r="H11" s="6"/>
      <c r="I11" s="6">
        <f>'Курс ЦБ РФ Онлайн'!B10*H11</f>
        <v>0</v>
      </c>
      <c r="J11" s="6" t="s">
        <v>13</v>
      </c>
      <c r="K11" s="7"/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>
      <c r="A12" s="21" t="s">
        <v>47</v>
      </c>
      <c r="B12" s="28">
        <v>80</v>
      </c>
      <c r="C12" s="29">
        <v>7</v>
      </c>
      <c r="D12" s="29">
        <f t="shared" si="0"/>
        <v>66</v>
      </c>
      <c r="E12" s="25"/>
      <c r="F12" s="6"/>
      <c r="G12" s="6"/>
      <c r="H12" s="6"/>
      <c r="I12" s="6">
        <f>'Курс ЦБ РФ Онлайн'!B11*H12</f>
        <v>0</v>
      </c>
      <c r="J12" s="6" t="s">
        <v>13</v>
      </c>
      <c r="K12" s="7"/>
      <c r="L12" s="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>
      <c r="A13" s="21" t="s">
        <v>48</v>
      </c>
      <c r="B13" s="28">
        <v>83</v>
      </c>
      <c r="C13" s="29">
        <v>5.5</v>
      </c>
      <c r="D13" s="29">
        <f t="shared" si="0"/>
        <v>72</v>
      </c>
      <c r="E13" s="25"/>
      <c r="F13" s="6"/>
      <c r="G13" s="6"/>
      <c r="H13" s="6"/>
      <c r="I13" s="6">
        <f>'Курс ЦБ РФ Онлайн'!B12*H13</f>
        <v>0</v>
      </c>
      <c r="J13" s="6" t="s">
        <v>13</v>
      </c>
      <c r="K13" s="7"/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>
      <c r="A14" s="21" t="s">
        <v>49</v>
      </c>
      <c r="B14" s="28">
        <v>85</v>
      </c>
      <c r="C14" s="29">
        <v>10</v>
      </c>
      <c r="D14" s="29">
        <f t="shared" si="0"/>
        <v>65</v>
      </c>
      <c r="E14" s="25"/>
      <c r="F14" s="6"/>
      <c r="G14" s="6"/>
      <c r="H14" s="6"/>
      <c r="I14" s="6">
        <f>'Курс ЦБ РФ Онлайн'!B13*H14</f>
        <v>0</v>
      </c>
      <c r="J14" s="6" t="s">
        <v>13</v>
      </c>
      <c r="K14" s="7"/>
      <c r="L14" s="6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>
      <c r="A15" s="21" t="s">
        <v>50</v>
      </c>
      <c r="B15" s="28">
        <v>89</v>
      </c>
      <c r="C15" s="29">
        <v>6</v>
      </c>
      <c r="D15" s="29">
        <f t="shared" si="0"/>
        <v>77</v>
      </c>
      <c r="E15" s="25"/>
      <c r="F15" s="6"/>
      <c r="G15" s="6"/>
      <c r="H15" s="6"/>
      <c r="I15" s="6">
        <f>'Курс ЦБ РФ Онлайн'!B14*H15</f>
        <v>0</v>
      </c>
      <c r="J15" s="6" t="s">
        <v>13</v>
      </c>
      <c r="K15" s="7"/>
      <c r="L15" s="6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>
      <c r="A16" s="21" t="s">
        <v>51</v>
      </c>
      <c r="B16" s="28">
        <v>90</v>
      </c>
      <c r="C16" s="29">
        <v>7.5</v>
      </c>
      <c r="D16" s="29">
        <f t="shared" si="0"/>
        <v>75</v>
      </c>
      <c r="E16" s="25"/>
      <c r="F16" s="6"/>
      <c r="G16" s="6"/>
      <c r="H16" s="6"/>
      <c r="I16" s="6">
        <f>'Курс ЦБ РФ Онлайн'!B15*H16</f>
        <v>0</v>
      </c>
      <c r="J16" s="6" t="s">
        <v>13</v>
      </c>
      <c r="K16" s="7"/>
      <c r="L16" s="6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>
      <c r="A17" s="21" t="s">
        <v>52</v>
      </c>
      <c r="B17" s="28">
        <v>93</v>
      </c>
      <c r="C17" s="29">
        <v>13</v>
      </c>
      <c r="D17" s="29">
        <f t="shared" si="0"/>
        <v>67</v>
      </c>
      <c r="E17" s="25"/>
      <c r="F17" s="6"/>
      <c r="G17" s="6"/>
      <c r="H17" s="6"/>
      <c r="I17" s="6">
        <f>'Курс ЦБ РФ Онлайн'!B16*H17</f>
        <v>0</v>
      </c>
      <c r="J17" s="6" t="s">
        <v>13</v>
      </c>
      <c r="K17" s="7"/>
      <c r="L17" s="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>
      <c r="A18" s="21" t="s">
        <v>53</v>
      </c>
      <c r="B18" s="28">
        <v>95</v>
      </c>
      <c r="C18" s="29">
        <v>7</v>
      </c>
      <c r="D18" s="29">
        <f t="shared" si="0"/>
        <v>81</v>
      </c>
      <c r="E18" s="25"/>
      <c r="F18" s="6"/>
      <c r="G18" s="6"/>
      <c r="H18" s="6"/>
      <c r="I18" s="6">
        <f>'Курс ЦБ РФ Онлайн'!B17*H18</f>
        <v>0</v>
      </c>
      <c r="J18" s="6" t="s">
        <v>13</v>
      </c>
      <c r="K18" s="7"/>
      <c r="L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47.25">
      <c r="A19" s="22" t="s">
        <v>54</v>
      </c>
      <c r="B19" s="30">
        <v>100</v>
      </c>
      <c r="C19" s="29">
        <v>3</v>
      </c>
      <c r="D19" s="29">
        <f t="shared" si="0"/>
        <v>94</v>
      </c>
      <c r="E19" s="25"/>
      <c r="F19" s="6"/>
      <c r="G19" s="6"/>
      <c r="H19" s="6"/>
      <c r="I19" s="6">
        <f>'Курс ЦБ РФ Онлайн'!B18*H19</f>
        <v>0</v>
      </c>
      <c r="J19" s="6" t="s">
        <v>13</v>
      </c>
      <c r="K19" s="7"/>
      <c r="L19" s="6" t="s">
        <v>42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>
      <c r="A20" s="21" t="s">
        <v>55</v>
      </c>
      <c r="B20" s="28">
        <v>102</v>
      </c>
      <c r="C20" s="29">
        <v>12</v>
      </c>
      <c r="D20" s="29">
        <f t="shared" si="0"/>
        <v>78</v>
      </c>
      <c r="E20" s="25"/>
      <c r="F20" s="6"/>
      <c r="G20" s="6"/>
      <c r="H20" s="6"/>
      <c r="I20" s="6">
        <f>'Курс ЦБ РФ Онлайн'!B19*H20</f>
        <v>0</v>
      </c>
      <c r="J20" s="6" t="s">
        <v>13</v>
      </c>
      <c r="K20" s="7"/>
      <c r="L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47.25">
      <c r="A21" s="22" t="s">
        <v>56</v>
      </c>
      <c r="B21" s="30">
        <v>105</v>
      </c>
      <c r="C21" s="29">
        <v>4</v>
      </c>
      <c r="D21" s="29">
        <f t="shared" si="0"/>
        <v>97</v>
      </c>
      <c r="E21" s="25"/>
      <c r="F21" s="6"/>
      <c r="G21" s="6"/>
      <c r="H21" s="6"/>
      <c r="I21" s="6">
        <f>'Курс ЦБ РФ Онлайн'!B20*H21</f>
        <v>0</v>
      </c>
      <c r="J21" s="6" t="s">
        <v>13</v>
      </c>
      <c r="K21" s="7"/>
      <c r="L21" s="6" t="s">
        <v>42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>
      <c r="A22" s="21" t="s">
        <v>57</v>
      </c>
      <c r="B22" s="28">
        <v>108</v>
      </c>
      <c r="C22" s="29">
        <v>5</v>
      </c>
      <c r="D22" s="29">
        <f t="shared" si="0"/>
        <v>98</v>
      </c>
      <c r="E22" s="25"/>
      <c r="F22" s="6"/>
      <c r="G22" s="6"/>
      <c r="H22" s="6"/>
      <c r="I22" s="6">
        <f>'Курс ЦБ РФ Онлайн'!B21*H22</f>
        <v>0</v>
      </c>
      <c r="J22" s="6" t="s">
        <v>13</v>
      </c>
      <c r="K22" s="7"/>
      <c r="L22" s="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>
      <c r="A23" s="21" t="s">
        <v>58</v>
      </c>
      <c r="B23" s="28">
        <v>110</v>
      </c>
      <c r="C23" s="29">
        <v>20</v>
      </c>
      <c r="D23" s="29">
        <f t="shared" si="0"/>
        <v>70</v>
      </c>
      <c r="E23" s="25"/>
      <c r="F23" s="6"/>
      <c r="G23" s="6"/>
      <c r="H23" s="6"/>
      <c r="I23" s="6">
        <f>'Курс ЦБ РФ Онлайн'!B22*H23</f>
        <v>0</v>
      </c>
      <c r="J23" s="6" t="s">
        <v>13</v>
      </c>
      <c r="K23" s="7"/>
      <c r="L23" s="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>
      <c r="A24" s="21" t="s">
        <v>59</v>
      </c>
      <c r="B24" s="28">
        <v>114</v>
      </c>
      <c r="C24" s="29">
        <v>4</v>
      </c>
      <c r="D24" s="29">
        <f t="shared" si="0"/>
        <v>106</v>
      </c>
      <c r="E24" s="25"/>
      <c r="F24" s="6"/>
      <c r="G24" s="6"/>
      <c r="H24" s="6"/>
      <c r="I24" s="6">
        <f>'Курс ЦБ РФ Онлайн'!B23*H24</f>
        <v>0</v>
      </c>
      <c r="J24" s="6" t="s">
        <v>13</v>
      </c>
      <c r="K24" s="7"/>
      <c r="L24" s="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>
      <c r="A25" s="21" t="s">
        <v>60</v>
      </c>
      <c r="B25" s="28">
        <v>121</v>
      </c>
      <c r="C25" s="29">
        <v>4</v>
      </c>
      <c r="D25" s="29">
        <f t="shared" si="0"/>
        <v>113</v>
      </c>
      <c r="E25" s="25"/>
      <c r="F25" s="6"/>
      <c r="G25" s="6"/>
      <c r="H25" s="6"/>
      <c r="I25" s="6">
        <f>'Курс ЦБ РФ Онлайн'!B24*H25</f>
        <v>0</v>
      </c>
      <c r="J25" s="6" t="s">
        <v>13</v>
      </c>
      <c r="K25" s="7"/>
      <c r="L25" s="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>
      <c r="A26" s="21" t="s">
        <v>61</v>
      </c>
      <c r="B26" s="28">
        <v>127</v>
      </c>
      <c r="C26" s="29">
        <v>4</v>
      </c>
      <c r="D26" s="29">
        <f t="shared" si="0"/>
        <v>119</v>
      </c>
      <c r="E26" s="25"/>
      <c r="F26" s="6"/>
      <c r="G26" s="6"/>
      <c r="H26" s="6"/>
      <c r="I26" s="6">
        <f>'Курс ЦБ РФ Онлайн'!B25*H26</f>
        <v>0</v>
      </c>
      <c r="J26" s="6" t="s">
        <v>13</v>
      </c>
      <c r="K26" s="7"/>
      <c r="L26" s="6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>
      <c r="A27" s="21" t="s">
        <v>62</v>
      </c>
      <c r="B27" s="28">
        <v>128</v>
      </c>
      <c r="C27" s="29">
        <v>15</v>
      </c>
      <c r="D27" s="29">
        <f t="shared" si="0"/>
        <v>98</v>
      </c>
      <c r="E27" s="25"/>
      <c r="F27" s="6"/>
      <c r="G27" s="6"/>
      <c r="H27" s="6"/>
      <c r="I27" s="6">
        <f>'Курс ЦБ РФ Онлайн'!B26*H27</f>
        <v>0</v>
      </c>
      <c r="J27" s="6" t="s">
        <v>36</v>
      </c>
      <c r="K27" s="7"/>
      <c r="L27" s="6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>
      <c r="A28" s="21" t="s">
        <v>63</v>
      </c>
      <c r="B28" s="28">
        <v>130</v>
      </c>
      <c r="C28" s="29">
        <v>10</v>
      </c>
      <c r="D28" s="29">
        <f t="shared" si="0"/>
        <v>110</v>
      </c>
      <c r="E28" s="25"/>
      <c r="F28" s="6"/>
      <c r="G28" s="6"/>
      <c r="H28" s="6"/>
      <c r="I28" s="6">
        <f>'Курс ЦБ РФ Онлайн'!B27*H28</f>
        <v>0</v>
      </c>
      <c r="J28" s="6" t="s">
        <v>36</v>
      </c>
      <c r="K28" s="7"/>
      <c r="L28" s="6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>
      <c r="A29" s="21" t="s">
        <v>64</v>
      </c>
      <c r="B29" s="28">
        <v>133</v>
      </c>
      <c r="C29" s="29">
        <v>4</v>
      </c>
      <c r="D29" s="29">
        <f t="shared" si="0"/>
        <v>125</v>
      </c>
      <c r="E29" s="25"/>
      <c r="F29" s="6"/>
      <c r="G29" s="6"/>
      <c r="H29" s="6"/>
      <c r="I29" s="6">
        <f>'Курс ЦБ РФ Онлайн'!B28*H29</f>
        <v>0</v>
      </c>
      <c r="J29" s="6" t="s">
        <v>36</v>
      </c>
      <c r="K29" s="7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>
      <c r="A30" s="21" t="s">
        <v>65</v>
      </c>
      <c r="B30" s="28">
        <v>139</v>
      </c>
      <c r="C30" s="29">
        <v>9</v>
      </c>
      <c r="D30" s="29">
        <f t="shared" si="0"/>
        <v>121</v>
      </c>
      <c r="E30" s="25"/>
      <c r="F30" s="6"/>
      <c r="G30" s="6"/>
      <c r="H30" s="6"/>
      <c r="I30" s="6">
        <f>'Курс ЦБ РФ Онлайн'!B29*H30</f>
        <v>0</v>
      </c>
      <c r="J30" s="6" t="s">
        <v>36</v>
      </c>
      <c r="K30" s="7"/>
      <c r="L30" s="6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>
      <c r="A31" s="21" t="s">
        <v>66</v>
      </c>
      <c r="B31" s="28">
        <v>140</v>
      </c>
      <c r="C31" s="29">
        <v>11</v>
      </c>
      <c r="D31" s="29">
        <f t="shared" si="0"/>
        <v>118</v>
      </c>
      <c r="E31" s="25"/>
      <c r="F31" s="6"/>
      <c r="G31" s="6"/>
      <c r="H31" s="6"/>
      <c r="I31" s="6">
        <f>'Курс ЦБ РФ Онлайн'!B30*H31</f>
        <v>0</v>
      </c>
      <c r="J31" s="6" t="s">
        <v>36</v>
      </c>
      <c r="K31" s="7"/>
      <c r="L31" s="6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>
      <c r="A32" s="21" t="s">
        <v>67</v>
      </c>
      <c r="B32" s="28">
        <v>141</v>
      </c>
      <c r="C32" s="29">
        <v>12</v>
      </c>
      <c r="D32" s="29">
        <f t="shared" si="0"/>
        <v>117</v>
      </c>
      <c r="E32" s="25"/>
      <c r="F32" s="6"/>
      <c r="G32" s="6"/>
      <c r="H32" s="6"/>
      <c r="I32" s="6">
        <f>'Курс ЦБ РФ Онлайн'!B31*H32</f>
        <v>0</v>
      </c>
      <c r="J32" s="6" t="s">
        <v>36</v>
      </c>
      <c r="K32" s="7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>
      <c r="A33" s="21" t="s">
        <v>68</v>
      </c>
      <c r="B33" s="28">
        <v>145</v>
      </c>
      <c r="C33" s="29">
        <v>8</v>
      </c>
      <c r="D33" s="29">
        <f t="shared" si="0"/>
        <v>129</v>
      </c>
      <c r="E33" s="25"/>
      <c r="F33" s="6"/>
      <c r="G33" s="6"/>
      <c r="H33" s="6"/>
      <c r="I33" s="6">
        <f>'Курс ЦБ РФ Онлайн'!B32*H33</f>
        <v>0</v>
      </c>
      <c r="J33" s="6" t="s">
        <v>29</v>
      </c>
      <c r="K33" s="7"/>
      <c r="L33" s="6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>
      <c r="A34" s="21" t="s">
        <v>69</v>
      </c>
      <c r="B34" s="28">
        <v>146</v>
      </c>
      <c r="C34" s="29">
        <v>11</v>
      </c>
      <c r="D34" s="29">
        <f t="shared" si="0"/>
        <v>124</v>
      </c>
      <c r="E34" s="25"/>
      <c r="F34" s="6"/>
      <c r="G34" s="6"/>
      <c r="H34" s="6"/>
      <c r="I34" s="6">
        <f>'Курс ЦБ РФ Онлайн'!B33*H34</f>
        <v>0</v>
      </c>
      <c r="J34" s="6" t="s">
        <v>29</v>
      </c>
      <c r="K34" s="7"/>
      <c r="L34" s="6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47.25">
      <c r="A35" s="22" t="s">
        <v>70</v>
      </c>
      <c r="B35" s="30">
        <v>150</v>
      </c>
      <c r="C35" s="29">
        <v>3</v>
      </c>
      <c r="D35" s="29">
        <f t="shared" si="0"/>
        <v>144</v>
      </c>
      <c r="E35" s="25"/>
      <c r="F35" s="6"/>
      <c r="G35" s="6"/>
      <c r="H35" s="6"/>
      <c r="I35" s="6">
        <f>'Курс ЦБ РФ Онлайн'!B34*H35</f>
        <v>0</v>
      </c>
      <c r="J35" s="6" t="s">
        <v>29</v>
      </c>
      <c r="K35" s="7"/>
      <c r="L35" s="6" t="s">
        <v>42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>
      <c r="A36" s="21" t="s">
        <v>71</v>
      </c>
      <c r="B36" s="28">
        <v>152</v>
      </c>
      <c r="C36" s="29">
        <v>4</v>
      </c>
      <c r="D36" s="29">
        <f t="shared" si="0"/>
        <v>144</v>
      </c>
      <c r="E36" s="25"/>
      <c r="F36" s="6"/>
      <c r="G36" s="6"/>
      <c r="H36" s="6"/>
      <c r="I36" s="6">
        <f>'Курс ЦБ РФ Онлайн'!B35*H36</f>
        <v>0</v>
      </c>
      <c r="J36" s="6" t="s">
        <v>36</v>
      </c>
      <c r="K36" s="7"/>
      <c r="L36" s="6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>
      <c r="A37" s="21" t="s">
        <v>72</v>
      </c>
      <c r="B37" s="28">
        <v>153</v>
      </c>
      <c r="C37" s="29">
        <v>10</v>
      </c>
      <c r="D37" s="29">
        <f t="shared" si="0"/>
        <v>133</v>
      </c>
      <c r="E37" s="25"/>
      <c r="F37" s="6"/>
      <c r="G37" s="6"/>
      <c r="H37" s="6"/>
      <c r="I37" s="6">
        <f>'Курс ЦБ РФ Онлайн'!B36*H37</f>
        <v>0</v>
      </c>
      <c r="J37" s="6" t="s">
        <v>36</v>
      </c>
      <c r="K37" s="7"/>
      <c r="L37" s="6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>
      <c r="A38" s="21" t="s">
        <v>73</v>
      </c>
      <c r="B38" s="28">
        <v>157</v>
      </c>
      <c r="C38" s="29">
        <v>15</v>
      </c>
      <c r="D38" s="29">
        <f t="shared" si="0"/>
        <v>127</v>
      </c>
      <c r="E38" s="25"/>
      <c r="F38" s="6"/>
      <c r="G38" s="6"/>
      <c r="H38" s="6"/>
      <c r="I38" s="6">
        <f>'Курс ЦБ РФ Онлайн'!B37*H38</f>
        <v>0</v>
      </c>
      <c r="J38" s="6" t="s">
        <v>36</v>
      </c>
      <c r="K38" s="7"/>
      <c r="L38" s="6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>
      <c r="A39" s="21" t="s">
        <v>74</v>
      </c>
      <c r="B39" s="28">
        <v>159</v>
      </c>
      <c r="C39" s="29">
        <v>4</v>
      </c>
      <c r="D39" s="29">
        <f t="shared" si="0"/>
        <v>151</v>
      </c>
      <c r="E39" s="25"/>
      <c r="F39" s="6"/>
      <c r="G39" s="6"/>
      <c r="H39" s="6"/>
      <c r="I39" s="6">
        <f>'Курс ЦБ РФ Онлайн'!B38*H39</f>
        <v>0</v>
      </c>
      <c r="J39" s="6" t="s">
        <v>36</v>
      </c>
      <c r="K39" s="7"/>
      <c r="L39" s="6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47.25">
      <c r="A40" s="22" t="s">
        <v>75</v>
      </c>
      <c r="B40" s="30">
        <v>160</v>
      </c>
      <c r="C40" s="29">
        <v>4</v>
      </c>
      <c r="D40" s="29">
        <f t="shared" si="0"/>
        <v>152</v>
      </c>
      <c r="E40" s="25"/>
      <c r="F40" s="6"/>
      <c r="G40" s="6"/>
      <c r="H40" s="6"/>
      <c r="I40" s="6">
        <f>'Курс ЦБ РФ Онлайн'!B39*H40</f>
        <v>0</v>
      </c>
      <c r="J40" s="6" t="s">
        <v>29</v>
      </c>
      <c r="K40" s="7"/>
      <c r="L40" s="6" t="s">
        <v>42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>
      <c r="A41" s="21" t="s">
        <v>76</v>
      </c>
      <c r="B41" s="28">
        <v>167</v>
      </c>
      <c r="C41" s="29">
        <v>6</v>
      </c>
      <c r="D41" s="29">
        <f t="shared" si="0"/>
        <v>155</v>
      </c>
      <c r="E41" s="25"/>
      <c r="F41" s="6"/>
      <c r="G41" s="6"/>
      <c r="H41" s="6"/>
      <c r="I41" s="6">
        <f>'Курс ЦБ РФ Онлайн'!B40*H41</f>
        <v>0</v>
      </c>
      <c r="J41" s="6" t="s">
        <v>36</v>
      </c>
      <c r="K41" s="7"/>
      <c r="L41" s="6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>
      <c r="A42" s="21" t="s">
        <v>77</v>
      </c>
      <c r="B42" s="28">
        <v>168</v>
      </c>
      <c r="C42" s="29">
        <v>4</v>
      </c>
      <c r="D42" s="29">
        <f t="shared" si="0"/>
        <v>160</v>
      </c>
      <c r="E42" s="25"/>
      <c r="F42" s="6"/>
      <c r="G42" s="6"/>
      <c r="H42" s="6"/>
      <c r="I42" s="6">
        <f>'Курс ЦБ РФ Онлайн'!B41*H42</f>
        <v>0</v>
      </c>
      <c r="J42" s="6" t="s">
        <v>36</v>
      </c>
      <c r="K42" s="7"/>
      <c r="L42" s="6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47.25">
      <c r="A43" s="23" t="s">
        <v>78</v>
      </c>
      <c r="B43" s="31">
        <v>169</v>
      </c>
      <c r="C43" s="29">
        <v>6</v>
      </c>
      <c r="D43" s="29">
        <f t="shared" si="0"/>
        <v>157</v>
      </c>
      <c r="E43" s="25"/>
      <c r="F43" s="6"/>
      <c r="G43" s="6"/>
      <c r="H43" s="6"/>
      <c r="I43" s="6">
        <f>'Курс ЦБ РФ Онлайн'!B42*H43</f>
        <v>0</v>
      </c>
      <c r="J43" s="6" t="s">
        <v>13</v>
      </c>
      <c r="K43" s="7"/>
      <c r="L43" s="6" t="s">
        <v>42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>
      <c r="A44" s="21" t="s">
        <v>79</v>
      </c>
      <c r="B44" s="28">
        <v>170</v>
      </c>
      <c r="C44" s="29">
        <v>8</v>
      </c>
      <c r="D44" s="29">
        <f t="shared" si="0"/>
        <v>154</v>
      </c>
      <c r="E44" s="25"/>
      <c r="F44" s="6"/>
      <c r="G44" s="6"/>
      <c r="H44" s="6"/>
      <c r="I44" s="6">
        <f>'Курс ЦБ РФ Онлайн'!B43*H44</f>
        <v>0</v>
      </c>
      <c r="J44" s="6" t="s">
        <v>36</v>
      </c>
      <c r="K44" s="7"/>
      <c r="L44" s="6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>
      <c r="A45" s="21" t="s">
        <v>80</v>
      </c>
      <c r="B45" s="28">
        <v>172</v>
      </c>
      <c r="C45" s="29">
        <v>46</v>
      </c>
      <c r="D45" s="29">
        <f t="shared" si="0"/>
        <v>80</v>
      </c>
      <c r="E45" s="25"/>
      <c r="F45" s="6"/>
      <c r="G45" s="6"/>
      <c r="H45" s="6"/>
      <c r="I45" s="6">
        <f>'Курс ЦБ РФ Онлайн'!B44*H45</f>
        <v>0</v>
      </c>
      <c r="J45" s="6" t="s">
        <v>36</v>
      </c>
      <c r="K45" s="7"/>
      <c r="L45" s="6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1" t="s">
        <v>81</v>
      </c>
      <c r="B46" s="28">
        <v>177</v>
      </c>
      <c r="C46" s="29">
        <v>9</v>
      </c>
      <c r="D46" s="29">
        <f t="shared" si="0"/>
        <v>159</v>
      </c>
      <c r="E46" s="25"/>
      <c r="F46" s="6"/>
      <c r="G46" s="6"/>
      <c r="H46" s="6"/>
      <c r="I46" s="6">
        <f>'Курс ЦБ РФ Онлайн'!B45*H46</f>
        <v>0</v>
      </c>
      <c r="J46" s="6" t="s">
        <v>36</v>
      </c>
      <c r="K46" s="7"/>
      <c r="L46" s="6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1" t="s">
        <v>82</v>
      </c>
      <c r="B47" s="28">
        <v>178</v>
      </c>
      <c r="C47" s="29">
        <v>9</v>
      </c>
      <c r="D47" s="29">
        <f t="shared" si="0"/>
        <v>160</v>
      </c>
      <c r="E47" s="25"/>
      <c r="F47" s="6"/>
      <c r="G47" s="6"/>
      <c r="H47" s="6"/>
      <c r="I47" s="6">
        <f>'Курс ЦБ РФ Онлайн'!B46*H47</f>
        <v>0</v>
      </c>
      <c r="J47" s="6" t="s">
        <v>36</v>
      </c>
      <c r="K47" s="7"/>
      <c r="L47" s="6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>
      <c r="A48" s="21" t="s">
        <v>83</v>
      </c>
      <c r="B48" s="28">
        <v>180</v>
      </c>
      <c r="C48" s="29">
        <v>6</v>
      </c>
      <c r="D48" s="29">
        <f t="shared" si="0"/>
        <v>168</v>
      </c>
      <c r="E48" s="25"/>
      <c r="F48" s="6"/>
      <c r="G48" s="6"/>
      <c r="H48" s="6"/>
      <c r="I48" s="6">
        <f>'Курс ЦБ РФ Онлайн'!B47*H48</f>
        <v>0</v>
      </c>
      <c r="J48" s="6" t="s">
        <v>36</v>
      </c>
      <c r="K48" s="7"/>
      <c r="L48" s="6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>
      <c r="A49" s="21" t="s">
        <v>84</v>
      </c>
      <c r="B49" s="28">
        <v>185</v>
      </c>
      <c r="C49" s="29">
        <v>56</v>
      </c>
      <c r="D49" s="29">
        <f t="shared" si="0"/>
        <v>73</v>
      </c>
      <c r="E49" s="25"/>
      <c r="F49" s="6"/>
      <c r="G49" s="6"/>
      <c r="H49" s="6"/>
      <c r="I49" s="6">
        <f>'Курс ЦБ РФ Онлайн'!B48*H49</f>
        <v>0</v>
      </c>
      <c r="J49" s="6" t="s">
        <v>36</v>
      </c>
      <c r="K49" s="7"/>
      <c r="L49" s="6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>
      <c r="A50" s="21" t="s">
        <v>85</v>
      </c>
      <c r="B50" s="28">
        <v>188</v>
      </c>
      <c r="C50" s="29">
        <v>15</v>
      </c>
      <c r="D50" s="29">
        <f t="shared" si="0"/>
        <v>158</v>
      </c>
      <c r="E50" s="25"/>
      <c r="F50" s="6"/>
      <c r="G50" s="6"/>
      <c r="H50" s="6"/>
      <c r="I50" s="6">
        <f>'Курс ЦБ РФ Онлайн'!B49*H50</f>
        <v>0</v>
      </c>
      <c r="J50" s="6" t="s">
        <v>36</v>
      </c>
      <c r="K50" s="7"/>
      <c r="L50" s="6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>
      <c r="A51" s="21" t="s">
        <v>86</v>
      </c>
      <c r="B51" s="28">
        <v>190</v>
      </c>
      <c r="C51" s="29">
        <v>15</v>
      </c>
      <c r="D51" s="29">
        <f t="shared" si="0"/>
        <v>160</v>
      </c>
      <c r="E51" s="25"/>
      <c r="F51" s="6"/>
      <c r="G51" s="6"/>
      <c r="H51" s="6"/>
      <c r="I51" s="6">
        <f>'Курс ЦБ РФ Онлайн'!B50*H51</f>
        <v>0</v>
      </c>
      <c r="J51" s="6" t="s">
        <v>36</v>
      </c>
      <c r="K51" s="7"/>
      <c r="L51" s="6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>
      <c r="A52" s="21" t="s">
        <v>87</v>
      </c>
      <c r="B52" s="28">
        <v>192</v>
      </c>
      <c r="C52" s="29">
        <v>9</v>
      </c>
      <c r="D52" s="29">
        <f t="shared" si="0"/>
        <v>174</v>
      </c>
      <c r="E52" s="25"/>
      <c r="F52" s="6"/>
      <c r="G52" s="6"/>
      <c r="H52" s="6"/>
      <c r="I52" s="6">
        <f>'Курс ЦБ РФ Онлайн'!B51*H52</f>
        <v>0</v>
      </c>
      <c r="J52" s="6" t="s">
        <v>36</v>
      </c>
      <c r="K52" s="7"/>
      <c r="L52" s="6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>
      <c r="A53" s="21" t="s">
        <v>88</v>
      </c>
      <c r="B53" s="28">
        <v>194</v>
      </c>
      <c r="C53" s="29">
        <v>6</v>
      </c>
      <c r="D53" s="29">
        <f t="shared" si="0"/>
        <v>182</v>
      </c>
      <c r="E53" s="25"/>
      <c r="F53" s="6"/>
      <c r="G53" s="6"/>
      <c r="H53" s="6"/>
      <c r="I53" s="6">
        <f>'Курс ЦБ РФ Онлайн'!B52*H53</f>
        <v>0</v>
      </c>
      <c r="J53" s="6" t="s">
        <v>36</v>
      </c>
      <c r="K53" s="7"/>
      <c r="L53" s="6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>
      <c r="A54" s="21" t="s">
        <v>89</v>
      </c>
      <c r="B54" s="28">
        <v>198</v>
      </c>
      <c r="C54" s="29">
        <v>16</v>
      </c>
      <c r="D54" s="29">
        <f t="shared" si="0"/>
        <v>166</v>
      </c>
      <c r="E54" s="25"/>
      <c r="F54" s="6"/>
      <c r="G54" s="6"/>
      <c r="H54" s="6"/>
      <c r="I54" s="6">
        <f>'Курс ЦБ РФ Онлайн'!B53*H54</f>
        <v>0</v>
      </c>
      <c r="J54" s="6" t="s">
        <v>36</v>
      </c>
      <c r="K54" s="7"/>
      <c r="L54" s="6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47.25">
      <c r="A55" s="22" t="s">
        <v>90</v>
      </c>
      <c r="B55" s="30">
        <v>200</v>
      </c>
      <c r="C55" s="29">
        <v>3</v>
      </c>
      <c r="D55" s="29">
        <f t="shared" si="0"/>
        <v>194</v>
      </c>
      <c r="E55" s="25"/>
      <c r="F55" s="6"/>
      <c r="G55" s="6"/>
      <c r="H55" s="6"/>
      <c r="I55" s="6">
        <f>'Курс ЦБ РФ Онлайн'!B54*H55</f>
        <v>0</v>
      </c>
      <c r="J55" s="6" t="s">
        <v>29</v>
      </c>
      <c r="K55" s="7"/>
      <c r="L55" s="6" t="s">
        <v>42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>
      <c r="A56" s="21" t="s">
        <v>91</v>
      </c>
      <c r="B56" s="28">
        <v>203</v>
      </c>
      <c r="C56" s="29">
        <v>8</v>
      </c>
      <c r="D56" s="29">
        <f t="shared" si="0"/>
        <v>187</v>
      </c>
      <c r="E56" s="25"/>
      <c r="F56" s="6"/>
      <c r="G56" s="6"/>
      <c r="H56" s="6"/>
      <c r="I56" s="6">
        <f>'Курс ЦБ РФ Онлайн'!B55*H56</f>
        <v>0</v>
      </c>
      <c r="J56" s="6" t="s">
        <v>36</v>
      </c>
      <c r="K56" s="7"/>
      <c r="L56" s="6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>
      <c r="A57" s="21" t="s">
        <v>92</v>
      </c>
      <c r="B57" s="28">
        <v>205</v>
      </c>
      <c r="C57" s="29">
        <v>17</v>
      </c>
      <c r="D57" s="29">
        <f t="shared" si="0"/>
        <v>171</v>
      </c>
      <c r="E57" s="25"/>
      <c r="F57" s="6"/>
      <c r="G57" s="6"/>
      <c r="H57" s="6"/>
      <c r="I57" s="6">
        <f>'Курс ЦБ РФ Онлайн'!B56*H57</f>
        <v>0</v>
      </c>
      <c r="J57" s="6" t="s">
        <v>36</v>
      </c>
      <c r="K57" s="7"/>
      <c r="L57" s="6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>
      <c r="A58" s="21" t="s">
        <v>93</v>
      </c>
      <c r="B58" s="28">
        <v>215</v>
      </c>
      <c r="C58" s="29">
        <v>8</v>
      </c>
      <c r="D58" s="29">
        <f t="shared" si="0"/>
        <v>199</v>
      </c>
      <c r="E58" s="25"/>
      <c r="F58" s="6"/>
      <c r="G58" s="6"/>
      <c r="H58" s="6"/>
      <c r="I58" s="6">
        <f>'Курс ЦБ РФ Онлайн'!B57*H58</f>
        <v>0</v>
      </c>
      <c r="J58" s="6" t="s">
        <v>36</v>
      </c>
      <c r="K58" s="7"/>
      <c r="L58" s="6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>
      <c r="A59" s="21" t="s">
        <v>94</v>
      </c>
      <c r="B59" s="28">
        <v>216</v>
      </c>
      <c r="C59" s="29">
        <v>8</v>
      </c>
      <c r="D59" s="29">
        <f t="shared" si="0"/>
        <v>200</v>
      </c>
      <c r="E59" s="25"/>
      <c r="F59" s="6"/>
      <c r="G59" s="6"/>
      <c r="H59" s="6"/>
      <c r="I59" s="6">
        <f>'Курс ЦБ РФ Онлайн'!B58*H59</f>
        <v>0</v>
      </c>
      <c r="J59" s="6" t="s">
        <v>36</v>
      </c>
      <c r="K59" s="7"/>
      <c r="L59" s="6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>
      <c r="A60" s="21" t="s">
        <v>95</v>
      </c>
      <c r="B60" s="28">
        <v>219</v>
      </c>
      <c r="C60" s="29">
        <v>4</v>
      </c>
      <c r="D60" s="29">
        <f t="shared" si="0"/>
        <v>211</v>
      </c>
      <c r="E60" s="25"/>
      <c r="F60" s="6"/>
      <c r="G60" s="6"/>
      <c r="H60" s="6"/>
      <c r="I60" s="6">
        <f>'Курс ЦБ РФ Онлайн'!B59*H60</f>
        <v>0</v>
      </c>
      <c r="J60" s="6" t="s">
        <v>36</v>
      </c>
      <c r="K60" s="7"/>
      <c r="L60" s="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>
      <c r="A61" s="21" t="s">
        <v>96</v>
      </c>
      <c r="B61" s="28">
        <v>223</v>
      </c>
      <c r="C61" s="29">
        <v>13</v>
      </c>
      <c r="D61" s="29">
        <f t="shared" si="0"/>
        <v>197</v>
      </c>
      <c r="E61" s="25"/>
      <c r="F61" s="6"/>
      <c r="G61" s="6"/>
      <c r="H61" s="6"/>
      <c r="I61" s="6">
        <f>'Курс ЦБ РФ Онлайн'!B60*H61</f>
        <v>0</v>
      </c>
      <c r="J61" s="6" t="s">
        <v>36</v>
      </c>
      <c r="K61" s="7"/>
      <c r="L61" s="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>
      <c r="A62" s="21" t="s">
        <v>97</v>
      </c>
      <c r="B62" s="28">
        <v>230</v>
      </c>
      <c r="C62" s="29">
        <v>25</v>
      </c>
      <c r="D62" s="29">
        <f t="shared" si="0"/>
        <v>180</v>
      </c>
      <c r="E62" s="25"/>
      <c r="F62" s="6"/>
      <c r="G62" s="6"/>
      <c r="H62" s="6"/>
      <c r="I62" s="6">
        <f>'Курс ЦБ РФ Онлайн'!B61*H62</f>
        <v>0</v>
      </c>
      <c r="J62" s="6" t="s">
        <v>36</v>
      </c>
      <c r="K62" s="7"/>
      <c r="L62" s="6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>
      <c r="A63" s="21" t="s">
        <v>98</v>
      </c>
      <c r="B63" s="28">
        <v>235</v>
      </c>
      <c r="C63" s="29">
        <v>42</v>
      </c>
      <c r="D63" s="29">
        <f t="shared" si="0"/>
        <v>151</v>
      </c>
      <c r="E63" s="25"/>
      <c r="F63" s="6"/>
      <c r="G63" s="6"/>
      <c r="H63" s="6"/>
      <c r="I63" s="6">
        <f>'Курс ЦБ РФ Онлайн'!B62*H63</f>
        <v>0</v>
      </c>
      <c r="J63" s="6" t="s">
        <v>36</v>
      </c>
      <c r="K63" s="7"/>
      <c r="L63" s="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>
      <c r="A64" s="21" t="s">
        <v>99</v>
      </c>
      <c r="B64" s="28">
        <v>245</v>
      </c>
      <c r="C64" s="29">
        <v>8</v>
      </c>
      <c r="D64" s="29">
        <f t="shared" si="0"/>
        <v>229</v>
      </c>
      <c r="E64" s="25"/>
      <c r="F64" s="6"/>
      <c r="G64" s="6"/>
      <c r="H64" s="6"/>
      <c r="I64" s="6">
        <f>'Курс ЦБ РФ Онлайн'!B63*H64</f>
        <v>0</v>
      </c>
      <c r="J64" s="6" t="s">
        <v>36</v>
      </c>
      <c r="K64" s="7"/>
      <c r="L64" s="6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>
      <c r="A65" s="21" t="s">
        <v>100</v>
      </c>
      <c r="B65" s="28">
        <v>250</v>
      </c>
      <c r="C65" s="29">
        <v>50</v>
      </c>
      <c r="D65" s="29">
        <f t="shared" si="0"/>
        <v>150</v>
      </c>
      <c r="E65" s="25"/>
      <c r="F65" s="6"/>
      <c r="G65" s="6"/>
      <c r="H65" s="6"/>
      <c r="I65" s="6">
        <f>'Курс ЦБ РФ Онлайн'!B64*H65</f>
        <v>0</v>
      </c>
      <c r="J65" s="6" t="s">
        <v>36</v>
      </c>
      <c r="K65" s="7"/>
      <c r="L65" s="6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>
      <c r="A66" s="21" t="s">
        <v>101</v>
      </c>
      <c r="B66" s="28">
        <v>251</v>
      </c>
      <c r="C66" s="29">
        <v>40</v>
      </c>
      <c r="D66" s="29">
        <f t="shared" si="0"/>
        <v>171</v>
      </c>
      <c r="E66" s="25"/>
      <c r="F66" s="6"/>
      <c r="G66" s="6"/>
      <c r="H66" s="6"/>
      <c r="I66" s="6">
        <f>'Курс ЦБ РФ Онлайн'!B65*H66</f>
        <v>0</v>
      </c>
      <c r="J66" s="6" t="s">
        <v>36</v>
      </c>
      <c r="K66" s="7"/>
      <c r="L66" s="6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>
      <c r="A67" s="21" t="s">
        <v>102</v>
      </c>
      <c r="B67" s="28">
        <v>270</v>
      </c>
      <c r="C67" s="29">
        <v>38</v>
      </c>
      <c r="D67" s="29">
        <f t="shared" ref="D67:D76" si="1">B67-C67*2</f>
        <v>194</v>
      </c>
      <c r="E67" s="25"/>
      <c r="F67" s="6"/>
      <c r="G67" s="6"/>
      <c r="H67" s="6"/>
      <c r="I67" s="6">
        <f>'Курс ЦБ РФ Онлайн'!B66*H67</f>
        <v>0</v>
      </c>
      <c r="J67" s="6" t="s">
        <v>36</v>
      </c>
      <c r="K67" s="7"/>
      <c r="L67" s="6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>
      <c r="A68" s="21" t="s">
        <v>103</v>
      </c>
      <c r="B68" s="28">
        <v>273</v>
      </c>
      <c r="C68" s="29">
        <v>8</v>
      </c>
      <c r="D68" s="29">
        <f t="shared" si="1"/>
        <v>257</v>
      </c>
      <c r="E68" s="25"/>
      <c r="F68" s="6"/>
      <c r="G68" s="6"/>
      <c r="H68" s="6"/>
      <c r="I68" s="6">
        <f>'Курс ЦБ РФ Онлайн'!B67*H68</f>
        <v>0</v>
      </c>
      <c r="J68" s="6" t="s">
        <v>36</v>
      </c>
      <c r="K68" s="7"/>
      <c r="L68" s="6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>
      <c r="A69" s="21" t="s">
        <v>104</v>
      </c>
      <c r="B69" s="28">
        <v>276</v>
      </c>
      <c r="C69" s="29">
        <v>11</v>
      </c>
      <c r="D69" s="29">
        <f t="shared" si="1"/>
        <v>254</v>
      </c>
      <c r="E69" s="25"/>
      <c r="F69" s="6"/>
      <c r="G69" s="6"/>
      <c r="H69" s="6"/>
      <c r="I69" s="6">
        <f>'Курс ЦБ РФ Онлайн'!B68*H69</f>
        <v>0</v>
      </c>
      <c r="J69" s="6" t="s">
        <v>36</v>
      </c>
      <c r="K69" s="7"/>
      <c r="L69" s="6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>
      <c r="A70" s="21" t="s">
        <v>105</v>
      </c>
      <c r="B70" s="28">
        <v>280</v>
      </c>
      <c r="C70" s="29">
        <v>14</v>
      </c>
      <c r="D70" s="29">
        <f t="shared" si="1"/>
        <v>252</v>
      </c>
      <c r="E70" s="25"/>
      <c r="F70" s="6"/>
      <c r="G70" s="6"/>
      <c r="H70" s="6"/>
      <c r="I70" s="6">
        <f>'Курс ЦБ РФ Онлайн'!B69*H70</f>
        <v>0</v>
      </c>
      <c r="J70" s="6" t="s">
        <v>36</v>
      </c>
      <c r="K70" s="7"/>
      <c r="L70" s="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>
      <c r="A71" s="21" t="s">
        <v>106</v>
      </c>
      <c r="B71" s="28">
        <v>299</v>
      </c>
      <c r="C71" s="29">
        <v>8</v>
      </c>
      <c r="D71" s="29">
        <f t="shared" si="1"/>
        <v>283</v>
      </c>
      <c r="E71" s="25"/>
      <c r="F71" s="6"/>
      <c r="G71" s="6"/>
      <c r="H71" s="6"/>
      <c r="I71" s="6">
        <f>'Курс ЦБ РФ Онлайн'!B70*H71</f>
        <v>0</v>
      </c>
      <c r="J71" s="6" t="s">
        <v>36</v>
      </c>
      <c r="K71" s="7"/>
      <c r="L71" s="6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47.25">
      <c r="A72" s="23" t="s">
        <v>107</v>
      </c>
      <c r="B72" s="31">
        <v>321</v>
      </c>
      <c r="C72" s="29">
        <v>3</v>
      </c>
      <c r="D72" s="29">
        <f t="shared" si="1"/>
        <v>315</v>
      </c>
      <c r="E72" s="25"/>
      <c r="F72" s="6"/>
      <c r="G72" s="6"/>
      <c r="H72" s="6"/>
      <c r="I72" s="6">
        <f>'Курс ЦБ РФ Онлайн'!B71*H72</f>
        <v>0</v>
      </c>
      <c r="J72" s="6" t="s">
        <v>13</v>
      </c>
      <c r="K72" s="7"/>
      <c r="L72" s="6" t="s">
        <v>42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>
      <c r="A73" s="21" t="s">
        <v>108</v>
      </c>
      <c r="B73" s="28">
        <v>323</v>
      </c>
      <c r="C73" s="29">
        <v>18</v>
      </c>
      <c r="D73" s="29">
        <f t="shared" si="1"/>
        <v>287</v>
      </c>
      <c r="E73" s="25"/>
      <c r="F73" s="6"/>
      <c r="G73" s="6"/>
      <c r="H73" s="6"/>
      <c r="I73" s="6">
        <f>'Курс ЦБ РФ Онлайн'!B72*H73</f>
        <v>0</v>
      </c>
      <c r="J73" s="6" t="s">
        <v>36</v>
      </c>
      <c r="K73" s="7"/>
      <c r="L73" s="6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>
      <c r="A74" s="21" t="s">
        <v>109</v>
      </c>
      <c r="B74" s="28">
        <v>325</v>
      </c>
      <c r="C74" s="29">
        <v>5</v>
      </c>
      <c r="D74" s="29">
        <f t="shared" si="1"/>
        <v>315</v>
      </c>
      <c r="E74" s="25"/>
      <c r="F74" s="6"/>
      <c r="G74" s="6"/>
      <c r="H74" s="6"/>
      <c r="I74" s="6">
        <f>'Курс ЦБ РФ Онлайн'!B73*H74</f>
        <v>0</v>
      </c>
      <c r="J74" s="6" t="s">
        <v>36</v>
      </c>
      <c r="K74" s="7"/>
      <c r="L74" s="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>
      <c r="A75" s="21" t="s">
        <v>110</v>
      </c>
      <c r="B75" s="28">
        <v>327</v>
      </c>
      <c r="C75" s="29">
        <v>13</v>
      </c>
      <c r="D75" s="29">
        <f t="shared" si="1"/>
        <v>301</v>
      </c>
      <c r="E75" s="25"/>
      <c r="F75" s="6"/>
      <c r="G75" s="6"/>
      <c r="H75" s="6"/>
      <c r="I75" s="6">
        <f>'Курс ЦБ РФ Онлайн'!B74*H75</f>
        <v>0</v>
      </c>
      <c r="J75" s="6" t="s">
        <v>36</v>
      </c>
      <c r="K75" s="7"/>
      <c r="L75" s="6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>
      <c r="A76" s="21" t="s">
        <v>111</v>
      </c>
      <c r="B76" s="28">
        <v>330</v>
      </c>
      <c r="C76" s="29">
        <v>17</v>
      </c>
      <c r="D76" s="29">
        <f t="shared" si="1"/>
        <v>296</v>
      </c>
      <c r="E76" s="25"/>
      <c r="F76" s="6"/>
      <c r="G76" s="6"/>
      <c r="H76" s="6"/>
      <c r="I76" s="6">
        <f>'Курс ЦБ РФ Онлайн'!B75*H76</f>
        <v>0</v>
      </c>
      <c r="J76" s="6" t="s">
        <v>36</v>
      </c>
      <c r="K76" s="7"/>
      <c r="L76" s="6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>
      <c r="A77" s="2"/>
      <c r="B77" s="1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>
      <c r="A78" s="2"/>
      <c r="B78" s="1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>
      <c r="A79" s="2"/>
      <c r="B79" s="1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>
      <c r="A80" s="2"/>
      <c r="B80" s="1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>
      <c r="A81" s="2"/>
      <c r="B81" s="1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>
      <c r="A82" s="2"/>
      <c r="B82" s="1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>
      <c r="A83" s="2"/>
      <c r="B83" s="1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>
      <c r="A84" s="2"/>
      <c r="B84" s="1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>
      <c r="A85" s="2"/>
      <c r="B85" s="1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>
      <c r="A86" s="2"/>
      <c r="B86" s="1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>
      <c r="A87" s="2"/>
      <c r="B87" s="1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>
      <c r="A88" s="2"/>
      <c r="B88" s="1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>
      <c r="A89" s="2"/>
      <c r="B89" s="1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>
      <c r="A90" s="2"/>
      <c r="B90" s="1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>
      <c r="A91" s="2"/>
      <c r="B91" s="1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>
      <c r="A92" s="2"/>
      <c r="B92" s="1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>
      <c r="A93" s="2"/>
      <c r="B93" s="1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>
      <c r="A94" s="2"/>
      <c r="B94" s="1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>
      <c r="A95" s="2"/>
      <c r="B95" s="1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>
      <c r="A96" s="2"/>
      <c r="B96" s="1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>
      <c r="A97" s="2"/>
      <c r="B97" s="1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>
      <c r="A98" s="2"/>
      <c r="B98" s="1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>
      <c r="A99" s="2"/>
      <c r="B99" s="1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>
      <c r="A100" s="2"/>
      <c r="B100" s="1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>
      <c r="A101" s="2"/>
      <c r="B101" s="1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>
      <c r="A102" s="2"/>
      <c r="B102" s="1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>
      <c r="A103" s="2"/>
      <c r="B103" s="1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>
      <c r="A104" s="2"/>
      <c r="B104" s="1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>
      <c r="A105" s="2"/>
      <c r="B105" s="1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>
      <c r="A106" s="2"/>
      <c r="B106" s="1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>
      <c r="A107" s="2"/>
      <c r="B107" s="1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>
      <c r="A108" s="2"/>
      <c r="B108" s="1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>
      <c r="A109" s="2"/>
      <c r="B109" s="1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>
      <c r="A110" s="2"/>
      <c r="B110" s="1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>
      <c r="A111" s="2"/>
      <c r="B111" s="1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>
      <c r="A112" s="2"/>
      <c r="B112" s="1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>
      <c r="A113" s="2"/>
      <c r="B113" s="1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>
      <c r="A114" s="2"/>
      <c r="B114" s="1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>
      <c r="A115" s="2"/>
      <c r="B115" s="1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>
      <c r="A116" s="2"/>
      <c r="B116" s="1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>
      <c r="A117" s="2"/>
      <c r="B117" s="1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>
      <c r="A118" s="2"/>
      <c r="B118" s="1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>
      <c r="A119" s="2"/>
      <c r="B119" s="1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>
      <c r="A120" s="2"/>
      <c r="B120" s="1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>
      <c r="A121" s="2"/>
      <c r="B121" s="1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>
      <c r="A122" s="2"/>
      <c r="B122" s="1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>
      <c r="A123" s="2"/>
      <c r="B123" s="1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>
      <c r="A124" s="2"/>
      <c r="B124" s="1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>
      <c r="A125" s="2"/>
      <c r="B125" s="1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>
      <c r="A126" s="2"/>
      <c r="B126" s="1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>
      <c r="A127" s="2"/>
      <c r="B127" s="1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>
      <c r="A128" s="2"/>
      <c r="B128" s="1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>
      <c r="A129" s="2"/>
      <c r="B129" s="1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>
      <c r="A130" s="2"/>
      <c r="B130" s="1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>
      <c r="A131" s="2"/>
      <c r="B131" s="1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>
      <c r="A132" s="2"/>
      <c r="B132" s="1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>
      <c r="A133" s="2"/>
      <c r="B133" s="1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>
      <c r="A134" s="2"/>
      <c r="B134" s="1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>
      <c r="A135" s="2"/>
      <c r="B135" s="1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>
      <c r="A136" s="2"/>
      <c r="B136" s="1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>
      <c r="A137" s="2"/>
      <c r="B137" s="1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>
      <c r="A138" s="2"/>
      <c r="B138" s="1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>
      <c r="A139" s="2"/>
      <c r="B139" s="1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>
      <c r="A140" s="2"/>
      <c r="B140" s="1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>
      <c r="A141" s="2"/>
      <c r="B141" s="1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>
      <c r="A142" s="2"/>
      <c r="B142" s="1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>
      <c r="A143" s="2"/>
      <c r="B143" s="1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>
      <c r="A144" s="2"/>
      <c r="B144" s="1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>
      <c r="A145" s="2"/>
      <c r="B145" s="1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>
      <c r="A146" s="2"/>
      <c r="B146" s="1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>
      <c r="A147" s="2"/>
      <c r="B147" s="1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>
      <c r="A148" s="2"/>
      <c r="B148" s="1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>
      <c r="A149" s="2"/>
      <c r="B149" s="1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>
      <c r="A150" s="2"/>
      <c r="B150" s="1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>
      <c r="A151" s="2"/>
      <c r="B151" s="1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>
      <c r="A152" s="2"/>
      <c r="B152" s="1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>
      <c r="A153" s="2"/>
      <c r="B153" s="1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>
      <c r="A154" s="2"/>
      <c r="B154" s="1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>
      <c r="A155" s="2"/>
      <c r="B155" s="1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>
      <c r="A156" s="2"/>
      <c r="B156" s="1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>
      <c r="A157" s="2"/>
      <c r="B157" s="1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>
      <c r="A158" s="2"/>
      <c r="B158" s="1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>
      <c r="A159" s="2"/>
      <c r="B159" s="1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>
      <c r="A160" s="2"/>
      <c r="B160" s="1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>
      <c r="A161" s="2"/>
      <c r="B161" s="1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>
      <c r="A162" s="2"/>
      <c r="B162" s="1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>
      <c r="A163" s="2"/>
      <c r="B163" s="1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>
      <c r="A164" s="2"/>
      <c r="B164" s="1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>
      <c r="A165" s="2"/>
      <c r="B165" s="1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>
      <c r="A166" s="2"/>
      <c r="B166" s="1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>
      <c r="A167" s="2"/>
      <c r="B167" s="1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>
      <c r="A168" s="2"/>
      <c r="B168" s="1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>
      <c r="A169" s="2"/>
      <c r="B169" s="1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>
      <c r="A170" s="2"/>
      <c r="B170" s="1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>
      <c r="A171" s="2"/>
      <c r="B171" s="1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>
      <c r="A172" s="2"/>
      <c r="B172" s="1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>
      <c r="A173" s="2"/>
      <c r="B173" s="1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>
      <c r="A174" s="2"/>
      <c r="B174" s="1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>
      <c r="A175" s="2"/>
      <c r="B175" s="1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>
      <c r="A176" s="2"/>
      <c r="B176" s="1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>
      <c r="A177" s="2"/>
      <c r="B177" s="1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>
      <c r="A178" s="2"/>
      <c r="B178" s="1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>
      <c r="A179" s="2"/>
      <c r="B179" s="1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>
      <c r="A180" s="2"/>
      <c r="B180" s="1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>
      <c r="A181" s="2"/>
      <c r="B181" s="1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>
      <c r="A182" s="2"/>
      <c r="B182" s="1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>
      <c r="A183" s="2"/>
      <c r="B183" s="1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>
      <c r="A184" s="2"/>
      <c r="B184" s="1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>
      <c r="A185" s="2"/>
      <c r="B185" s="1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>
      <c r="A186" s="2"/>
      <c r="B186" s="1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>
      <c r="A187" s="2"/>
      <c r="B187" s="1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>
      <c r="A188" s="2"/>
      <c r="B188" s="1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>
      <c r="A189" s="2"/>
      <c r="B189" s="1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>
      <c r="A190" s="2"/>
      <c r="B190" s="1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>
      <c r="A191" s="2"/>
      <c r="B191" s="1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>
      <c r="A192" s="2"/>
      <c r="B192" s="1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>
      <c r="A193" s="2"/>
      <c r="B193" s="1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>
      <c r="A194" s="2"/>
      <c r="B194" s="1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>
      <c r="A195" s="2"/>
      <c r="B195" s="1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>
      <c r="A196" s="2"/>
      <c r="B196" s="1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>
      <c r="A197" s="2"/>
      <c r="B197" s="1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>
      <c r="A198" s="2"/>
      <c r="B198" s="1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>
      <c r="A199" s="2"/>
      <c r="B199" s="1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>
      <c r="A200" s="2"/>
      <c r="B200" s="1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>
      <c r="A201" s="2"/>
      <c r="B201" s="1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>
      <c r="A202" s="2"/>
      <c r="B202" s="1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>
      <c r="A203" s="2"/>
      <c r="B203" s="1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>
      <c r="A204" s="2"/>
      <c r="B204" s="1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>
      <c r="A205" s="2"/>
      <c r="B205" s="1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>
      <c r="A206" s="2"/>
      <c r="B206" s="1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>
      <c r="A207" s="2"/>
      <c r="B207" s="1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>
      <c r="A208" s="2"/>
      <c r="B208" s="1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>
      <c r="A209" s="2"/>
      <c r="B209" s="1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>
      <c r="A210" s="2"/>
      <c r="B210" s="1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>
      <c r="A211" s="2"/>
      <c r="B211" s="1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>
      <c r="A212" s="2"/>
      <c r="B212" s="1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>
      <c r="A213" s="2"/>
      <c r="B213" s="1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>
      <c r="A214" s="2"/>
      <c r="B214" s="1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>
      <c r="A215" s="2"/>
      <c r="B215" s="1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>
      <c r="A216" s="2"/>
      <c r="B216" s="1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>
      <c r="A217" s="2"/>
      <c r="B217" s="1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>
      <c r="A218" s="2"/>
      <c r="B218" s="1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>
      <c r="A219" s="2"/>
      <c r="B219" s="1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>
      <c r="A220" s="2"/>
      <c r="B220" s="1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>
      <c r="A221" s="2"/>
      <c r="B221" s="1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>
      <c r="A222" s="2"/>
      <c r="B222" s="1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>
      <c r="A223" s="2"/>
      <c r="B223" s="1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>
      <c r="A224" s="2"/>
      <c r="B224" s="1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>
      <c r="A225" s="2"/>
      <c r="B225" s="1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>
      <c r="A226" s="2"/>
      <c r="B226" s="1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>
      <c r="A227" s="2"/>
      <c r="B227" s="1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>
      <c r="A228" s="2"/>
      <c r="B228" s="1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>
      <c r="A229" s="2"/>
      <c r="B229" s="1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>
      <c r="A230" s="2"/>
      <c r="B230" s="1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>
      <c r="A231" s="2"/>
      <c r="B231" s="1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>
      <c r="A232" s="2"/>
      <c r="B232" s="1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>
      <c r="A233" s="2"/>
      <c r="B233" s="1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>
      <c r="A234" s="2"/>
      <c r="B234" s="1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>
      <c r="A235" s="2"/>
      <c r="B235" s="1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>
      <c r="A236" s="2"/>
      <c r="B236" s="1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>
      <c r="A237" s="2"/>
      <c r="B237" s="1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>
      <c r="A238" s="2"/>
      <c r="B238" s="1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>
      <c r="A239" s="2"/>
      <c r="B239" s="1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>
      <c r="A240" s="2"/>
      <c r="B240" s="1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>
      <c r="A241" s="2"/>
      <c r="B241" s="1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>
      <c r="A242" s="2"/>
      <c r="B242" s="1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>
      <c r="A243" s="2"/>
      <c r="B243" s="1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>
      <c r="A244" s="2"/>
      <c r="B244" s="1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>
      <c r="A245" s="2"/>
      <c r="B245" s="1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>
      <c r="A246" s="2"/>
      <c r="B246" s="1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>
      <c r="A247" s="2"/>
      <c r="B247" s="1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>
      <c r="A248" s="2"/>
      <c r="B248" s="1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</row>
    <row r="249" spans="1:37">
      <c r="A249" s="2"/>
      <c r="B249" s="1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</row>
    <row r="250" spans="1:37">
      <c r="A250" s="2"/>
      <c r="B250" s="1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>
      <c r="A251" s="2"/>
      <c r="B251" s="1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</row>
    <row r="252" spans="1:37">
      <c r="A252" s="2"/>
      <c r="B252" s="1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</row>
    <row r="253" spans="1:37">
      <c r="A253" s="2"/>
      <c r="B253" s="1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</row>
    <row r="254" spans="1:37">
      <c r="A254" s="2"/>
      <c r="B254" s="1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</row>
    <row r="255" spans="1:37">
      <c r="A255" s="2"/>
      <c r="B255" s="1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</row>
    <row r="256" spans="1:37">
      <c r="A256" s="2"/>
      <c r="B256" s="1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</row>
    <row r="257" spans="1:37">
      <c r="A257" s="2"/>
      <c r="B257" s="1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</row>
    <row r="258" spans="1:37">
      <c r="A258" s="2"/>
      <c r="B258" s="1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</row>
    <row r="259" spans="1:37">
      <c r="A259" s="2"/>
      <c r="B259" s="1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</row>
    <row r="260" spans="1:37">
      <c r="A260" s="2"/>
      <c r="B260" s="1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</row>
    <row r="261" spans="1:37">
      <c r="A261" s="2"/>
      <c r="B261" s="1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</row>
    <row r="262" spans="1:37">
      <c r="A262" s="2"/>
      <c r="B262" s="1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</row>
    <row r="263" spans="1:37">
      <c r="A263" s="2"/>
      <c r="B263" s="1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</row>
    <row r="264" spans="1:37">
      <c r="A264" s="2"/>
      <c r="B264" s="1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</row>
    <row r="265" spans="1:37">
      <c r="A265" s="2"/>
      <c r="B265" s="1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</row>
    <row r="266" spans="1:37">
      <c r="A266" s="2"/>
      <c r="B266" s="1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</row>
    <row r="267" spans="1:37">
      <c r="A267" s="2"/>
      <c r="B267" s="1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</row>
    <row r="268" spans="1:37">
      <c r="A268" s="2"/>
      <c r="B268" s="1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</row>
    <row r="269" spans="1:37">
      <c r="A269" s="2"/>
      <c r="B269" s="1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</row>
    <row r="270" spans="1:37">
      <c r="A270" s="2"/>
      <c r="B270" s="1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</row>
    <row r="271" spans="1:37">
      <c r="A271" s="2"/>
      <c r="B271" s="1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</row>
    <row r="272" spans="1:37">
      <c r="A272" s="2"/>
      <c r="B272" s="1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>
      <c r="A273" s="2"/>
      <c r="B273" s="1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</row>
    <row r="274" spans="1:37">
      <c r="A274" s="2"/>
      <c r="B274" s="1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</row>
    <row r="275" spans="1:37">
      <c r="A275" s="2"/>
      <c r="B275" s="1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</row>
    <row r="276" spans="1:37">
      <c r="A276" s="2"/>
      <c r="B276" s="1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</row>
    <row r="277" spans="1:37">
      <c r="A277" s="2"/>
      <c r="B277" s="1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</row>
    <row r="278" spans="1:37">
      <c r="A278" s="2"/>
      <c r="B278" s="1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</row>
    <row r="279" spans="1:37">
      <c r="A279" s="2"/>
      <c r="B279" s="1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</row>
    <row r="280" spans="1:37">
      <c r="A280" s="2"/>
      <c r="B280" s="1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</row>
    <row r="281" spans="1:37">
      <c r="A281" s="2"/>
      <c r="B281" s="1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</row>
    <row r="282" spans="1:37">
      <c r="A282" s="2"/>
      <c r="B282" s="1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</row>
    <row r="283" spans="1:37">
      <c r="A283" s="2"/>
      <c r="B283" s="1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</row>
    <row r="284" spans="1:37">
      <c r="A284" s="2"/>
      <c r="B284" s="1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</row>
    <row r="285" spans="1:37">
      <c r="A285" s="2"/>
      <c r="B285" s="1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</row>
    <row r="286" spans="1:37">
      <c r="A286" s="2"/>
      <c r="B286" s="1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</row>
    <row r="287" spans="1:37">
      <c r="A287" s="2"/>
      <c r="B287" s="1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</row>
    <row r="288" spans="1:37">
      <c r="A288" s="2"/>
      <c r="B288" s="1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>
      <c r="A289" s="2"/>
      <c r="B289" s="1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</row>
    <row r="290" spans="1:37">
      <c r="A290" s="2"/>
      <c r="B290" s="1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>
      <c r="A291" s="2"/>
      <c r="B291" s="1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</row>
    <row r="292" spans="1:37">
      <c r="A292" s="2"/>
      <c r="B292" s="1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</row>
    <row r="293" spans="1:37">
      <c r="A293" s="2"/>
      <c r="B293" s="1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</row>
    <row r="294" spans="1:37">
      <c r="A294" s="2"/>
      <c r="B294" s="1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</row>
    <row r="295" spans="1:37">
      <c r="A295" s="2"/>
      <c r="B295" s="1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</row>
    <row r="296" spans="1:37">
      <c r="A296" s="2"/>
      <c r="B296" s="1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</row>
    <row r="297" spans="1:37">
      <c r="A297" s="2"/>
      <c r="B297" s="1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</row>
    <row r="298" spans="1:37">
      <c r="A298" s="2"/>
      <c r="B298" s="1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</row>
    <row r="299" spans="1:37">
      <c r="A299" s="2"/>
      <c r="B299" s="1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</row>
    <row r="300" spans="1:37">
      <c r="A300" s="2"/>
      <c r="B300" s="1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</row>
    <row r="301" spans="1:37">
      <c r="A301" s="2"/>
      <c r="B301" s="1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</row>
    <row r="302" spans="1:37">
      <c r="A302" s="2"/>
      <c r="B302" s="1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</row>
    <row r="303" spans="1:37">
      <c r="A303" s="2"/>
      <c r="B303" s="1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</row>
    <row r="304" spans="1:37">
      <c r="A304" s="2"/>
      <c r="B304" s="1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</row>
    <row r="305" spans="1:37">
      <c r="A305" s="2"/>
      <c r="B305" s="1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>
      <c r="A306" s="2"/>
      <c r="B306" s="1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</row>
    <row r="307" spans="1:37">
      <c r="A307" s="2"/>
      <c r="B307" s="1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</row>
    <row r="308" spans="1:37">
      <c r="A308" s="2"/>
      <c r="B308" s="1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</row>
    <row r="309" spans="1:37">
      <c r="A309" s="2"/>
      <c r="B309" s="1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</row>
    <row r="310" spans="1:37">
      <c r="A310" s="2"/>
      <c r="B310" s="1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</row>
    <row r="311" spans="1:37">
      <c r="A311" s="2"/>
      <c r="B311" s="1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</row>
    <row r="312" spans="1:37">
      <c r="A312" s="2"/>
      <c r="B312" s="1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</row>
    <row r="313" spans="1:37">
      <c r="A313" s="2"/>
      <c r="B313" s="1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</row>
    <row r="314" spans="1:37">
      <c r="A314" s="2"/>
      <c r="B314" s="1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>
      <c r="A315" s="2"/>
      <c r="B315" s="1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</row>
    <row r="316" spans="1:37">
      <c r="A316" s="2"/>
      <c r="B316" s="1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</row>
    <row r="317" spans="1:37">
      <c r="A317" s="2"/>
      <c r="B317" s="1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</row>
    <row r="318" spans="1:37">
      <c r="A318" s="2"/>
      <c r="B318" s="1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</row>
    <row r="319" spans="1:37">
      <c r="A319" s="2"/>
      <c r="B319" s="1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</row>
    <row r="320" spans="1:37">
      <c r="A320" s="2"/>
      <c r="B320" s="1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</row>
    <row r="321" spans="1:37">
      <c r="A321" s="2"/>
      <c r="B321" s="1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</row>
    <row r="322" spans="1:37">
      <c r="A322" s="2"/>
      <c r="B322" s="1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</row>
    <row r="323" spans="1:37">
      <c r="A323" s="2"/>
      <c r="B323" s="1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</row>
    <row r="324" spans="1:37">
      <c r="A324" s="2"/>
      <c r="B324" s="1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</row>
    <row r="325" spans="1:37">
      <c r="A325" s="2"/>
      <c r="B325" s="1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</row>
    <row r="326" spans="1:37">
      <c r="A326" s="2"/>
      <c r="B326" s="1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</row>
    <row r="327" spans="1:37">
      <c r="A327" s="2"/>
      <c r="B327" s="1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</row>
    <row r="328" spans="1:37">
      <c r="A328" s="2"/>
      <c r="B328" s="1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</row>
    <row r="329" spans="1:37">
      <c r="A329" s="2"/>
      <c r="B329" s="1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</row>
    <row r="330" spans="1:37">
      <c r="A330" s="2"/>
      <c r="B330" s="1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</row>
    <row r="331" spans="1:37">
      <c r="A331" s="2"/>
      <c r="B331" s="1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</row>
    <row r="332" spans="1:37">
      <c r="A332" s="2"/>
      <c r="B332" s="1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</row>
    <row r="333" spans="1:37">
      <c r="A333" s="2"/>
      <c r="B333" s="1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</row>
    <row r="334" spans="1:37">
      <c r="A334" s="2"/>
      <c r="B334" s="1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</row>
    <row r="335" spans="1:37">
      <c r="A335" s="2"/>
      <c r="B335" s="1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</row>
    <row r="336" spans="1:37">
      <c r="A336" s="2"/>
      <c r="B336" s="1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</row>
    <row r="337" spans="1:37">
      <c r="A337" s="2"/>
      <c r="B337" s="1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</row>
    <row r="338" spans="1:37">
      <c r="A338" s="2"/>
      <c r="B338" s="1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</row>
    <row r="339" spans="1:37">
      <c r="A339" s="2"/>
      <c r="B339" s="1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</row>
    <row r="340" spans="1:37">
      <c r="A340" s="2"/>
      <c r="B340" s="1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</row>
    <row r="341" spans="1:37">
      <c r="A341" s="2"/>
      <c r="B341" s="1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</row>
    <row r="342" spans="1:37">
      <c r="A342" s="2"/>
      <c r="B342" s="1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</row>
    <row r="343" spans="1:37">
      <c r="A343" s="2"/>
      <c r="B343" s="1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</row>
    <row r="344" spans="1:37">
      <c r="A344" s="2"/>
      <c r="B344" s="1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</row>
    <row r="345" spans="1:37">
      <c r="A345" s="2"/>
      <c r="B345" s="1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</row>
    <row r="346" spans="1:37">
      <c r="A346" s="2"/>
      <c r="B346" s="1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</row>
    <row r="347" spans="1:37">
      <c r="A347" s="2"/>
      <c r="B347" s="1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</row>
    <row r="348" spans="1:37">
      <c r="A348" s="2"/>
      <c r="B348" s="1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</row>
    <row r="349" spans="1:37">
      <c r="A349" s="2"/>
      <c r="B349" s="1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</row>
    <row r="350" spans="1:37">
      <c r="A350" s="2"/>
      <c r="B350" s="1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</row>
    <row r="351" spans="1:37">
      <c r="A351" s="2"/>
      <c r="B351" s="1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</row>
    <row r="352" spans="1:37">
      <c r="A352" s="2"/>
      <c r="B352" s="1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</row>
    <row r="353" spans="1:37">
      <c r="A353" s="2"/>
      <c r="B353" s="1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</row>
    <row r="354" spans="1:37">
      <c r="A354" s="2"/>
      <c r="B354" s="1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</row>
    <row r="355" spans="1:37">
      <c r="A355" s="2"/>
      <c r="B355" s="1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</row>
    <row r="356" spans="1:37">
      <c r="A356" s="2"/>
      <c r="B356" s="1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</row>
    <row r="357" spans="1:37">
      <c r="A357" s="2"/>
      <c r="B357" s="1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</row>
    <row r="358" spans="1:37">
      <c r="A358" s="2"/>
      <c r="B358" s="1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</row>
    <row r="359" spans="1:37">
      <c r="A359" s="2"/>
      <c r="B359" s="1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</row>
    <row r="360" spans="1:37">
      <c r="A360" s="2"/>
      <c r="B360" s="1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</row>
    <row r="361" spans="1:37">
      <c r="A361" s="2"/>
      <c r="B361" s="1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</row>
    <row r="362" spans="1:37">
      <c r="A362" s="2"/>
      <c r="B362" s="1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</row>
    <row r="363" spans="1:37">
      <c r="A363" s="2"/>
      <c r="B363" s="1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</row>
    <row r="364" spans="1:37">
      <c r="A364" s="2"/>
      <c r="B364" s="1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</row>
    <row r="365" spans="1:37">
      <c r="A365" s="2"/>
      <c r="B365" s="1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</row>
    <row r="366" spans="1:37">
      <c r="A366" s="2"/>
      <c r="B366" s="1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</row>
    <row r="367" spans="1:37">
      <c r="A367" s="2"/>
      <c r="B367" s="1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</row>
    <row r="368" spans="1:37">
      <c r="A368" s="2"/>
      <c r="B368" s="1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</row>
    <row r="369" spans="1:37">
      <c r="A369" s="2"/>
      <c r="B369" s="1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</row>
    <row r="370" spans="1:37">
      <c r="A370" s="2"/>
      <c r="B370" s="1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</row>
    <row r="371" spans="1:37">
      <c r="A371" s="2"/>
      <c r="B371" s="1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</row>
    <row r="372" spans="1:37">
      <c r="A372" s="2"/>
      <c r="B372" s="1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</row>
    <row r="373" spans="1:37">
      <c r="A373" s="2"/>
      <c r="B373" s="1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</row>
    <row r="374" spans="1:37">
      <c r="A374" s="2"/>
      <c r="B374" s="1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</row>
    <row r="375" spans="1:37">
      <c r="A375" s="2"/>
      <c r="B375" s="1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</row>
    <row r="376" spans="1:37">
      <c r="A376" s="2"/>
      <c r="B376" s="1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</row>
    <row r="377" spans="1:37">
      <c r="A377" s="2"/>
      <c r="B377" s="1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</row>
    <row r="378" spans="1:37">
      <c r="A378" s="2"/>
      <c r="B378" s="1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</row>
    <row r="379" spans="1:37">
      <c r="A379" s="2"/>
      <c r="B379" s="1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</row>
    <row r="380" spans="1:37">
      <c r="A380" s="2"/>
      <c r="B380" s="1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</row>
    <row r="381" spans="1:37">
      <c r="A381" s="2"/>
      <c r="B381" s="1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</row>
    <row r="382" spans="1:37">
      <c r="A382" s="2"/>
      <c r="B382" s="1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</row>
    <row r="383" spans="1:37">
      <c r="A383" s="2"/>
      <c r="B383" s="1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</row>
    <row r="384" spans="1:37">
      <c r="A384" s="2"/>
      <c r="B384" s="1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</row>
    <row r="385" spans="1:37">
      <c r="A385" s="2"/>
      <c r="B385" s="1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</row>
    <row r="386" spans="1:37">
      <c r="A386" s="2"/>
      <c r="B386" s="1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</row>
    <row r="387" spans="1:37">
      <c r="A387" s="2"/>
      <c r="B387" s="1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</row>
    <row r="388" spans="1:37">
      <c r="A388" s="2"/>
      <c r="B388" s="1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</row>
    <row r="389" spans="1:37">
      <c r="A389" s="2"/>
      <c r="B389" s="1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</row>
    <row r="390" spans="1:37">
      <c r="A390" s="2"/>
      <c r="B390" s="1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</row>
    <row r="391" spans="1:37">
      <c r="A391" s="2"/>
      <c r="B391" s="1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</row>
    <row r="392" spans="1:37">
      <c r="A392" s="2"/>
      <c r="B392" s="1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</row>
    <row r="393" spans="1:37">
      <c r="A393" s="2"/>
      <c r="B393" s="1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</row>
    <row r="394" spans="1:37">
      <c r="A394" s="2"/>
      <c r="B394" s="1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</row>
    <row r="395" spans="1:37">
      <c r="A395" s="2"/>
      <c r="B395" s="1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</row>
    <row r="396" spans="1:37">
      <c r="A396" s="2"/>
      <c r="B396" s="1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</row>
    <row r="397" spans="1:37">
      <c r="A397" s="2"/>
      <c r="B397" s="1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</row>
    <row r="398" spans="1:37">
      <c r="A398" s="2"/>
      <c r="B398" s="1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</row>
    <row r="399" spans="1:37">
      <c r="A399" s="2"/>
      <c r="B399" s="1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</row>
    <row r="400" spans="1:37">
      <c r="A400" s="2"/>
      <c r="B400" s="1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</row>
    <row r="401" spans="1:37">
      <c r="A401" s="2"/>
      <c r="B401" s="1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</row>
    <row r="402" spans="1:37">
      <c r="A402" s="2"/>
      <c r="B402" s="1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</row>
    <row r="403" spans="1:37">
      <c r="A403" s="2"/>
      <c r="B403" s="1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</row>
    <row r="404" spans="1:37">
      <c r="A404" s="2"/>
      <c r="B404" s="1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</row>
    <row r="405" spans="1:37">
      <c r="A405" s="2"/>
      <c r="B405" s="1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</row>
    <row r="406" spans="1:37">
      <c r="A406" s="2"/>
      <c r="B406" s="1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</row>
    <row r="407" spans="1:37">
      <c r="A407" s="2"/>
      <c r="B407" s="1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</row>
    <row r="408" spans="1:37">
      <c r="A408" s="2"/>
      <c r="B408" s="1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</row>
    <row r="409" spans="1:37">
      <c r="A409" s="2"/>
      <c r="B409" s="1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</row>
    <row r="410" spans="1:37">
      <c r="A410" s="2"/>
      <c r="B410" s="1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</row>
    <row r="411" spans="1:37">
      <c r="A411" s="2"/>
      <c r="B411" s="1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</row>
    <row r="412" spans="1:37">
      <c r="A412" s="2"/>
      <c r="B412" s="1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</row>
    <row r="413" spans="1:37">
      <c r="A413" s="2"/>
      <c r="B413" s="1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</row>
    <row r="414" spans="1:37">
      <c r="A414" s="2"/>
      <c r="B414" s="1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</row>
    <row r="415" spans="1:37">
      <c r="A415" s="2"/>
      <c r="B415" s="1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</row>
    <row r="416" spans="1:37">
      <c r="A416" s="2"/>
      <c r="B416" s="1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</row>
    <row r="417" spans="1:37">
      <c r="A417" s="2"/>
      <c r="B417" s="1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</row>
    <row r="418" spans="1:37">
      <c r="A418" s="2"/>
      <c r="B418" s="1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</row>
    <row r="419" spans="1:37">
      <c r="A419" s="2"/>
      <c r="B419" s="1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</row>
    <row r="420" spans="1:37">
      <c r="A420" s="2"/>
      <c r="B420" s="1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</row>
    <row r="421" spans="1:37">
      <c r="A421" s="2"/>
      <c r="B421" s="1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</row>
    <row r="422" spans="1:37">
      <c r="A422" s="2"/>
      <c r="B422" s="1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</row>
    <row r="423" spans="1:37">
      <c r="A423" s="2"/>
      <c r="B423" s="1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</row>
    <row r="424" spans="1:37">
      <c r="A424" s="2"/>
      <c r="B424" s="1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</row>
    <row r="425" spans="1:37">
      <c r="A425" s="2"/>
      <c r="B425" s="1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</row>
    <row r="426" spans="1:37">
      <c r="A426" s="2"/>
      <c r="B426" s="1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</row>
    <row r="427" spans="1:37">
      <c r="A427" s="2"/>
      <c r="B427" s="1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</row>
    <row r="428" spans="1:37">
      <c r="A428" s="2"/>
      <c r="B428" s="1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</row>
    <row r="429" spans="1:37">
      <c r="A429" s="2"/>
      <c r="B429" s="1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</row>
    <row r="430" spans="1:37">
      <c r="A430" s="2"/>
      <c r="B430" s="1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</row>
    <row r="431" spans="1:37">
      <c r="A431" s="2"/>
      <c r="B431" s="1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</row>
    <row r="432" spans="1:37">
      <c r="A432" s="2"/>
      <c r="B432" s="1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</row>
    <row r="433" spans="1:37">
      <c r="A433" s="2"/>
      <c r="B433" s="1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</row>
    <row r="434" spans="1:37">
      <c r="A434" s="2"/>
      <c r="B434" s="1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</row>
    <row r="435" spans="1:37">
      <c r="A435" s="2"/>
      <c r="B435" s="1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</row>
    <row r="436" spans="1:37">
      <c r="A436" s="2"/>
      <c r="B436" s="1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</row>
    <row r="437" spans="1:37">
      <c r="A437" s="2"/>
      <c r="B437" s="1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</row>
    <row r="438" spans="1:37">
      <c r="A438" s="2"/>
      <c r="B438" s="1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</row>
    <row r="439" spans="1:37">
      <c r="A439" s="2"/>
      <c r="B439" s="1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</row>
    <row r="440" spans="1:37">
      <c r="A440" s="2"/>
      <c r="B440" s="1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</row>
    <row r="441" spans="1:37">
      <c r="A441" s="2"/>
      <c r="B441" s="1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</row>
    <row r="442" spans="1:37">
      <c r="A442" s="2"/>
      <c r="B442" s="1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</row>
    <row r="443" spans="1:37">
      <c r="A443" s="2"/>
      <c r="B443" s="1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</row>
    <row r="444" spans="1:37">
      <c r="A444" s="2"/>
      <c r="B444" s="1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</row>
    <row r="445" spans="1:37">
      <c r="A445" s="2"/>
      <c r="B445" s="1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</row>
    <row r="446" spans="1:37">
      <c r="A446" s="2"/>
      <c r="B446" s="1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</row>
    <row r="447" spans="1:37">
      <c r="A447" s="2"/>
      <c r="B447" s="1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</row>
    <row r="448" spans="1:37">
      <c r="A448" s="2"/>
      <c r="B448" s="1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</row>
    <row r="449" spans="1:37">
      <c r="A449" s="2"/>
      <c r="B449" s="1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</row>
    <row r="450" spans="1:37">
      <c r="A450" s="2"/>
      <c r="B450" s="1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</row>
    <row r="451" spans="1:37">
      <c r="A451" s="2"/>
      <c r="B451" s="1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</row>
    <row r="452" spans="1:37">
      <c r="A452" s="2"/>
      <c r="B452" s="1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</row>
    <row r="453" spans="1:37">
      <c r="A453" s="2"/>
      <c r="B453" s="1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</row>
    <row r="454" spans="1:37">
      <c r="A454" s="2"/>
      <c r="B454" s="1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</row>
    <row r="455" spans="1:37">
      <c r="A455" s="2"/>
      <c r="B455" s="1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</row>
    <row r="456" spans="1:37">
      <c r="A456" s="2"/>
      <c r="B456" s="1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</row>
    <row r="457" spans="1:37">
      <c r="A457" s="2"/>
      <c r="B457" s="1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</row>
    <row r="458" spans="1:37">
      <c r="A458" s="2"/>
      <c r="B458" s="1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</row>
    <row r="459" spans="1:37">
      <c r="A459" s="2"/>
      <c r="B459" s="1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</row>
    <row r="460" spans="1:37">
      <c r="A460" s="2"/>
      <c r="B460" s="1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</row>
    <row r="461" spans="1:37">
      <c r="A461" s="2"/>
      <c r="B461" s="1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</row>
    <row r="462" spans="1:37">
      <c r="A462" s="2"/>
      <c r="B462" s="1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</row>
    <row r="463" spans="1:37">
      <c r="A463" s="2"/>
      <c r="B463" s="1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</row>
    <row r="464" spans="1:37">
      <c r="A464" s="2"/>
      <c r="B464" s="1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</row>
    <row r="465" spans="1:37">
      <c r="A465" s="2"/>
      <c r="B465" s="1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</row>
    <row r="466" spans="1:37">
      <c r="A466" s="2"/>
      <c r="B466" s="1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</row>
    <row r="467" spans="1:37">
      <c r="A467" s="2"/>
      <c r="B467" s="1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</row>
    <row r="468" spans="1:37">
      <c r="A468" s="2"/>
      <c r="B468" s="1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</row>
    <row r="469" spans="1:37">
      <c r="A469" s="2"/>
      <c r="B469" s="1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</row>
    <row r="470" spans="1:37">
      <c r="A470" s="2"/>
      <c r="B470" s="1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</row>
    <row r="471" spans="1:37">
      <c r="A471" s="2"/>
      <c r="B471" s="1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</row>
    <row r="472" spans="1:37">
      <c r="A472" s="2"/>
      <c r="B472" s="1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</row>
    <row r="473" spans="1:37">
      <c r="A473" s="2"/>
      <c r="B473" s="1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</row>
    <row r="474" spans="1:37">
      <c r="A474" s="2"/>
      <c r="B474" s="1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</row>
    <row r="475" spans="1:37">
      <c r="A475" s="2"/>
      <c r="B475" s="1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</row>
    <row r="476" spans="1:37">
      <c r="A476" s="2"/>
      <c r="B476" s="1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</row>
    <row r="477" spans="1:37">
      <c r="A477" s="2"/>
      <c r="B477" s="1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</row>
    <row r="478" spans="1:37">
      <c r="A478" s="2"/>
      <c r="B478" s="1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</row>
    <row r="479" spans="1:37">
      <c r="A479" s="2"/>
      <c r="B479" s="1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</row>
    <row r="480" spans="1:37">
      <c r="A480" s="2"/>
      <c r="B480" s="1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</row>
    <row r="481" spans="1:37">
      <c r="A481" s="2"/>
      <c r="B481" s="1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</row>
    <row r="482" spans="1:37">
      <c r="A482" s="2"/>
      <c r="B482" s="1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</row>
    <row r="483" spans="1:37">
      <c r="A483" s="2"/>
      <c r="B483" s="1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</row>
    <row r="484" spans="1:37">
      <c r="A484" s="2"/>
      <c r="B484" s="1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</row>
    <row r="485" spans="1:37">
      <c r="A485" s="2"/>
      <c r="B485" s="1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</row>
    <row r="486" spans="1:37">
      <c r="A486" s="2"/>
      <c r="B486" s="1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</row>
    <row r="487" spans="1:37">
      <c r="A487" s="2"/>
      <c r="B487" s="1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</row>
    <row r="488" spans="1:37">
      <c r="A488" s="2"/>
      <c r="B488" s="1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</row>
    <row r="489" spans="1:37">
      <c r="A489" s="2"/>
      <c r="B489" s="1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</row>
    <row r="490" spans="1:37">
      <c r="A490" s="2"/>
      <c r="B490" s="1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</row>
    <row r="491" spans="1:37">
      <c r="A491" s="2"/>
      <c r="B491" s="1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</row>
    <row r="492" spans="1:37">
      <c r="A492" s="2"/>
      <c r="B492" s="1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</row>
    <row r="493" spans="1:37">
      <c r="A493" s="2"/>
      <c r="B493" s="1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</row>
    <row r="494" spans="1:37">
      <c r="A494" s="2"/>
      <c r="B494" s="1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</row>
    <row r="495" spans="1:37">
      <c r="A495" s="2"/>
      <c r="B495" s="1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</row>
    <row r="496" spans="1:37">
      <c r="A496" s="2"/>
      <c r="B496" s="1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</row>
    <row r="497" spans="1:37">
      <c r="A497" s="2"/>
      <c r="B497" s="1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</row>
    <row r="498" spans="1:37">
      <c r="A498" s="2"/>
      <c r="B498" s="1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</row>
    <row r="499" spans="1:37">
      <c r="A499" s="2"/>
      <c r="B499" s="1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</row>
    <row r="500" spans="1:37">
      <c r="A500" s="2"/>
      <c r="B500" s="1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</row>
    <row r="501" spans="1:37">
      <c r="A501" s="2"/>
      <c r="B501" s="1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</row>
    <row r="502" spans="1:37">
      <c r="A502" s="2"/>
      <c r="B502" s="1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</row>
    <row r="503" spans="1:37">
      <c r="A503" s="2"/>
      <c r="B503" s="1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</row>
    <row r="504" spans="1:37">
      <c r="A504" s="2"/>
      <c r="B504" s="1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</row>
    <row r="505" spans="1:37">
      <c r="A505" s="2"/>
      <c r="B505" s="1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</row>
    <row r="506" spans="1:37">
      <c r="A506" s="2"/>
      <c r="B506" s="1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</row>
    <row r="507" spans="1:37">
      <c r="A507" s="2"/>
      <c r="B507" s="1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</row>
    <row r="508" spans="1:37">
      <c r="A508" s="2"/>
      <c r="B508" s="1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</row>
    <row r="509" spans="1:37">
      <c r="A509" s="2"/>
      <c r="B509" s="1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</row>
    <row r="510" spans="1:37">
      <c r="A510" s="2"/>
      <c r="B510" s="1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</row>
    <row r="511" spans="1:37">
      <c r="A511" s="2"/>
      <c r="B511" s="1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</row>
    <row r="512" spans="1:37">
      <c r="A512" s="2"/>
      <c r="B512" s="1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</row>
    <row r="513" spans="1:37">
      <c r="A513" s="2"/>
      <c r="B513" s="1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</row>
    <row r="514" spans="1:37">
      <c r="A514" s="2"/>
      <c r="B514" s="1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</row>
    <row r="515" spans="1:37">
      <c r="A515" s="2"/>
      <c r="B515" s="1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</row>
    <row r="516" spans="1:37">
      <c r="A516" s="2"/>
      <c r="B516" s="1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</row>
    <row r="517" spans="1:37">
      <c r="A517" s="2"/>
      <c r="B517" s="1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</row>
    <row r="518" spans="1:37">
      <c r="A518" s="2"/>
      <c r="B518" s="1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</row>
    <row r="519" spans="1:37">
      <c r="A519" s="2"/>
      <c r="B519" s="1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</row>
    <row r="520" spans="1:37">
      <c r="A520" s="2"/>
      <c r="B520" s="1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</row>
    <row r="521" spans="1:37">
      <c r="A521" s="2"/>
      <c r="B521" s="1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</row>
    <row r="522" spans="1:37">
      <c r="A522" s="2"/>
      <c r="B522" s="1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</row>
    <row r="523" spans="1:37">
      <c r="A523" s="2"/>
      <c r="B523" s="1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</row>
    <row r="524" spans="1:37">
      <c r="A524" s="2"/>
      <c r="B524" s="1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</row>
    <row r="525" spans="1:37">
      <c r="A525" s="2"/>
      <c r="B525" s="1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</row>
    <row r="526" spans="1:37">
      <c r="A526" s="2"/>
      <c r="B526" s="1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</row>
    <row r="527" spans="1:37">
      <c r="A527" s="2"/>
      <c r="B527" s="1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</row>
    <row r="528" spans="1:37">
      <c r="A528" s="2"/>
      <c r="B528" s="1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</row>
    <row r="529" spans="1:37">
      <c r="A529" s="2"/>
      <c r="B529" s="1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</row>
    <row r="530" spans="1:37">
      <c r="A530" s="2"/>
      <c r="B530" s="1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</row>
    <row r="531" spans="1:37">
      <c r="A531" s="2"/>
      <c r="B531" s="1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</row>
    <row r="532" spans="1:37">
      <c r="A532" s="2"/>
      <c r="B532" s="1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</row>
    <row r="533" spans="1:37">
      <c r="A533" s="2"/>
      <c r="B533" s="1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</row>
    <row r="534" spans="1:37">
      <c r="A534" s="2"/>
      <c r="B534" s="1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</row>
    <row r="535" spans="1:37">
      <c r="A535" s="2"/>
      <c r="B535" s="1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</row>
    <row r="536" spans="1:37">
      <c r="A536" s="2"/>
      <c r="B536" s="1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</row>
    <row r="537" spans="1:37">
      <c r="A537" s="2"/>
      <c r="B537" s="1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</row>
    <row r="538" spans="1:37">
      <c r="A538" s="2"/>
      <c r="B538" s="1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</row>
    <row r="539" spans="1:37">
      <c r="A539" s="2"/>
      <c r="B539" s="1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</row>
    <row r="540" spans="1:37">
      <c r="A540" s="2"/>
      <c r="B540" s="1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</row>
    <row r="541" spans="1:37">
      <c r="A541" s="2"/>
      <c r="B541" s="1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</row>
    <row r="542" spans="1:37">
      <c r="A542" s="2"/>
      <c r="B542" s="1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</row>
    <row r="543" spans="1:37">
      <c r="A543" s="2"/>
      <c r="B543" s="1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</row>
    <row r="544" spans="1:37">
      <c r="A544" s="2"/>
      <c r="B544" s="1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</row>
    <row r="545" spans="1:37">
      <c r="A545" s="2"/>
      <c r="B545" s="1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</row>
    <row r="546" spans="1:37">
      <c r="A546" s="2"/>
      <c r="B546" s="1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</row>
    <row r="547" spans="1:37">
      <c r="A547" s="2"/>
      <c r="B547" s="1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</row>
    <row r="548" spans="1:37">
      <c r="A548" s="2"/>
      <c r="B548" s="1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</row>
    <row r="549" spans="1:37">
      <c r="A549" s="2"/>
      <c r="B549" s="1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</row>
    <row r="550" spans="1:37">
      <c r="A550" s="2"/>
      <c r="B550" s="1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</row>
    <row r="551" spans="1:37">
      <c r="A551" s="2"/>
      <c r="B551" s="1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</row>
    <row r="552" spans="1:37">
      <c r="A552" s="2"/>
      <c r="B552" s="1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</row>
    <row r="553" spans="1:37">
      <c r="A553" s="2"/>
      <c r="B553" s="1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</row>
    <row r="554" spans="1:37">
      <c r="A554" s="2"/>
      <c r="B554" s="1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</row>
    <row r="555" spans="1:37">
      <c r="A555" s="2"/>
      <c r="B555" s="1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</row>
    <row r="556" spans="1:37">
      <c r="A556" s="2"/>
      <c r="B556" s="1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</row>
    <row r="557" spans="1:37">
      <c r="A557" s="2"/>
      <c r="B557" s="1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</row>
    <row r="558" spans="1:37">
      <c r="A558" s="2"/>
      <c r="B558" s="1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</row>
    <row r="559" spans="1:37">
      <c r="A559" s="2"/>
      <c r="B559" s="1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</row>
    <row r="560" spans="1:37">
      <c r="A560" s="2"/>
      <c r="B560" s="1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</row>
    <row r="561" spans="1:37">
      <c r="A561" s="2"/>
      <c r="B561" s="1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</row>
    <row r="562" spans="1:37">
      <c r="A562" s="2"/>
      <c r="B562" s="1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</row>
    <row r="563" spans="1:37">
      <c r="A563" s="2"/>
      <c r="B563" s="1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</row>
    <row r="564" spans="1:37">
      <c r="A564" s="2"/>
      <c r="B564" s="1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</row>
    <row r="565" spans="1:37">
      <c r="A565" s="2"/>
      <c r="B565" s="1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</row>
    <row r="566" spans="1:37">
      <c r="A566" s="2"/>
      <c r="B566" s="1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</row>
    <row r="567" spans="1:37">
      <c r="A567" s="2"/>
      <c r="B567" s="1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</row>
    <row r="568" spans="1:37">
      <c r="A568" s="2"/>
      <c r="B568" s="1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</row>
    <row r="569" spans="1:37">
      <c r="A569" s="2"/>
      <c r="B569" s="1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</row>
    <row r="570" spans="1:37">
      <c r="A570" s="2"/>
      <c r="B570" s="1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</row>
    <row r="571" spans="1:37">
      <c r="A571" s="2"/>
      <c r="B571" s="1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</row>
    <row r="572" spans="1:37">
      <c r="A572" s="2"/>
      <c r="B572" s="1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</row>
    <row r="573" spans="1:37">
      <c r="A573" s="2"/>
      <c r="B573" s="1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</row>
    <row r="574" spans="1:37">
      <c r="A574" s="2"/>
      <c r="B574" s="1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</row>
    <row r="575" spans="1:37">
      <c r="A575" s="2"/>
      <c r="B575" s="1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</row>
    <row r="576" spans="1:37">
      <c r="A576" s="2"/>
      <c r="B576" s="1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</row>
    <row r="577" spans="1:37">
      <c r="A577" s="2"/>
      <c r="B577" s="1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</row>
    <row r="578" spans="1:37">
      <c r="A578" s="2"/>
      <c r="B578" s="1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</row>
    <row r="579" spans="1:37">
      <c r="A579" s="2"/>
      <c r="B579" s="1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</row>
    <row r="580" spans="1:37">
      <c r="A580" s="2"/>
      <c r="B580" s="1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</row>
    <row r="581" spans="1:37">
      <c r="A581" s="2"/>
      <c r="B581" s="1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</row>
    <row r="582" spans="1:37">
      <c r="A582" s="2"/>
      <c r="B582" s="1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</row>
    <row r="583" spans="1:37">
      <c r="A583" s="2"/>
      <c r="B583" s="1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</row>
    <row r="584" spans="1:37">
      <c r="A584" s="2"/>
      <c r="B584" s="1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</row>
    <row r="585" spans="1:37">
      <c r="A585" s="2"/>
      <c r="B585" s="1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</row>
    <row r="586" spans="1:37">
      <c r="A586" s="2"/>
      <c r="B586" s="1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</row>
    <row r="587" spans="1:37">
      <c r="A587" s="2"/>
      <c r="B587" s="1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</row>
    <row r="588" spans="1:37">
      <c r="A588" s="2"/>
      <c r="B588" s="1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</row>
    <row r="589" spans="1:37">
      <c r="A589" s="2"/>
      <c r="B589" s="1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</row>
    <row r="590" spans="1:37">
      <c r="A590" s="2"/>
      <c r="B590" s="1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</row>
    <row r="591" spans="1:37">
      <c r="A591" s="2"/>
      <c r="B591" s="1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</row>
    <row r="592" spans="1:37">
      <c r="A592" s="2"/>
      <c r="B592" s="1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</row>
    <row r="593" spans="1:37">
      <c r="A593" s="2"/>
      <c r="B593" s="1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</row>
    <row r="594" spans="1:37">
      <c r="A594" s="2"/>
      <c r="B594" s="1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</row>
    <row r="595" spans="1:37">
      <c r="A595" s="2"/>
      <c r="B595" s="1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</row>
    <row r="596" spans="1:37">
      <c r="A596" s="2"/>
      <c r="B596" s="1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>
      <c r="A597" s="2"/>
      <c r="B597" s="1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>
      <c r="A598" s="2"/>
      <c r="B598" s="1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  <row r="599" spans="1:37">
      <c r="A599" s="2"/>
      <c r="B599" s="1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</row>
    <row r="600" spans="1:37">
      <c r="A600" s="2"/>
      <c r="B600" s="1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</row>
    <row r="601" spans="1:37">
      <c r="A601" s="2"/>
      <c r="B601" s="1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</row>
    <row r="602" spans="1:37">
      <c r="A602" s="2"/>
      <c r="B602" s="1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</row>
    <row r="603" spans="1:37">
      <c r="A603" s="2"/>
      <c r="B603" s="1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</row>
    <row r="604" spans="1:37">
      <c r="A604" s="2"/>
      <c r="B604" s="1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</row>
    <row r="605" spans="1:37">
      <c r="A605" s="2"/>
      <c r="B605" s="1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</row>
    <row r="606" spans="1:37">
      <c r="A606" s="2"/>
      <c r="B606" s="1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</row>
    <row r="607" spans="1:37">
      <c r="A607" s="2"/>
      <c r="B607" s="1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</row>
    <row r="608" spans="1:37">
      <c r="A608" s="2"/>
      <c r="B608" s="1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</row>
    <row r="609" spans="1:37">
      <c r="A609" s="2"/>
      <c r="B609" s="1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</row>
    <row r="610" spans="1:37">
      <c r="A610" s="2"/>
      <c r="B610" s="1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</row>
    <row r="611" spans="1:37">
      <c r="A611" s="2"/>
      <c r="B611" s="1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</row>
    <row r="612" spans="1:37">
      <c r="A612" s="2"/>
      <c r="B612" s="1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</row>
    <row r="613" spans="1:37">
      <c r="A613" s="2"/>
      <c r="B613" s="1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</row>
    <row r="614" spans="1:37">
      <c r="A614" s="2"/>
      <c r="B614" s="1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</row>
    <row r="615" spans="1:37">
      <c r="A615" s="2"/>
      <c r="B615" s="1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</row>
    <row r="616" spans="1:37">
      <c r="A616" s="2"/>
      <c r="B616" s="1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</row>
    <row r="617" spans="1:37">
      <c r="A617" s="2"/>
      <c r="B617" s="1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</row>
    <row r="618" spans="1:37">
      <c r="A618" s="2"/>
      <c r="B618" s="1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</row>
    <row r="619" spans="1:37">
      <c r="A619" s="2"/>
      <c r="B619" s="1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</row>
    <row r="620" spans="1:37">
      <c r="A620" s="2"/>
      <c r="B620" s="1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</row>
    <row r="621" spans="1:37">
      <c r="A621" s="2"/>
      <c r="B621" s="1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</row>
    <row r="622" spans="1:37">
      <c r="A622" s="2"/>
      <c r="B622" s="1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</row>
    <row r="623" spans="1:37">
      <c r="A623" s="2"/>
      <c r="B623" s="1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</row>
    <row r="624" spans="1:37">
      <c r="A624" s="2"/>
      <c r="B624" s="1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</row>
    <row r="625" spans="1:37">
      <c r="A625" s="2"/>
      <c r="B625" s="1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</row>
    <row r="626" spans="1:37">
      <c r="A626" s="2"/>
      <c r="B626" s="1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</row>
    <row r="627" spans="1:37">
      <c r="A627" s="2"/>
      <c r="B627" s="1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</row>
    <row r="628" spans="1:37">
      <c r="A628" s="2"/>
      <c r="B628" s="1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</row>
    <row r="629" spans="1:37">
      <c r="A629" s="2"/>
      <c r="B629" s="1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</row>
    <row r="630" spans="1:37">
      <c r="A630" s="2"/>
      <c r="B630" s="1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</row>
    <row r="631" spans="1:37">
      <c r="A631" s="2"/>
      <c r="B631" s="1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</row>
    <row r="632" spans="1:37">
      <c r="A632" s="2"/>
      <c r="B632" s="1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</row>
    <row r="633" spans="1:37">
      <c r="A633" s="2"/>
      <c r="B633" s="1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</row>
    <row r="634" spans="1:37">
      <c r="A634" s="2"/>
      <c r="B634" s="1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</row>
    <row r="635" spans="1:37">
      <c r="A635" s="2"/>
      <c r="B635" s="1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</row>
    <row r="636" spans="1:37">
      <c r="A636" s="2"/>
      <c r="B636" s="1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</row>
    <row r="637" spans="1:37">
      <c r="A637" s="2"/>
      <c r="B637" s="1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</row>
    <row r="638" spans="1:37">
      <c r="A638" s="2"/>
      <c r="B638" s="1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</row>
    <row r="639" spans="1:37">
      <c r="A639" s="2"/>
      <c r="B639" s="1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</row>
    <row r="640" spans="1:37">
      <c r="A640" s="2"/>
      <c r="B640" s="1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</row>
    <row r="641" spans="1:37">
      <c r="A641" s="2"/>
      <c r="B641" s="1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</row>
    <row r="642" spans="1:37">
      <c r="A642" s="2"/>
      <c r="B642" s="1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</row>
    <row r="643" spans="1:37">
      <c r="A643" s="2"/>
      <c r="B643" s="1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</row>
    <row r="644" spans="1:37">
      <c r="A644" s="2"/>
      <c r="B644" s="1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</row>
    <row r="645" spans="1:37">
      <c r="A645" s="2"/>
      <c r="B645" s="1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</row>
    <row r="646" spans="1:37">
      <c r="A646" s="2"/>
      <c r="B646" s="1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</row>
    <row r="647" spans="1:37">
      <c r="A647" s="2"/>
      <c r="B647" s="1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</row>
    <row r="648" spans="1:37">
      <c r="A648" s="2"/>
      <c r="B648" s="1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</row>
    <row r="649" spans="1:37">
      <c r="A649" s="2"/>
      <c r="B649" s="1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</row>
    <row r="650" spans="1:37">
      <c r="A650" s="2"/>
      <c r="B650" s="1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</row>
    <row r="651" spans="1:37">
      <c r="A651" s="2"/>
      <c r="B651" s="1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</row>
    <row r="652" spans="1:37">
      <c r="A652" s="2"/>
      <c r="B652" s="1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</row>
    <row r="653" spans="1:37">
      <c r="A653" s="2"/>
      <c r="B653" s="1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</row>
    <row r="654" spans="1:37">
      <c r="A654" s="2"/>
      <c r="B654" s="1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</row>
    <row r="655" spans="1:37">
      <c r="A655" s="2"/>
      <c r="B655" s="1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</row>
    <row r="656" spans="1:37">
      <c r="A656" s="2"/>
      <c r="B656" s="1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</row>
    <row r="657" spans="1:37">
      <c r="A657" s="2"/>
      <c r="B657" s="1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</row>
    <row r="658" spans="1:37">
      <c r="A658" s="2"/>
      <c r="B658" s="1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</row>
    <row r="659" spans="1:37">
      <c r="A659" s="2"/>
      <c r="B659" s="1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</row>
    <row r="660" spans="1:37">
      <c r="A660" s="2"/>
      <c r="B660" s="1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</row>
    <row r="661" spans="1:37">
      <c r="A661" s="2"/>
      <c r="B661" s="1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</row>
    <row r="662" spans="1:37">
      <c r="A662" s="2"/>
      <c r="B662" s="1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</row>
    <row r="663" spans="1:37">
      <c r="A663" s="2"/>
      <c r="B663" s="1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</row>
    <row r="664" spans="1:37">
      <c r="A664" s="2"/>
      <c r="B664" s="1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</row>
    <row r="665" spans="1:37">
      <c r="A665" s="2"/>
      <c r="B665" s="1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</row>
    <row r="666" spans="1:37">
      <c r="A666" s="2"/>
      <c r="B666" s="1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</row>
    <row r="667" spans="1:37">
      <c r="A667" s="2"/>
      <c r="B667" s="1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</row>
    <row r="668" spans="1:37">
      <c r="A668" s="2"/>
      <c r="B668" s="1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</row>
    <row r="669" spans="1:37">
      <c r="A669" s="2"/>
      <c r="B669" s="1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</row>
    <row r="670" spans="1:37">
      <c r="A670" s="2"/>
      <c r="B670" s="1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</row>
    <row r="671" spans="1:37">
      <c r="A671" s="2"/>
      <c r="B671" s="1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</row>
    <row r="672" spans="1:37">
      <c r="A672" s="2"/>
      <c r="B672" s="1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</row>
    <row r="673" spans="1:37">
      <c r="A673" s="2"/>
      <c r="B673" s="1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</row>
    <row r="674" spans="1:37">
      <c r="A674" s="2"/>
      <c r="B674" s="1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</row>
    <row r="675" spans="1:37">
      <c r="A675" s="2"/>
      <c r="B675" s="1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</row>
    <row r="676" spans="1:37">
      <c r="A676" s="2"/>
      <c r="B676" s="1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</row>
    <row r="677" spans="1:37">
      <c r="A677" s="2"/>
      <c r="B677" s="1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</row>
    <row r="678" spans="1:37">
      <c r="A678" s="2"/>
      <c r="B678" s="1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</row>
    <row r="679" spans="1:37">
      <c r="A679" s="2"/>
      <c r="B679" s="1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</row>
    <row r="680" spans="1:37">
      <c r="A680" s="2"/>
      <c r="B680" s="1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</row>
    <row r="681" spans="1:37">
      <c r="A681" s="2"/>
      <c r="B681" s="1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</row>
    <row r="682" spans="1:37">
      <c r="A682" s="2"/>
      <c r="B682" s="1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</row>
    <row r="683" spans="1:37">
      <c r="A683" s="2"/>
      <c r="B683" s="1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</row>
    <row r="684" spans="1:37">
      <c r="A684" s="2"/>
      <c r="B684" s="1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</row>
    <row r="685" spans="1:37">
      <c r="A685" s="2"/>
      <c r="B685" s="1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</row>
    <row r="686" spans="1:37">
      <c r="A686" s="2"/>
      <c r="B686" s="1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</row>
    <row r="687" spans="1:37">
      <c r="A687" s="2"/>
      <c r="B687" s="1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</row>
    <row r="688" spans="1:37">
      <c r="A688" s="2"/>
      <c r="B688" s="1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</row>
    <row r="689" spans="1:37">
      <c r="A689" s="2"/>
      <c r="B689" s="1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</row>
    <row r="690" spans="1:37">
      <c r="A690" s="2"/>
      <c r="B690" s="1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</row>
    <row r="691" spans="1:37">
      <c r="A691" s="2"/>
      <c r="B691" s="1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</row>
    <row r="692" spans="1:37">
      <c r="A692" s="2"/>
      <c r="B692" s="1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</row>
    <row r="693" spans="1:37">
      <c r="A693" s="2"/>
      <c r="B693" s="1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</row>
    <row r="694" spans="1:37">
      <c r="A694" s="2"/>
      <c r="B694" s="1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</row>
    <row r="695" spans="1:37">
      <c r="A695" s="2"/>
      <c r="B695" s="1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</row>
    <row r="696" spans="1:37">
      <c r="A696" s="2"/>
      <c r="B696" s="1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</row>
    <row r="697" spans="1:37">
      <c r="A697" s="2"/>
      <c r="B697" s="1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</row>
    <row r="698" spans="1:37">
      <c r="A698" s="2"/>
      <c r="B698" s="1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</row>
    <row r="699" spans="1:37">
      <c r="A699" s="2"/>
      <c r="B699" s="1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</row>
    <row r="700" spans="1:37">
      <c r="A700" s="2"/>
      <c r="B700" s="1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</row>
    <row r="701" spans="1:37">
      <c r="A701" s="2"/>
      <c r="B701" s="1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</row>
    <row r="702" spans="1:37">
      <c r="A702" s="2"/>
      <c r="B702" s="1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</row>
    <row r="703" spans="1:37">
      <c r="A703" s="2"/>
      <c r="B703" s="1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</row>
    <row r="704" spans="1:37">
      <c r="A704" s="2"/>
      <c r="B704" s="1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</row>
    <row r="705" spans="1:37">
      <c r="A705" s="2"/>
      <c r="B705" s="1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</row>
    <row r="706" spans="1:37">
      <c r="A706" s="2"/>
      <c r="B706" s="1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</row>
    <row r="707" spans="1:37">
      <c r="A707" s="2"/>
      <c r="B707" s="1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</row>
    <row r="708" spans="1:37">
      <c r="A708" s="2"/>
      <c r="B708" s="1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</row>
    <row r="709" spans="1:37">
      <c r="A709" s="2"/>
      <c r="B709" s="1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</row>
    <row r="710" spans="1:37">
      <c r="A710" s="2"/>
      <c r="B710" s="1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</row>
    <row r="711" spans="1:37">
      <c r="A711" s="2"/>
      <c r="B711" s="1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</row>
    <row r="712" spans="1:37">
      <c r="A712" s="2"/>
      <c r="B712" s="1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</row>
    <row r="713" spans="1:37">
      <c r="A713" s="2"/>
      <c r="B713" s="1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</row>
    <row r="714" spans="1:37">
      <c r="A714" s="2"/>
      <c r="B714" s="1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</row>
    <row r="715" spans="1:37">
      <c r="A715" s="2"/>
      <c r="B715" s="1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</row>
    <row r="716" spans="1:37">
      <c r="A716" s="2"/>
      <c r="B716" s="1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</row>
    <row r="717" spans="1:37">
      <c r="A717" s="2"/>
      <c r="B717" s="1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</row>
    <row r="718" spans="1:37">
      <c r="A718" s="2"/>
      <c r="B718" s="1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</row>
    <row r="719" spans="1:37">
      <c r="A719" s="2"/>
      <c r="B719" s="1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</row>
    <row r="720" spans="1:37">
      <c r="A720" s="2"/>
      <c r="B720" s="1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</row>
    <row r="721" spans="1:37">
      <c r="A721" s="2"/>
      <c r="B721" s="1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</row>
    <row r="722" spans="1:37">
      <c r="A722" s="2"/>
      <c r="B722" s="1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</row>
    <row r="723" spans="1:37">
      <c r="A723" s="2"/>
      <c r="B723" s="1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</row>
    <row r="724" spans="1:37">
      <c r="A724" s="2"/>
      <c r="B724" s="1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</row>
    <row r="725" spans="1:37">
      <c r="A725" s="2"/>
      <c r="B725" s="1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</row>
    <row r="726" spans="1:37">
      <c r="A726" s="2"/>
      <c r="B726" s="1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</row>
    <row r="727" spans="1:37">
      <c r="A727" s="2"/>
      <c r="B727" s="1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</row>
    <row r="728" spans="1:37">
      <c r="A728" s="2"/>
      <c r="B728" s="1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</row>
    <row r="729" spans="1:37">
      <c r="A729" s="2"/>
      <c r="B729" s="1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</row>
    <row r="730" spans="1:37">
      <c r="A730" s="2"/>
      <c r="B730" s="1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</row>
    <row r="731" spans="1:37">
      <c r="A731" s="2"/>
      <c r="B731" s="1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</row>
    <row r="732" spans="1:37">
      <c r="A732" s="2"/>
      <c r="B732" s="1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</row>
    <row r="733" spans="1:37">
      <c r="A733" s="2"/>
      <c r="B733" s="1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</row>
    <row r="734" spans="1:37">
      <c r="A734" s="2"/>
      <c r="B734" s="1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</row>
    <row r="735" spans="1:37">
      <c r="A735" s="2"/>
      <c r="B735" s="1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</row>
    <row r="736" spans="1:37">
      <c r="A736" s="2"/>
      <c r="B736" s="1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</row>
    <row r="737" spans="1:37">
      <c r="A737" s="2"/>
      <c r="B737" s="1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</row>
    <row r="738" spans="1:37">
      <c r="A738" s="2"/>
      <c r="B738" s="1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</row>
    <row r="739" spans="1:37">
      <c r="A739" s="2"/>
      <c r="B739" s="1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</row>
    <row r="740" spans="1:37">
      <c r="A740" s="2"/>
      <c r="B740" s="1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</row>
    <row r="741" spans="1:37">
      <c r="A741" s="2"/>
      <c r="B741" s="1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</row>
    <row r="742" spans="1:37">
      <c r="A742" s="2"/>
      <c r="B742" s="1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</row>
    <row r="743" spans="1:37">
      <c r="A743" s="2"/>
      <c r="B743" s="1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</row>
    <row r="744" spans="1:37">
      <c r="A744" s="2"/>
      <c r="B744" s="1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</row>
    <row r="745" spans="1:37">
      <c r="A745" s="2"/>
      <c r="B745" s="1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</row>
    <row r="746" spans="1:37">
      <c r="A746" s="2"/>
      <c r="B746" s="1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</row>
    <row r="747" spans="1:37">
      <c r="A747" s="2"/>
      <c r="B747" s="1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</row>
    <row r="748" spans="1:37">
      <c r="A748" s="2"/>
      <c r="B748" s="1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</row>
    <row r="749" spans="1:37">
      <c r="A749" s="2"/>
      <c r="B749" s="1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</row>
    <row r="750" spans="1:37">
      <c r="A750" s="2"/>
      <c r="B750" s="1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</row>
    <row r="751" spans="1:37">
      <c r="A751" s="2"/>
      <c r="B751" s="1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</row>
    <row r="752" spans="1:37">
      <c r="A752" s="2"/>
      <c r="B752" s="1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</row>
    <row r="753" spans="1:37">
      <c r="A753" s="2"/>
      <c r="B753" s="1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</row>
    <row r="754" spans="1:37">
      <c r="A754" s="2"/>
      <c r="B754" s="1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</row>
    <row r="755" spans="1:37">
      <c r="A755" s="2"/>
      <c r="B755" s="1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</row>
    <row r="756" spans="1:37">
      <c r="A756" s="2"/>
      <c r="B756" s="1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</row>
    <row r="757" spans="1:37">
      <c r="A757" s="2"/>
      <c r="B757" s="1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</row>
    <row r="758" spans="1:37">
      <c r="A758" s="2"/>
      <c r="B758" s="1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</row>
    <row r="759" spans="1:37">
      <c r="A759" s="2"/>
      <c r="B759" s="1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</row>
    <row r="760" spans="1:37">
      <c r="A760" s="2"/>
      <c r="B760" s="1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</row>
    <row r="761" spans="1:37">
      <c r="A761" s="2"/>
      <c r="B761" s="1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</row>
    <row r="762" spans="1:37">
      <c r="A762" s="2"/>
      <c r="B762" s="1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</row>
    <row r="763" spans="1:37">
      <c r="A763" s="2"/>
      <c r="B763" s="1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</row>
    <row r="764" spans="1:37">
      <c r="A764" s="2"/>
      <c r="B764" s="1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</row>
    <row r="765" spans="1:37">
      <c r="A765" s="2"/>
      <c r="B765" s="1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</row>
    <row r="766" spans="1:37">
      <c r="A766" s="2"/>
      <c r="B766" s="1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</row>
    <row r="767" spans="1:37">
      <c r="A767" s="2"/>
      <c r="B767" s="1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</row>
    <row r="768" spans="1:37">
      <c r="A768" s="2"/>
      <c r="B768" s="1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</row>
    <row r="769" spans="1:37">
      <c r="A769" s="2"/>
      <c r="B769" s="1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</row>
    <row r="770" spans="1:37">
      <c r="A770" s="2"/>
      <c r="B770" s="1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</row>
    <row r="771" spans="1:37">
      <c r="A771" s="2"/>
      <c r="B771" s="1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</row>
    <row r="772" spans="1:37">
      <c r="A772" s="2"/>
      <c r="B772" s="1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</row>
    <row r="773" spans="1:37">
      <c r="A773" s="2"/>
      <c r="B773" s="1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</row>
    <row r="774" spans="1:37">
      <c r="A774" s="2"/>
      <c r="B774" s="1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</row>
    <row r="775" spans="1:37">
      <c r="A775" s="2"/>
      <c r="B775" s="1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</row>
    <row r="776" spans="1:37">
      <c r="A776" s="2"/>
      <c r="B776" s="1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</row>
    <row r="777" spans="1:37">
      <c r="A777" s="2"/>
      <c r="B777" s="1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</row>
    <row r="778" spans="1:37">
      <c r="A778" s="2"/>
      <c r="B778" s="1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</row>
    <row r="779" spans="1:37">
      <c r="A779" s="2"/>
      <c r="B779" s="1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</row>
    <row r="780" spans="1:37">
      <c r="A780" s="2"/>
      <c r="B780" s="1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</row>
    <row r="781" spans="1:37">
      <c r="A781" s="2"/>
      <c r="B781" s="1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</row>
    <row r="782" spans="1:37">
      <c r="A782" s="2"/>
      <c r="B782" s="1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</row>
    <row r="783" spans="1:37">
      <c r="A783" s="2"/>
      <c r="B783" s="1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</row>
    <row r="784" spans="1:37">
      <c r="A784" s="2"/>
      <c r="B784" s="1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</row>
    <row r="785" spans="1:37">
      <c r="A785" s="2"/>
      <c r="B785" s="1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</row>
    <row r="786" spans="1:37">
      <c r="A786" s="2"/>
      <c r="B786" s="1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</row>
    <row r="787" spans="1:37">
      <c r="A787" s="2"/>
      <c r="B787" s="1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</row>
    <row r="788" spans="1:37">
      <c r="A788" s="2"/>
      <c r="B788" s="1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</row>
    <row r="789" spans="1:37">
      <c r="A789" s="2"/>
      <c r="B789" s="1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</row>
    <row r="790" spans="1:37">
      <c r="A790" s="2"/>
      <c r="B790" s="1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</row>
    <row r="791" spans="1:37">
      <c r="A791" s="2"/>
      <c r="B791" s="1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</row>
    <row r="792" spans="1:37">
      <c r="A792" s="2"/>
      <c r="B792" s="1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</row>
    <row r="793" spans="1:37">
      <c r="A793" s="2"/>
      <c r="B793" s="1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</row>
    <row r="794" spans="1:37">
      <c r="A794" s="2"/>
      <c r="B794" s="1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</row>
    <row r="795" spans="1:37">
      <c r="A795" s="2"/>
      <c r="B795" s="1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</row>
    <row r="796" spans="1:37">
      <c r="A796" s="2"/>
      <c r="B796" s="1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</row>
    <row r="797" spans="1:37">
      <c r="A797" s="2"/>
      <c r="B797" s="1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</row>
    <row r="798" spans="1:37">
      <c r="A798" s="2"/>
      <c r="B798" s="1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</row>
    <row r="799" spans="1:37">
      <c r="A799" s="2"/>
      <c r="B799" s="1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</row>
    <row r="800" spans="1:37">
      <c r="A800" s="2"/>
      <c r="B800" s="1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</row>
    <row r="801" spans="1:37">
      <c r="A801" s="2"/>
      <c r="B801" s="1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</row>
    <row r="802" spans="1:37">
      <c r="A802" s="2"/>
      <c r="B802" s="1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</row>
    <row r="803" spans="1:37">
      <c r="A803" s="2"/>
      <c r="B803" s="1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</row>
    <row r="804" spans="1:37">
      <c r="A804" s="2"/>
      <c r="B804" s="1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</row>
    <row r="805" spans="1:37">
      <c r="A805" s="2"/>
      <c r="B805" s="1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</row>
    <row r="806" spans="1:37">
      <c r="A806" s="2"/>
      <c r="B806" s="1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</row>
    <row r="807" spans="1:37">
      <c r="A807" s="2"/>
      <c r="B807" s="1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</row>
    <row r="808" spans="1:37">
      <c r="A808" s="2"/>
      <c r="B808" s="1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</row>
    <row r="809" spans="1:37">
      <c r="A809" s="2"/>
      <c r="B809" s="1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</row>
    <row r="810" spans="1:37">
      <c r="A810" s="2"/>
      <c r="B810" s="1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</row>
    <row r="811" spans="1:37">
      <c r="A811" s="2"/>
      <c r="B811" s="1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</row>
    <row r="812" spans="1:37">
      <c r="A812" s="2"/>
      <c r="B812" s="1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</row>
    <row r="813" spans="1:37">
      <c r="A813" s="2"/>
      <c r="B813" s="1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</row>
    <row r="814" spans="1:37">
      <c r="A814" s="2"/>
      <c r="B814" s="1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</row>
    <row r="815" spans="1:37">
      <c r="A815" s="2"/>
      <c r="B815" s="1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</row>
    <row r="816" spans="1:37">
      <c r="A816" s="2"/>
      <c r="B816" s="1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</row>
    <row r="817" spans="1:37">
      <c r="A817" s="2"/>
      <c r="B817" s="1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</row>
    <row r="818" spans="1:37">
      <c r="A818" s="2"/>
      <c r="B818" s="1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</row>
    <row r="819" spans="1:37">
      <c r="A819" s="2"/>
      <c r="B819" s="1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</row>
    <row r="820" spans="1:37">
      <c r="A820" s="2"/>
      <c r="B820" s="1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</row>
    <row r="821" spans="1:37">
      <c r="A821" s="2"/>
      <c r="B821" s="1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</row>
    <row r="822" spans="1:37">
      <c r="A822" s="2"/>
      <c r="B822" s="1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</row>
    <row r="823" spans="1:37">
      <c r="A823" s="2"/>
      <c r="B823" s="1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</row>
    <row r="824" spans="1:37">
      <c r="A824" s="2"/>
      <c r="B824" s="1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</row>
    <row r="825" spans="1:37">
      <c r="A825" s="2"/>
      <c r="B825" s="1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</row>
    <row r="826" spans="1:37">
      <c r="A826" s="2"/>
      <c r="B826" s="1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</row>
    <row r="827" spans="1:37">
      <c r="A827" s="2"/>
      <c r="B827" s="1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</row>
    <row r="828" spans="1:37">
      <c r="A828" s="2"/>
      <c r="B828" s="1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</row>
    <row r="829" spans="1:37">
      <c r="A829" s="2"/>
      <c r="B829" s="1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</row>
    <row r="830" spans="1:37">
      <c r="A830" s="2"/>
      <c r="B830" s="1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</row>
    <row r="831" spans="1:37">
      <c r="A831" s="2"/>
      <c r="B831" s="1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</row>
    <row r="832" spans="1:37">
      <c r="A832" s="2"/>
      <c r="B832" s="1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</row>
    <row r="833" spans="1:37">
      <c r="A833" s="2"/>
      <c r="B833" s="1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</row>
    <row r="834" spans="1:37">
      <c r="A834" s="2"/>
      <c r="B834" s="1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</row>
    <row r="835" spans="1:37">
      <c r="A835" s="2"/>
      <c r="B835" s="1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</row>
    <row r="836" spans="1:37">
      <c r="A836" s="2"/>
      <c r="B836" s="1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</row>
    <row r="837" spans="1:37">
      <c r="A837" s="2"/>
      <c r="B837" s="1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</row>
    <row r="838" spans="1:37">
      <c r="A838" s="2"/>
      <c r="B838" s="1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</row>
    <row r="839" spans="1:37">
      <c r="A839" s="2"/>
      <c r="B839" s="1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</row>
    <row r="840" spans="1:37">
      <c r="A840" s="2"/>
      <c r="B840" s="1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</row>
    <row r="841" spans="1:37">
      <c r="A841" s="2"/>
      <c r="B841" s="1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</row>
    <row r="842" spans="1:37">
      <c r="A842" s="2"/>
      <c r="B842" s="1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</row>
    <row r="843" spans="1:37">
      <c r="A843" s="2"/>
      <c r="B843" s="1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</row>
    <row r="844" spans="1:37">
      <c r="A844" s="2"/>
      <c r="B844" s="1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</row>
    <row r="845" spans="1:37">
      <c r="A845" s="2"/>
      <c r="B845" s="1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</row>
    <row r="846" spans="1:37">
      <c r="A846" s="2"/>
      <c r="B846" s="1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</row>
    <row r="847" spans="1:37">
      <c r="A847" s="2"/>
      <c r="B847" s="1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</row>
    <row r="848" spans="1:37">
      <c r="A848" s="2"/>
      <c r="B848" s="1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</row>
    <row r="849" spans="1:37">
      <c r="A849" s="2"/>
      <c r="B849" s="1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</row>
    <row r="850" spans="1:37">
      <c r="A850" s="2"/>
      <c r="B850" s="1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</row>
    <row r="851" spans="1:37">
      <c r="A851" s="2"/>
      <c r="B851" s="1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</row>
    <row r="852" spans="1:37">
      <c r="A852" s="2"/>
      <c r="B852" s="1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</row>
    <row r="853" spans="1:37">
      <c r="A853" s="2"/>
      <c r="B853" s="1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</row>
    <row r="854" spans="1:37">
      <c r="A854" s="2"/>
      <c r="B854" s="1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</row>
    <row r="855" spans="1:37">
      <c r="A855" s="2"/>
      <c r="B855" s="1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</row>
    <row r="856" spans="1:37">
      <c r="A856" s="2"/>
      <c r="B856" s="1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</row>
    <row r="857" spans="1:37">
      <c r="A857" s="2"/>
      <c r="B857" s="1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</row>
    <row r="858" spans="1:37">
      <c r="A858" s="2"/>
      <c r="B858" s="1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</row>
    <row r="859" spans="1:37">
      <c r="A859" s="2"/>
      <c r="B859" s="1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</row>
    <row r="860" spans="1:37">
      <c r="A860" s="2"/>
      <c r="B860" s="1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</row>
    <row r="861" spans="1:37">
      <c r="A861" s="2"/>
      <c r="B861" s="1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</row>
    <row r="862" spans="1:37">
      <c r="A862" s="2"/>
      <c r="B862" s="1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</row>
    <row r="863" spans="1:37">
      <c r="A863" s="2"/>
      <c r="B863" s="1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</row>
    <row r="864" spans="1:37">
      <c r="A864" s="2"/>
      <c r="B864" s="1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</row>
    <row r="865" spans="1:37">
      <c r="A865" s="2"/>
      <c r="B865" s="1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</row>
    <row r="866" spans="1:37">
      <c r="A866" s="2"/>
      <c r="B866" s="1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</row>
    <row r="867" spans="1:37">
      <c r="A867" s="2"/>
      <c r="B867" s="1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</row>
    <row r="868" spans="1:37">
      <c r="A868" s="2"/>
      <c r="B868" s="1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</row>
    <row r="869" spans="1:37">
      <c r="A869" s="2"/>
      <c r="B869" s="1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</row>
    <row r="870" spans="1:37">
      <c r="A870" s="2"/>
      <c r="B870" s="1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</row>
    <row r="871" spans="1:37">
      <c r="A871" s="2"/>
      <c r="B871" s="1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</row>
    <row r="872" spans="1:37">
      <c r="A872" s="2"/>
      <c r="B872" s="1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</row>
    <row r="873" spans="1:37">
      <c r="A873" s="2"/>
      <c r="B873" s="1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</row>
    <row r="874" spans="1:37">
      <c r="A874" s="2"/>
      <c r="B874" s="1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</row>
    <row r="875" spans="1:37">
      <c r="A875" s="2"/>
      <c r="B875" s="1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</row>
    <row r="876" spans="1:37">
      <c r="A876" s="2"/>
      <c r="B876" s="1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</row>
    <row r="877" spans="1:37">
      <c r="A877" s="2"/>
      <c r="B877" s="1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</row>
    <row r="878" spans="1:37">
      <c r="A878" s="2"/>
      <c r="B878" s="1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</row>
    <row r="879" spans="1:37">
      <c r="A879" s="2"/>
      <c r="B879" s="1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</row>
    <row r="880" spans="1:37">
      <c r="A880" s="2"/>
      <c r="B880" s="1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</row>
    <row r="881" spans="1:37">
      <c r="A881" s="2"/>
      <c r="B881" s="1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</row>
    <row r="882" spans="1:37">
      <c r="A882" s="2"/>
      <c r="B882" s="1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</row>
    <row r="883" spans="1:37">
      <c r="A883" s="2"/>
      <c r="B883" s="1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</row>
    <row r="884" spans="1:37">
      <c r="A884" s="2"/>
      <c r="B884" s="1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</row>
    <row r="885" spans="1:37">
      <c r="A885" s="2"/>
      <c r="B885" s="1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</row>
    <row r="886" spans="1:37">
      <c r="A886" s="2"/>
      <c r="B886" s="1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</row>
    <row r="887" spans="1:37">
      <c r="A887" s="2"/>
      <c r="B887" s="1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</row>
    <row r="888" spans="1:37">
      <c r="A888" s="2"/>
      <c r="B888" s="1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</row>
    <row r="889" spans="1:37">
      <c r="A889" s="2"/>
      <c r="B889" s="1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</row>
    <row r="890" spans="1:37">
      <c r="A890" s="2"/>
      <c r="B890" s="1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</row>
    <row r="891" spans="1:37">
      <c r="A891" s="2"/>
      <c r="B891" s="1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</row>
    <row r="892" spans="1:37">
      <c r="A892" s="2"/>
      <c r="B892" s="1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</row>
    <row r="893" spans="1:37">
      <c r="A893" s="2"/>
      <c r="B893" s="1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</row>
    <row r="894" spans="1:37">
      <c r="A894" s="2"/>
      <c r="B894" s="1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</row>
    <row r="895" spans="1:37">
      <c r="A895" s="2"/>
      <c r="B895" s="1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</row>
    <row r="896" spans="1:37">
      <c r="A896" s="2"/>
      <c r="B896" s="1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</row>
    <row r="897" spans="1:37">
      <c r="A897" s="2"/>
      <c r="B897" s="1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</row>
    <row r="898" spans="1:37">
      <c r="A898" s="2"/>
      <c r="B898" s="1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</row>
    <row r="899" spans="1:37">
      <c r="A899" s="2"/>
      <c r="B899" s="1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</row>
    <row r="900" spans="1:37">
      <c r="A900" s="2"/>
      <c r="B900" s="1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</row>
    <row r="901" spans="1:37">
      <c r="A901" s="2"/>
      <c r="B901" s="1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</row>
    <row r="902" spans="1:37">
      <c r="A902" s="2"/>
      <c r="B902" s="1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</row>
    <row r="903" spans="1:37">
      <c r="A903" s="2"/>
      <c r="B903" s="1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</row>
    <row r="904" spans="1:37">
      <c r="A904" s="2"/>
      <c r="B904" s="1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</row>
    <row r="905" spans="1:37">
      <c r="A905" s="2"/>
      <c r="B905" s="1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</row>
    <row r="906" spans="1:37">
      <c r="A906" s="2"/>
      <c r="B906" s="1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</row>
    <row r="907" spans="1:37">
      <c r="A907" s="2"/>
      <c r="B907" s="1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</row>
    <row r="908" spans="1:37">
      <c r="A908" s="2"/>
      <c r="B908" s="1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</row>
    <row r="909" spans="1:37">
      <c r="A909" s="2"/>
      <c r="B909" s="1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</row>
    <row r="910" spans="1:37">
      <c r="A910" s="2"/>
      <c r="B910" s="1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</row>
    <row r="911" spans="1:37">
      <c r="A911" s="2"/>
      <c r="B911" s="1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</row>
    <row r="912" spans="1:37">
      <c r="A912" s="2"/>
      <c r="B912" s="1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</row>
    <row r="913" spans="1:37">
      <c r="A913" s="2"/>
      <c r="B913" s="1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</row>
    <row r="914" spans="1:37">
      <c r="A914" s="2"/>
      <c r="B914" s="1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</row>
    <row r="915" spans="1:37">
      <c r="A915" s="2"/>
      <c r="B915" s="1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</row>
    <row r="916" spans="1:37">
      <c r="A916" s="2"/>
      <c r="B916" s="1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</row>
    <row r="917" spans="1:37">
      <c r="A917" s="2"/>
      <c r="B917" s="1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</row>
    <row r="918" spans="1:37">
      <c r="A918" s="2"/>
      <c r="B918" s="1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</row>
    <row r="919" spans="1:37">
      <c r="A919" s="2"/>
      <c r="B919" s="1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</row>
    <row r="920" spans="1:37">
      <c r="A920" s="2"/>
      <c r="B920" s="1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</row>
    <row r="921" spans="1:37">
      <c r="A921" s="2"/>
      <c r="B921" s="1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</row>
    <row r="922" spans="1:37">
      <c r="A922" s="2"/>
      <c r="B922" s="1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</row>
    <row r="923" spans="1:37">
      <c r="A923" s="2"/>
      <c r="B923" s="1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</row>
    <row r="924" spans="1:37">
      <c r="A924" s="2"/>
      <c r="B924" s="1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</row>
    <row r="925" spans="1:37">
      <c r="A925" s="2"/>
      <c r="B925" s="1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</row>
    <row r="926" spans="1:37">
      <c r="A926" s="2"/>
      <c r="B926" s="1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</row>
    <row r="927" spans="1:37">
      <c r="A927" s="2"/>
      <c r="B927" s="1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</row>
    <row r="928" spans="1:37">
      <c r="A928" s="2"/>
      <c r="B928" s="1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</row>
    <row r="929" spans="1:37">
      <c r="A929" s="2"/>
      <c r="B929" s="1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</row>
    <row r="930" spans="1:37">
      <c r="A930" s="2"/>
      <c r="B930" s="1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</row>
    <row r="931" spans="1:37">
      <c r="A931" s="2"/>
      <c r="B931" s="1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</row>
    <row r="932" spans="1:37">
      <c r="A932" s="2"/>
      <c r="B932" s="1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</row>
    <row r="933" spans="1:37">
      <c r="A933" s="2"/>
      <c r="B933" s="1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</row>
    <row r="934" spans="1:37">
      <c r="A934" s="2"/>
      <c r="B934" s="1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</row>
    <row r="935" spans="1:37">
      <c r="A935" s="2"/>
      <c r="B935" s="1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</row>
    <row r="936" spans="1:37">
      <c r="A936" s="2"/>
      <c r="B936" s="1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</row>
    <row r="937" spans="1:37">
      <c r="A937" s="2"/>
      <c r="B937" s="1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</row>
    <row r="938" spans="1:37">
      <c r="A938" s="2"/>
      <c r="B938" s="1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</row>
    <row r="939" spans="1:37">
      <c r="A939" s="2"/>
      <c r="B939" s="1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</row>
    <row r="940" spans="1:37">
      <c r="A940" s="2"/>
      <c r="B940" s="1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</row>
    <row r="941" spans="1:37">
      <c r="A941" s="2"/>
      <c r="B941" s="1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</row>
    <row r="942" spans="1:37">
      <c r="A942" s="2"/>
      <c r="B942" s="1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</row>
    <row r="943" spans="1:37">
      <c r="A943" s="2"/>
      <c r="B943" s="1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</row>
    <row r="944" spans="1:37">
      <c r="A944" s="2"/>
      <c r="B944" s="1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</row>
    <row r="945" spans="1:37">
      <c r="A945" s="2"/>
      <c r="B945" s="1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</row>
    <row r="946" spans="1:37">
      <c r="A946" s="2"/>
      <c r="B946" s="1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</row>
    <row r="947" spans="1:37">
      <c r="A947" s="2"/>
      <c r="B947" s="1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</row>
    <row r="948" spans="1:37">
      <c r="A948" s="2"/>
      <c r="B948" s="1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</row>
    <row r="949" spans="1:37">
      <c r="A949" s="2"/>
      <c r="B949" s="1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</row>
    <row r="950" spans="1:37">
      <c r="A950" s="2"/>
      <c r="B950" s="1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</row>
    <row r="951" spans="1:37">
      <c r="A951" s="2"/>
      <c r="B951" s="1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</row>
    <row r="952" spans="1:37">
      <c r="A952" s="2"/>
      <c r="B952" s="1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</row>
    <row r="953" spans="1:37">
      <c r="A953" s="2"/>
      <c r="B953" s="1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</row>
    <row r="954" spans="1:37">
      <c r="A954" s="2"/>
      <c r="B954" s="1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</row>
    <row r="955" spans="1:37">
      <c r="A955" s="2"/>
      <c r="B955" s="1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</row>
    <row r="956" spans="1:37">
      <c r="A956" s="2"/>
      <c r="B956" s="1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</row>
    <row r="957" spans="1:37">
      <c r="A957" s="2"/>
      <c r="B957" s="1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</row>
    <row r="958" spans="1:37">
      <c r="A958" s="2"/>
      <c r="B958" s="1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</row>
    <row r="959" spans="1:37">
      <c r="A959" s="2"/>
      <c r="B959" s="1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</row>
    <row r="960" spans="1:37">
      <c r="A960" s="2"/>
      <c r="B960" s="1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</row>
    <row r="961" spans="1:37">
      <c r="A961" s="2"/>
      <c r="B961" s="1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</row>
    <row r="962" spans="1:37">
      <c r="A962" s="2"/>
      <c r="B962" s="1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</row>
    <row r="963" spans="1:37">
      <c r="A963" s="2"/>
      <c r="B963" s="1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</row>
    <row r="964" spans="1:37">
      <c r="A964" s="2"/>
      <c r="B964" s="1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</row>
    <row r="965" spans="1:37">
      <c r="A965" s="2"/>
      <c r="B965" s="1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</row>
    <row r="966" spans="1:37">
      <c r="A966" s="2"/>
      <c r="B966" s="1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</row>
    <row r="967" spans="1:37">
      <c r="A967" s="2"/>
      <c r="B967" s="1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</row>
    <row r="968" spans="1:37">
      <c r="A968" s="2"/>
      <c r="B968" s="1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</row>
    <row r="969" spans="1:37">
      <c r="A969" s="2"/>
      <c r="B969" s="1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</row>
    <row r="970" spans="1:37">
      <c r="A970" s="2"/>
      <c r="B970" s="1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</row>
    <row r="971" spans="1:37">
      <c r="A971" s="2"/>
      <c r="B971" s="1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</row>
    <row r="972" spans="1:37">
      <c r="A972" s="2"/>
      <c r="B972" s="1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</row>
    <row r="973" spans="1:37">
      <c r="A973" s="2"/>
      <c r="B973" s="1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</row>
    <row r="974" spans="1:37">
      <c r="A974" s="2"/>
      <c r="B974" s="1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</row>
    <row r="975" spans="1:37">
      <c r="A975" s="2"/>
      <c r="B975" s="1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</row>
    <row r="976" spans="1:37">
      <c r="A976" s="2"/>
      <c r="B976" s="1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</row>
    <row r="977" spans="1:37">
      <c r="A977" s="2"/>
      <c r="B977" s="1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</row>
    <row r="978" spans="1:37">
      <c r="A978" s="2"/>
      <c r="B978" s="1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</row>
    <row r="979" spans="1:37">
      <c r="A979" s="2"/>
      <c r="B979" s="1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</row>
    <row r="980" spans="1:37">
      <c r="A980" s="2"/>
      <c r="B980" s="1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</row>
    <row r="981" spans="1:37">
      <c r="A981" s="2"/>
      <c r="B981" s="1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</row>
    <row r="982" spans="1:37">
      <c r="A982" s="2"/>
      <c r="B982" s="1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</row>
    <row r="983" spans="1:37">
      <c r="A983" s="2"/>
      <c r="B983" s="1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</row>
    <row r="984" spans="1:37">
      <c r="A984" s="2"/>
      <c r="B984" s="1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</row>
    <row r="985" spans="1:37">
      <c r="A985" s="2"/>
      <c r="B985" s="1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</row>
    <row r="986" spans="1:37">
      <c r="A986" s="2"/>
      <c r="B986" s="1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</row>
    <row r="987" spans="1:37">
      <c r="A987" s="2"/>
      <c r="B987" s="1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</row>
    <row r="988" spans="1:37">
      <c r="A988" s="2"/>
      <c r="B988" s="1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</row>
    <row r="989" spans="1:37">
      <c r="A989" s="2"/>
      <c r="B989" s="1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</row>
    <row r="990" spans="1:37">
      <c r="A990" s="2"/>
      <c r="B990" s="1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</row>
    <row r="991" spans="1:37">
      <c r="A991" s="2"/>
      <c r="B991" s="18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</row>
    <row r="992" spans="1:37">
      <c r="A992" s="2"/>
      <c r="B992" s="18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</row>
    <row r="993" spans="1:37">
      <c r="A993" s="2"/>
      <c r="B993" s="18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</row>
    <row r="994" spans="1:37">
      <c r="A994" s="2"/>
      <c r="B994" s="18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</row>
    <row r="995" spans="1:37">
      <c r="A995" s="2"/>
      <c r="B995" s="18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</row>
    <row r="996" spans="1:37">
      <c r="A996" s="2"/>
      <c r="B996" s="18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</row>
    <row r="997" spans="1:37">
      <c r="A997" s="2"/>
      <c r="B997" s="18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</row>
    <row r="998" spans="1:37">
      <c r="A998" s="2"/>
      <c r="B998" s="18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</row>
    <row r="999" spans="1:37">
      <c r="A999" s="2"/>
      <c r="B999" s="18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</row>
    <row r="1000" spans="1:37">
      <c r="A1000" s="2"/>
      <c r="B1000" s="18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</row>
  </sheetData>
  <mergeCells count="18">
    <mergeCell ref="Y7:AB7"/>
    <mergeCell ref="AC7:AE7"/>
    <mergeCell ref="Y8:AB8"/>
    <mergeCell ref="AC8:AE8"/>
    <mergeCell ref="Y9:AB9"/>
    <mergeCell ref="AC9:AE9"/>
    <mergeCell ref="Y4:AB4"/>
    <mergeCell ref="AC4:AE4"/>
    <mergeCell ref="Y5:AB5"/>
    <mergeCell ref="AC5:AE5"/>
    <mergeCell ref="Y6:AB6"/>
    <mergeCell ref="AC6:AE6"/>
    <mergeCell ref="Y1:AB1"/>
    <mergeCell ref="AC1:AE1"/>
    <mergeCell ref="Y2:AB2"/>
    <mergeCell ref="AC2:AE2"/>
    <mergeCell ref="Y3:AB3"/>
    <mergeCell ref="AC3:AE3"/>
  </mergeCells>
  <dataValidations disablePrompts="1" count="76">
    <dataValidation type="list" allowBlank="1" showErrorMessage="1" sqref="A2">
      <formula1>"63х6,63х7,63х8,63х9,63х14,63х16,63х18,63х20,63х22,63х24,63х26"</formula1>
    </dataValidation>
    <dataValidation type="list" allowBlank="1" showErrorMessage="1" sqref="A11">
      <formula1>",78х25"</formula1>
    </dataValidation>
    <dataValidation type="list" allowBlank="1" showErrorMessage="1" sqref="A12">
      <formula1>"80х7,80х8"</formula1>
    </dataValidation>
    <dataValidation type="list" allowBlank="1" showErrorMessage="1" sqref="A13">
      <formula1>"83х5.5,83х6,83х8,83х9,83х10,83х12,83х13,83х14,83х16,83х18,83х19,83х20"</formula1>
    </dataValidation>
    <dataValidation type="list" allowBlank="1" sqref="A14">
      <formula1>"85х5,85х6,85х10,85х16"</formula1>
    </dataValidation>
    <dataValidation type="list" allowBlank="1" showErrorMessage="1" sqref="A15">
      <formula1>"89х6,89х6.5,89х7,89х8,89х9,89х10,89х11,89х12,89х13,89х14,89х16,89х17,89х18,89х20,89х22,89х24"</formula1>
    </dataValidation>
    <dataValidation type="list" allowBlank="1" sqref="A16">
      <formula1>"90х7.5"</formula1>
    </dataValidation>
    <dataValidation type="list" allowBlank="1" showErrorMessage="1" sqref="A17">
      <formula1>"93х13"</formula1>
    </dataValidation>
    <dataValidation type="list" allowBlank="1" showErrorMessage="1" sqref="A18">
      <formula1>"95x4,95x5,95x6,95x7,95х8,95х10,95х11,95х12,95х13,95х14,95х16,95х17,95х18,95х20,95х22,95х24"</formula1>
    </dataValidation>
    <dataValidation type="list" allowBlank="1" showErrorMessage="1" sqref="A19">
      <formula1>"100х3"</formula1>
    </dataValidation>
    <dataValidation type="list" allowBlank="1" showErrorMessage="1" sqref="A20">
      <formula1>"102х3,102х4,102х5,102х6,102х7,102х8,102х9,102х10,102х11,102х12,102х13,102х14,102х15,102х16,102х18,102х20,102х22,102х24,102х25,102х28"</formula1>
    </dataValidation>
    <dataValidation type="list" allowBlank="1" showErrorMessage="1" sqref="A3">
      <formula1>"64х11,64х12"</formula1>
    </dataValidation>
    <dataValidation type="list" allowBlank="1" showErrorMessage="1" sqref="A21">
      <formula1>"105х4"</formula1>
    </dataValidation>
    <dataValidation type="list" allowBlank="1" showErrorMessage="1" sqref="A22">
      <formula1>"108х3,108х4,108х5,108х6,108х7,108х8,108х9,108х10,108х11,108х12,108х13,108х14,108х15,108х16,108х17,108х18,108х20,108х22,108х24,108х25,108х28"</formula1>
    </dataValidation>
    <dataValidation type="list" allowBlank="1" showErrorMessage="1" sqref="A23">
      <formula1>"110х20,110х50"</formula1>
    </dataValidation>
    <dataValidation type="list" allowBlank="1" showErrorMessage="1" sqref="A24">
      <formula1>"114х3,114х4,114х5,114х6,114х7,114х8,114х9,114х10,114х11,114х12,114х13,114х14,114х15,114х16,114х18,114х20,114х22,114х23,114х24,114х25,114х28,114х32"</formula1>
    </dataValidation>
    <dataValidation type="list" allowBlank="1" showErrorMessage="1" sqref="A25">
      <formula1>"121х4,121х5,121х6,121х8,121х9,121х10,121х12,121х14,121х15,121х16,121х18,121х20,121х22,121х24,121х25,121х28,121х30,121х33"</formula1>
    </dataValidation>
    <dataValidation type="list" allowBlank="1" showErrorMessage="1" sqref="A26">
      <formula1>"127х3,127х4,127х5,127х6,127х7,127х8,127х9,127х10,127х11,127х12,127х14,127х15,127х16,127х17,127х18,127х20,127х22,127х25,127х26,127х28,127х30"</formula1>
    </dataValidation>
    <dataValidation type="list" allowBlank="1" showErrorMessage="1" sqref="A27">
      <formula1>"128х15"</formula1>
    </dataValidation>
    <dataValidation type="list" allowBlank="1" showErrorMessage="1" sqref="A28">
      <formula1>"130х10,130х24"</formula1>
    </dataValidation>
    <dataValidation type="list" allowBlank="1" showErrorMessage="1" sqref="A29">
      <formula1>"133х4,133х5,133х6,133х7,133х8,133х9,133х10,133х11,133х12,133х13,133х14,133х16,133х17,133х18,133х20,133х21,133х22,133х25,133х28,133х30,133х32,133х35,133х36"</formula1>
    </dataValidation>
    <dataValidation type="list" allowBlank="1" showErrorMessage="1" sqref="A30">
      <formula1>"139х9"</formula1>
    </dataValidation>
    <dataValidation type="list" allowBlank="1" showErrorMessage="1" sqref="A4">
      <formula1>"65х6,65х7,65х8,65х9,65х10,65х12,65х14,65х38"</formula1>
    </dataValidation>
    <dataValidation type="list" allowBlank="1" showErrorMessage="1" sqref="A31">
      <formula1>"140х5,140х6,140х7,140х8,140х9,140х10,140х11,140х12,140х13,140х14,140х16,140х18,140х20,140х22,140х24,140х25,140х28,140х30,140х32,140х36,140х40"</formula1>
    </dataValidation>
    <dataValidation type="list" allowBlank="1" showErrorMessage="1" sqref="A32">
      <formula1>"141х12"</formula1>
    </dataValidation>
    <dataValidation type="list" allowBlank="1" showErrorMessage="1" sqref="A33">
      <formula1>"145х8,145х10"</formula1>
    </dataValidation>
    <dataValidation type="list" allowBlank="1" showErrorMessage="1" sqref="A34">
      <formula1>"146х5,146х6,146х7,146х8,146х9,146х10,146х11,146х12,146х13,146х14,146х16,146х18,146х20,146х22,146х25,146х28,146х30,146х32,146х35,146х36"</formula1>
    </dataValidation>
    <dataValidation type="list" allowBlank="1" sqref="A35">
      <formula1>"150х3"</formula1>
    </dataValidation>
    <dataValidation type="list" allowBlank="1" showErrorMessage="1" sqref="A36">
      <formula1>"152х4,152х5,152х6,152х7,152х8,152х9,152х10,152х11,152х12,152х13,152х14,152х16,152х18,152х20,152х22,152х25,152х28,152х30,152х32,152х36"</formula1>
    </dataValidation>
    <dataValidation type="list" allowBlank="1" showErrorMessage="1" sqref="A37">
      <formula1>"153х10"</formula1>
    </dataValidation>
    <dataValidation type="list" allowBlank="1" showErrorMessage="1" sqref="A38">
      <formula1>"157х15,157х18"</formula1>
    </dataValidation>
    <dataValidation type="list" allowBlank="1" showErrorMessage="1" sqref="A39">
      <formula1>"159х4,159х5,159х6,159х7,159х8,159х9,159х10,159х11,159х12,159х13,159х14,159х15,159х16,159х17,159х18,159х20,159х21,159х22,159х24,159х25,159х28,159х30,159х32,159х34,159х36,159х40"</formula1>
    </dataValidation>
    <dataValidation type="list" allowBlank="1" showErrorMessage="1" sqref="A40">
      <formula1>"160х4"</formula1>
    </dataValidation>
    <dataValidation type="list" allowBlank="1" showErrorMessage="1" sqref="A5">
      <formula1>"68х6,68х8,68х9,68х10,68х12,68х14,68х16,68х18,68х19"</formula1>
    </dataValidation>
    <dataValidation type="list" allowBlank="1" showErrorMessage="1" sqref="A41">
      <formula1>"167х6,167х11"</formula1>
    </dataValidation>
    <dataValidation type="list" allowBlank="1" showErrorMessage="1" sqref="A42">
      <formula1>"168х4,168х5,168х6,168х7,168х8,168х9,168х10,168х11,168х12,168х13,168х14,168х15,168х16,168х17,168х18,168х9,168х20,168х21,168х22,168х25,168х28,168х30,168х32,168х35,168х36,168х38,168х40,168х45"</formula1>
    </dataValidation>
    <dataValidation type="list" allowBlank="1" showErrorMessage="1" sqref="A43">
      <formula1>"169х6"</formula1>
    </dataValidation>
    <dataValidation type="list" allowBlank="1" showErrorMessage="1" sqref="A44">
      <formula1>"170х8"</formula1>
    </dataValidation>
    <dataValidation type="list" allowBlank="1" showErrorMessage="1" sqref="A45">
      <formula1>"172х46"</formula1>
    </dataValidation>
    <dataValidation type="list" allowBlank="1" showErrorMessage="1" sqref="A46">
      <formula1>"177х9"</formula1>
    </dataValidation>
    <dataValidation type="list" allowBlank="1" showErrorMessage="1" sqref="A47">
      <formula1>"178х9,178х11"</formula1>
    </dataValidation>
    <dataValidation type="list" allowBlank="1" showErrorMessage="1" sqref="A48">
      <formula1>"180х6,180х7,180х8,180х9,180х10,180х12,180х14,180х16,180х18,180х20,180х22,180х23,180х24,180х25,180х28,180х30,180х32,180х36,180х40,180х45"</formula1>
    </dataValidation>
    <dataValidation type="list" allowBlank="1" showErrorMessage="1" sqref="A49">
      <formula1>"185х56"</formula1>
    </dataValidation>
    <dataValidation type="list" allowBlank="1" showErrorMessage="1" sqref="A50">
      <formula1>"188х15"</formula1>
    </dataValidation>
    <dataValidation type="list" allowBlank="1" showErrorMessage="1" sqref="A6">
      <formula1>"70х6,70х7,70х8,70х10,70х12,70х13,70х14,70х16"</formula1>
    </dataValidation>
    <dataValidation type="list" allowBlank="1" showErrorMessage="1" sqref="A51">
      <formula1>"190х15"</formula1>
    </dataValidation>
    <dataValidation type="list" allowBlank="1" showErrorMessage="1" sqref="A52">
      <formula1>"192х9"</formula1>
    </dataValidation>
    <dataValidation type="list" allowBlank="1" showErrorMessage="1" sqref="A53">
      <formula1>"194х6,194х7,194х8,194х9,194х10,194х12,194х14,194х15,194х16,194х17,194х18,194х19,194х20,194х22,194х24,194х25,194х28,194х30,194х32,194х36,194х37,194х38,194х40,194х45"</formula1>
    </dataValidation>
    <dataValidation type="list" allowBlank="1" showErrorMessage="1" sqref="A54">
      <formula1>"198х16,198х18,198х19"</formula1>
    </dataValidation>
    <dataValidation type="list" allowBlank="1" showErrorMessage="1" sqref="A55">
      <formula1>"200х3,200х6"</formula1>
    </dataValidation>
    <dataValidation type="list" allowBlank="1" showErrorMessage="1" sqref="A56">
      <formula1>"203х8,203х10,203х12,203х14,203х16,203х18,203х20,203х22,203х25,203х28,203х30,203х32,203х34,203х36,203х40,203х45,203х50"</formula1>
    </dataValidation>
    <dataValidation type="list" allowBlank="1" showErrorMessage="1" sqref="A57">
      <formula1>"205х17"</formula1>
    </dataValidation>
    <dataValidation type="list" allowBlank="1" showErrorMessage="1" sqref="A58">
      <formula1>"215х8"</formula1>
    </dataValidation>
    <dataValidation type="list" allowBlank="1" showErrorMessage="1" sqref="A59">
      <formula1>"216х8"</formula1>
    </dataValidation>
    <dataValidation type="list" allowBlank="1" showErrorMessage="1" sqref="A60">
      <formula1>"219х4,219х5,219х6,219х7,219х8,219х9,219х10,219х11,219х12,219х13,219х14,219х15,219х16,219х17,219х18,219х19,219х20,219х21,219х22,219х24,219х25,219х28,219х30,219х32,219х34,219х36,219х40,219х44,219х45,219х50"</formula1>
    </dataValidation>
    <dataValidation type="list" allowBlank="1" showErrorMessage="1" sqref="A7">
      <formula1>"73х6,73х7,73х8,73х9,73х10,73х11,73х12,73х14,73х15,73х16,73х17,73х18,73х19"</formula1>
    </dataValidation>
    <dataValidation type="list" allowBlank="1" showErrorMessage="1" sqref="A61">
      <formula1>"223х13"</formula1>
    </dataValidation>
    <dataValidation type="list" allowBlank="1" showErrorMessage="1" sqref="A62">
      <formula1>"230х25,230х30,230х36,230х40,230х50"</formula1>
    </dataValidation>
    <dataValidation type="list" allowBlank="1" showErrorMessage="1" sqref="A63">
      <formula1>"235х42"</formula1>
    </dataValidation>
    <dataValidation type="list" allowBlank="1" showErrorMessage="1" sqref="A64">
      <formula1>"245х7,245х8,245х9,245х10,245х11,245х12,245х13,245х14,245х15,245х16,245х18,245х20,245х22,245х23,245х24,245х25,245х28,245х30,245х32,245х36,245х40,245х45,245х50"</formula1>
    </dataValidation>
    <dataValidation type="list" allowBlank="1" showErrorMessage="1" sqref="A65">
      <formula1>"250х50"</formula1>
    </dataValidation>
    <dataValidation type="list" allowBlank="1" showErrorMessage="1" sqref="A66">
      <formula1>"251х40"</formula1>
    </dataValidation>
    <dataValidation type="list" allowBlank="1" showErrorMessage="1" sqref="A67">
      <formula1>"270х38"</formula1>
    </dataValidation>
    <dataValidation type="list" allowBlank="1" showErrorMessage="1" sqref="A68">
      <formula1>"273х5,273х6,273х7,273х8,273х9,273х10,273х11,273х12,273х13,273х14,273х15,273х16,273х17,273х18,273х20,273х22,273х24,273х25,273х26,273х27,273х28,273х30,273х32,273х33,273х34,273х35,273х36,273х37,273х38,273х40,273х42,273х45,273х50,273х60"</formula1>
    </dataValidation>
    <dataValidation type="list" allowBlank="1" showErrorMessage="1" sqref="A69">
      <formula1>"276х11"</formula1>
    </dataValidation>
    <dataValidation type="list" allowBlank="1" showErrorMessage="1" sqref="A70">
      <formula1>"280х14"</formula1>
    </dataValidation>
    <dataValidation type="list" allowBlank="1" showErrorMessage="1" sqref="A8">
      <formula1>"74х9"</formula1>
    </dataValidation>
    <dataValidation type="list" allowBlank="1" showErrorMessage="1" sqref="A71">
      <formula1>"299х8,299х10,299х12,299х14,299х16,299х20,299х22,299х25,299х30,299х32,299х36,299х38,299х40,299х45,299х50,299х56,299х60,299х70"</formula1>
    </dataValidation>
    <dataValidation type="list" allowBlank="1" showErrorMessage="1" sqref="A72">
      <formula1>"321х3"</formula1>
    </dataValidation>
    <dataValidation type="list" allowBlank="1" showErrorMessage="1" sqref="A73">
      <formula1>"323х18"</formula1>
    </dataValidation>
    <dataValidation type="list" allowBlank="1" showErrorMessage="1" sqref="A74">
      <formula1>"325х5,325х6,325х7,325х8,325х9,325х10,325х11,325х12,325х13,325х14,325х15,325х16,325х17,325х18,325х20,325х21,325х22,325х25,325х26,325х27,325х28,325х30,325х32,325х34,325х35,325х36,325х37,325х38,325х40,325х42,325х45,325х50,325х60"</formula1>
    </dataValidation>
    <dataValidation type="list" allowBlank="1" showErrorMessage="1" sqref="A75">
      <formula1>"327х13"</formula1>
    </dataValidation>
    <dataValidation type="list" allowBlank="1" showErrorMessage="1" sqref="A76">
      <formula1>"330х17"</formula1>
    </dataValidation>
    <dataValidation type="list" allowBlank="1" showErrorMessage="1" sqref="J2:J76">
      <formula1>"ТД АртСталь,КалугаРемПутьМаш,ПетроМеталлИнвест,АдамантСталь,ЛенинградскийЗаводМеталлоконструкций,ТД ТМК,Нету поставщика"</formula1>
    </dataValidation>
    <dataValidation type="list" allowBlank="1" sqref="A9">
      <formula1>"75х2.5,75х3"</formula1>
    </dataValidation>
    <dataValidation type="list" allowBlank="1" showErrorMessage="1" sqref="A10">
      <formula1>"76х5.5,76х5.5,76х6,76х7,76х8,76х8.5,76х9,76х10,76х11,76х12,76х13,76х14,76х15,76х18"</formula1>
    </dataValidation>
  </dataValidations>
  <hyperlinks>
    <hyperlink ref="Y2" r:id="rId1"/>
    <hyperlink ref="Y3" r:id="rId2"/>
    <hyperlink ref="Y4" r:id="rId3"/>
    <hyperlink ref="AC4" r:id="rId4"/>
    <hyperlink ref="Y5" r:id="rId5"/>
    <hyperlink ref="AC5" r:id="rId6"/>
    <hyperlink ref="AF5" r:id="rId7" location="inbox/QgrcJHsTfRXTvZwfbvqvfdSzhnSsGpwjkjB?projector=1&amp;messagePartId=0.1"/>
    <hyperlink ref="Y6" r:id="rId8"/>
    <hyperlink ref="Y7" r:id="rId9"/>
    <hyperlink ref="AC7" r:id="rId10"/>
    <hyperlink ref="Y8" r:id="rId11"/>
    <hyperlink ref="AC8" r:id="rId12"/>
    <hyperlink ref="Y9" r:id="rId13"/>
  </hyperlinks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"/>
  <sheetViews>
    <sheetView workbookViewId="0"/>
  </sheetViews>
  <sheetFormatPr defaultRowHeight="15.75" customHeight="1"/>
  <cols>
    <col min="1" max="1024" width="11.75" style="5" customWidth="1"/>
  </cols>
  <sheetData>
    <row r="1" spans="1:2" ht="42.75">
      <c r="A1" s="14" t="s">
        <v>112</v>
      </c>
      <c r="B1" s="15">
        <f ca="1">IFERROR(__xludf.dummyfunction("IMPORTXML(""http://www.cbr.ru/scripts/XML_daily.asp"", ""//ValCurs/Valute[CharCode=""""EUR""""]/Value"")"),64.717)</f>
        <v>64.716999999999999</v>
      </c>
    </row>
    <row r="3" spans="1:2" ht="17.25">
      <c r="B3" s="16"/>
    </row>
    <row r="5" spans="1:2" ht="17.25">
      <c r="B5" s="16"/>
    </row>
  </sheetData>
  <pageMargins left="0.74803149606299213" right="0.74803149606299213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ЗаготовкиПоставщики</vt:lpstr>
      <vt:lpstr>Курс ЦБ РФ Онлайн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</dc:creator>
  <cp:lastModifiedBy>Matveev</cp:lastModifiedBy>
  <dcterms:created xsi:type="dcterms:W3CDTF">2022-05-31T08:12:01Z</dcterms:created>
  <dcterms:modified xsi:type="dcterms:W3CDTF">2022-05-31T08:12:01Z</dcterms:modified>
</cp:coreProperties>
</file>