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20" yWindow="30" windowWidth="19995" windowHeight="7350" tabRatio="842" firstSheet="3" activeTab="3"/>
  </bookViews>
  <sheets>
    <sheet name="Лист1" sheetId="18" state="hidden" r:id="rId1"/>
    <sheet name="Лист2" sheetId="19" state="hidden" r:id="rId2"/>
    <sheet name="Лист3" sheetId="23" state="hidden" r:id="rId3"/>
    <sheet name="ДДС" sheetId="24" r:id="rId4"/>
    <sheet name="система оценки" sheetId="21" r:id="rId5"/>
  </sheets>
  <definedNames>
    <definedName name="_xlnm._FilterDatabase" localSheetId="3" hidden="1">ДДС!$A$1:$F$1451</definedName>
  </definedNames>
  <calcPr calcId="145621"/>
</workbook>
</file>

<file path=xl/calcChain.xml><?xml version="1.0" encoding="utf-8"?>
<calcChain xmlns="http://schemas.openxmlformats.org/spreadsheetml/2006/main">
  <c r="D3" i="24" l="1"/>
  <c r="D4" i="24"/>
  <c r="D5" i="24"/>
  <c r="D9" i="24"/>
  <c r="D18" i="24"/>
  <c r="D19" i="24"/>
  <c r="D20" i="24"/>
  <c r="D21" i="24"/>
  <c r="D22" i="24"/>
  <c r="D25" i="24"/>
  <c r="D27" i="24"/>
  <c r="D29" i="24"/>
  <c r="D30" i="24"/>
  <c r="D33" i="24"/>
  <c r="D36" i="24"/>
  <c r="D37" i="24"/>
  <c r="D38" i="24"/>
  <c r="D41" i="24"/>
  <c r="D42" i="24"/>
  <c r="D44" i="24"/>
  <c r="D46" i="24"/>
  <c r="D47" i="24"/>
  <c r="D48" i="24"/>
  <c r="D49" i="24"/>
  <c r="D51" i="24"/>
  <c r="D53" i="24"/>
  <c r="D55" i="24"/>
  <c r="D56" i="24"/>
  <c r="D58" i="24"/>
  <c r="D59" i="24"/>
  <c r="D60" i="24"/>
  <c r="D64" i="24"/>
  <c r="D73" i="24"/>
  <c r="D74" i="24"/>
  <c r="D75" i="24"/>
  <c r="D76" i="24"/>
  <c r="D77" i="24"/>
  <c r="D80" i="24"/>
  <c r="D82" i="24"/>
  <c r="D84" i="24"/>
  <c r="D85" i="24"/>
  <c r="D88" i="24"/>
  <c r="D91" i="24"/>
  <c r="D92" i="24"/>
  <c r="D93" i="24"/>
  <c r="D96" i="24"/>
  <c r="D97" i="24"/>
  <c r="D99" i="24"/>
  <c r="D101" i="24"/>
  <c r="D102" i="24"/>
  <c r="D103" i="24"/>
  <c r="D104" i="24"/>
  <c r="D106" i="24"/>
  <c r="D110" i="24"/>
  <c r="D111" i="24"/>
  <c r="D113" i="24"/>
  <c r="D114" i="24"/>
  <c r="D115" i="24"/>
  <c r="D119" i="24"/>
  <c r="D128" i="24"/>
  <c r="D129" i="24"/>
  <c r="D130" i="24"/>
  <c r="D131" i="24"/>
  <c r="D132" i="24"/>
  <c r="D135" i="24"/>
  <c r="D137" i="24"/>
  <c r="D139" i="24"/>
  <c r="D140" i="24"/>
  <c r="D143" i="24"/>
  <c r="D146" i="24"/>
  <c r="D147" i="24"/>
  <c r="D148" i="24"/>
  <c r="D151" i="24"/>
  <c r="D152" i="24"/>
  <c r="D154" i="24"/>
  <c r="D156" i="24"/>
  <c r="D157" i="24"/>
  <c r="D158" i="24"/>
  <c r="D159" i="24"/>
  <c r="D161" i="24"/>
  <c r="D165" i="24"/>
  <c r="D166" i="24"/>
  <c r="D168" i="24"/>
  <c r="D169" i="24"/>
  <c r="D170" i="24"/>
  <c r="D174" i="24"/>
  <c r="D183" i="24"/>
  <c r="D184" i="24"/>
  <c r="D185" i="24"/>
  <c r="D186" i="24"/>
  <c r="D187" i="24"/>
  <c r="D190" i="24"/>
  <c r="D192" i="24"/>
  <c r="D194" i="24"/>
  <c r="D195" i="24"/>
  <c r="D198" i="24"/>
  <c r="D201" i="24"/>
  <c r="D202" i="24"/>
  <c r="D203" i="24"/>
  <c r="D206" i="24"/>
  <c r="D207" i="24"/>
  <c r="D209" i="24"/>
  <c r="D211" i="24"/>
  <c r="D212" i="24"/>
  <c r="D213" i="24"/>
  <c r="D214" i="24"/>
  <c r="D216" i="24"/>
  <c r="D220" i="24"/>
  <c r="D221" i="24"/>
  <c r="D223" i="24"/>
  <c r="D224" i="24"/>
  <c r="D225" i="24"/>
  <c r="D229" i="24"/>
  <c r="D238" i="24"/>
  <c r="D239" i="24"/>
  <c r="D240" i="24"/>
  <c r="D241" i="24"/>
  <c r="D242" i="24"/>
  <c r="D245" i="24"/>
  <c r="D247" i="24"/>
  <c r="D249" i="24"/>
  <c r="D250" i="24"/>
  <c r="D253" i="24"/>
  <c r="D256" i="24"/>
  <c r="D257" i="24"/>
  <c r="D258" i="24"/>
  <c r="D261" i="24"/>
  <c r="D262" i="24"/>
  <c r="D264" i="24"/>
  <c r="D266" i="24"/>
  <c r="D267" i="24"/>
  <c r="D268" i="24"/>
  <c r="D269" i="24"/>
  <c r="D271" i="24"/>
  <c r="D273" i="24"/>
  <c r="D275" i="24"/>
  <c r="D276" i="24"/>
  <c r="D278" i="24"/>
  <c r="D279" i="24"/>
  <c r="D280" i="24"/>
  <c r="D284" i="24"/>
  <c r="D293" i="24"/>
  <c r="D294" i="24"/>
  <c r="D295" i="24"/>
  <c r="D296" i="24"/>
  <c r="D297" i="24"/>
  <c r="D300" i="24"/>
  <c r="D302" i="24"/>
  <c r="D304" i="24"/>
  <c r="D305" i="24"/>
  <c r="D308" i="24"/>
  <c r="D311" i="24"/>
  <c r="D312" i="24"/>
  <c r="D313" i="24"/>
  <c r="D316" i="24"/>
  <c r="D317" i="24"/>
  <c r="D319" i="24"/>
  <c r="D321" i="24"/>
  <c r="D322" i="24"/>
  <c r="D323" i="24"/>
  <c r="D324" i="24"/>
  <c r="D326" i="24"/>
  <c r="D330" i="24"/>
  <c r="D331" i="24"/>
  <c r="D333" i="24"/>
  <c r="D334" i="24"/>
  <c r="D335" i="24"/>
  <c r="D339" i="24"/>
  <c r="D346" i="24"/>
  <c r="D348" i="24"/>
  <c r="D349" i="24"/>
  <c r="D350" i="24"/>
  <c r="D351" i="24"/>
  <c r="D352" i="24"/>
  <c r="D355" i="24"/>
  <c r="D357" i="24"/>
  <c r="D359" i="24"/>
  <c r="D360" i="24"/>
  <c r="D363" i="24"/>
  <c r="D366" i="24"/>
  <c r="D367" i="24"/>
  <c r="D368" i="24"/>
  <c r="D371" i="24"/>
  <c r="D372" i="24"/>
  <c r="D374" i="24"/>
  <c r="D376" i="24"/>
  <c r="D377" i="24"/>
  <c r="D378" i="24"/>
  <c r="D379" i="24"/>
  <c r="D381" i="24"/>
  <c r="D385" i="24"/>
  <c r="D386" i="24"/>
  <c r="D388" i="24"/>
  <c r="D389" i="24"/>
  <c r="D390" i="24"/>
  <c r="D394" i="24"/>
  <c r="D401" i="24"/>
  <c r="D403" i="24"/>
  <c r="D404" i="24"/>
  <c r="D405" i="24"/>
  <c r="D406" i="24"/>
  <c r="D407" i="24"/>
  <c r="D410" i="24"/>
  <c r="D412" i="24"/>
  <c r="D414" i="24"/>
  <c r="D415" i="24"/>
  <c r="D418" i="24"/>
  <c r="D421" i="24"/>
  <c r="D422" i="24"/>
  <c r="D423" i="24"/>
  <c r="D426" i="24"/>
  <c r="D427" i="24"/>
  <c r="D429" i="24"/>
  <c r="D431" i="24"/>
  <c r="D432" i="24"/>
  <c r="D433" i="24"/>
  <c r="D434" i="24"/>
  <c r="D436" i="24"/>
  <c r="D440" i="24"/>
  <c r="D441" i="24"/>
  <c r="D443" i="24"/>
  <c r="D444" i="24"/>
  <c r="D445" i="24"/>
  <c r="D449" i="24"/>
  <c r="D456" i="24"/>
  <c r="D458" i="24"/>
  <c r="D459" i="24"/>
  <c r="D460" i="24"/>
  <c r="D461" i="24"/>
  <c r="D462" i="24"/>
  <c r="D465" i="24"/>
  <c r="D467" i="24"/>
  <c r="D469" i="24"/>
  <c r="D470" i="24"/>
  <c r="D473" i="24"/>
  <c r="D476" i="24"/>
  <c r="D477" i="24"/>
  <c r="D478" i="24"/>
  <c r="D481" i="24"/>
  <c r="D482" i="24"/>
  <c r="D484" i="24"/>
  <c r="D486" i="24"/>
  <c r="D487" i="24"/>
  <c r="D488" i="24"/>
  <c r="D489" i="24"/>
  <c r="D491" i="24"/>
  <c r="D495" i="24"/>
  <c r="D496" i="24"/>
  <c r="D498" i="24"/>
  <c r="D499" i="24"/>
  <c r="D500" i="24"/>
  <c r="D504" i="24"/>
  <c r="D511" i="24"/>
  <c r="D513" i="24"/>
  <c r="D514" i="24"/>
  <c r="D515" i="24"/>
  <c r="D516" i="24"/>
  <c r="D517" i="24"/>
  <c r="D520" i="24"/>
  <c r="D522" i="24"/>
  <c r="D524" i="24"/>
  <c r="D525" i="24"/>
  <c r="D528" i="24"/>
  <c r="D531" i="24"/>
  <c r="D532" i="24"/>
  <c r="D533" i="24"/>
  <c r="D536" i="24"/>
  <c r="D537" i="24"/>
  <c r="D539" i="24"/>
  <c r="D541" i="24"/>
  <c r="D542" i="24"/>
  <c r="D543" i="24"/>
  <c r="D544" i="24"/>
  <c r="D546" i="24"/>
  <c r="D550" i="24"/>
  <c r="D551" i="24"/>
  <c r="D553" i="24"/>
  <c r="D554" i="24"/>
  <c r="D555" i="24"/>
  <c r="D559" i="24"/>
  <c r="D566" i="24"/>
  <c r="D568" i="24"/>
  <c r="D569" i="24"/>
  <c r="D570" i="24"/>
  <c r="D571" i="24"/>
  <c r="D572" i="24"/>
  <c r="D575" i="24"/>
  <c r="D577" i="24"/>
  <c r="D579" i="24"/>
  <c r="D580" i="24"/>
  <c r="D583" i="24"/>
  <c r="D586" i="24"/>
  <c r="D587" i="24"/>
  <c r="D588" i="24"/>
  <c r="D591" i="24"/>
  <c r="D592" i="24"/>
  <c r="D594" i="24"/>
  <c r="D596" i="24"/>
  <c r="D597" i="24"/>
  <c r="D598" i="24"/>
  <c r="D599" i="24"/>
  <c r="D601" i="24"/>
  <c r="D605" i="24"/>
  <c r="D606" i="24"/>
  <c r="D608" i="24"/>
  <c r="D609" i="24"/>
  <c r="D610" i="24"/>
  <c r="D614" i="24"/>
  <c r="D621" i="24"/>
  <c r="D623" i="24"/>
  <c r="D624" i="24"/>
  <c r="D625" i="24"/>
  <c r="D626" i="24"/>
  <c r="D627" i="24"/>
  <c r="D630" i="24"/>
  <c r="D632" i="24"/>
  <c r="D634" i="24"/>
  <c r="D635" i="24"/>
  <c r="D638" i="24"/>
  <c r="D640" i="24"/>
  <c r="D641" i="24"/>
  <c r="D642" i="24"/>
  <c r="D643" i="24"/>
  <c r="D646" i="24"/>
  <c r="D647" i="24"/>
  <c r="D649" i="24"/>
  <c r="D651" i="24"/>
  <c r="D652" i="24"/>
  <c r="D653" i="24"/>
  <c r="D654" i="24"/>
  <c r="D656" i="24"/>
  <c r="D660" i="24"/>
  <c r="D661" i="24"/>
  <c r="D663" i="24"/>
  <c r="D664" i="24"/>
  <c r="D665" i="24"/>
  <c r="D669" i="24"/>
  <c r="D676" i="24"/>
  <c r="D678" i="24"/>
  <c r="D679" i="24"/>
  <c r="D680" i="24"/>
  <c r="D681" i="24"/>
  <c r="D682" i="24"/>
  <c r="D685" i="24"/>
  <c r="D687" i="24"/>
  <c r="D689" i="24"/>
  <c r="D690" i="24"/>
  <c r="D693" i="24"/>
  <c r="D695" i="24"/>
  <c r="D696" i="24"/>
  <c r="D697" i="24"/>
  <c r="D698" i="24"/>
  <c r="D701" i="24"/>
  <c r="D702" i="24"/>
  <c r="D704" i="24"/>
  <c r="D706" i="24"/>
  <c r="D708" i="24"/>
  <c r="D709" i="24"/>
  <c r="D711" i="24"/>
  <c r="D714" i="24"/>
  <c r="D715" i="24"/>
  <c r="D716" i="24"/>
  <c r="D718" i="24"/>
  <c r="D719" i="24"/>
  <c r="D724" i="24"/>
  <c r="D731" i="24"/>
  <c r="D733" i="24"/>
  <c r="D734" i="24"/>
  <c r="D735" i="24"/>
  <c r="D736" i="24"/>
  <c r="D737" i="24"/>
  <c r="D740" i="24"/>
  <c r="D742" i="24"/>
  <c r="D744" i="24"/>
  <c r="D745" i="24"/>
  <c r="D748" i="24"/>
  <c r="D750" i="24"/>
  <c r="D751" i="24"/>
  <c r="D752" i="24"/>
  <c r="D753" i="24"/>
  <c r="D756" i="24"/>
  <c r="D757" i="24"/>
  <c r="D759" i="24"/>
  <c r="D761" i="24"/>
  <c r="D763" i="24"/>
  <c r="D764" i="24"/>
  <c r="D766" i="24"/>
  <c r="D769" i="24"/>
  <c r="D770" i="24"/>
  <c r="D771" i="24"/>
  <c r="D773" i="24"/>
  <c r="D774" i="24"/>
  <c r="D775" i="24"/>
  <c r="D779" i="24"/>
  <c r="D786" i="24"/>
  <c r="D788" i="24"/>
  <c r="D789" i="24"/>
  <c r="D790" i="24"/>
  <c r="D791" i="24"/>
  <c r="D792" i="24"/>
  <c r="D795" i="24"/>
  <c r="D797" i="24"/>
  <c r="D799" i="24"/>
  <c r="D800" i="24"/>
  <c r="D803" i="24"/>
  <c r="D805" i="24"/>
  <c r="D806" i="24"/>
  <c r="D807" i="24"/>
  <c r="D808" i="24"/>
  <c r="D811" i="24"/>
  <c r="D812" i="24"/>
  <c r="D814" i="24"/>
  <c r="D816" i="24"/>
  <c r="D818" i="24"/>
  <c r="D819" i="24"/>
  <c r="D821" i="24"/>
  <c r="D824" i="24"/>
  <c r="D825" i="24"/>
  <c r="D826" i="24"/>
  <c r="D828" i="24"/>
  <c r="D829" i="24"/>
  <c r="D834" i="24"/>
  <c r="D841" i="24"/>
  <c r="D843" i="24"/>
  <c r="D844" i="24"/>
  <c r="D845" i="24"/>
  <c r="D846" i="24"/>
  <c r="D847" i="24"/>
  <c r="D850" i="24"/>
  <c r="D852" i="24"/>
  <c r="D854" i="24"/>
  <c r="D855" i="24"/>
  <c r="D858" i="24"/>
  <c r="D860" i="24"/>
  <c r="D861" i="24"/>
  <c r="D862" i="24"/>
  <c r="D863" i="24"/>
  <c r="D866" i="24"/>
  <c r="D867" i="24"/>
  <c r="D869" i="24"/>
  <c r="D871" i="24"/>
  <c r="D873" i="24"/>
  <c r="D874" i="24"/>
  <c r="D875" i="24"/>
  <c r="D876" i="24"/>
  <c r="D879" i="24"/>
  <c r="D880" i="24"/>
  <c r="D881" i="24"/>
  <c r="D883" i="24"/>
  <c r="D884" i="24"/>
  <c r="D889" i="24"/>
  <c r="D896" i="24"/>
  <c r="D898" i="24"/>
  <c r="D899" i="24"/>
  <c r="D900" i="24"/>
  <c r="D901" i="24"/>
  <c r="D902" i="24"/>
  <c r="D905" i="24"/>
  <c r="D907" i="24"/>
  <c r="D909" i="24"/>
  <c r="D910" i="24"/>
  <c r="D913" i="24"/>
  <c r="D915" i="24"/>
  <c r="D916" i="24"/>
  <c r="D917" i="24"/>
  <c r="D918" i="24"/>
  <c r="D921" i="24"/>
  <c r="D922" i="24"/>
  <c r="D924" i="24"/>
  <c r="D926" i="24"/>
  <c r="D928" i="24"/>
  <c r="D929" i="24"/>
  <c r="D930" i="24"/>
  <c r="D931" i="24"/>
  <c r="D934" i="24"/>
  <c r="D935" i="24"/>
  <c r="D936" i="24"/>
  <c r="D938" i="24"/>
  <c r="D939" i="24"/>
  <c r="D944" i="24"/>
  <c r="D951" i="24"/>
  <c r="D953" i="24"/>
  <c r="D954" i="24"/>
  <c r="D955" i="24"/>
  <c r="D956" i="24"/>
  <c r="D957" i="24"/>
  <c r="D960" i="24"/>
  <c r="D962" i="24"/>
  <c r="D964" i="24"/>
  <c r="D965" i="24"/>
  <c r="D968" i="24"/>
  <c r="D969" i="24"/>
  <c r="D970" i="24"/>
  <c r="D971" i="24"/>
  <c r="D972" i="24"/>
  <c r="D973" i="24"/>
  <c r="D976" i="24"/>
  <c r="D977" i="24"/>
  <c r="D979" i="24"/>
  <c r="D981" i="24"/>
  <c r="D983" i="24"/>
  <c r="D984" i="24"/>
  <c r="D985" i="24"/>
  <c r="D986" i="24"/>
  <c r="D988" i="24"/>
  <c r="D989" i="24"/>
  <c r="D990" i="24"/>
  <c r="D991" i="24"/>
  <c r="D993" i="24"/>
  <c r="D994" i="24"/>
  <c r="D999" i="24"/>
  <c r="D1006" i="24"/>
  <c r="D1007" i="24"/>
  <c r="D1008" i="24"/>
  <c r="D1009" i="24"/>
  <c r="D1010" i="24"/>
  <c r="D1011" i="24"/>
  <c r="D1012" i="24"/>
  <c r="D1015" i="24"/>
  <c r="D1017" i="24"/>
  <c r="D1019" i="24"/>
  <c r="D1020" i="24"/>
  <c r="D1023" i="24"/>
  <c r="D1024" i="24"/>
  <c r="D1025" i="24"/>
  <c r="D1026" i="24"/>
  <c r="D1027" i="24"/>
  <c r="D1028" i="24"/>
  <c r="D1030" i="24"/>
  <c r="D1031" i="24"/>
  <c r="D1032" i="24"/>
  <c r="D1034" i="24"/>
  <c r="D1036" i="24"/>
  <c r="D1038" i="24"/>
  <c r="D1039" i="24"/>
  <c r="D1040" i="24"/>
  <c r="D1041" i="24"/>
  <c r="D1043" i="24"/>
  <c r="D1044" i="24"/>
  <c r="D1045" i="24"/>
  <c r="D1046" i="24"/>
  <c r="D1048" i="24"/>
  <c r="D1049" i="24"/>
  <c r="D1052" i="24"/>
  <c r="D1054" i="24"/>
  <c r="D1061" i="24"/>
  <c r="D1062" i="24"/>
  <c r="D1063" i="24"/>
  <c r="D1064" i="24"/>
  <c r="D1065" i="24"/>
  <c r="D1066" i="24"/>
  <c r="D1067" i="24"/>
  <c r="D1070" i="24"/>
  <c r="D1072" i="24"/>
  <c r="D1074" i="24"/>
  <c r="D1075" i="24"/>
  <c r="D1078" i="24"/>
  <c r="D1079" i="24"/>
  <c r="D1080" i="24"/>
  <c r="D1081" i="24"/>
  <c r="D1082" i="24"/>
  <c r="D1083" i="24"/>
  <c r="D1086" i="24"/>
  <c r="D1087" i="24"/>
  <c r="D1089" i="24"/>
  <c r="D1091" i="24"/>
  <c r="D1093" i="24"/>
  <c r="D1094" i="24"/>
  <c r="D1095" i="24"/>
  <c r="D1096" i="24"/>
  <c r="D1098" i="24"/>
  <c r="D1099" i="24"/>
  <c r="D1100" i="24"/>
  <c r="D1101" i="24"/>
  <c r="D1103" i="24"/>
  <c r="D1104" i="24"/>
  <c r="D1107" i="24"/>
  <c r="D1109" i="24"/>
  <c r="D1116" i="24"/>
  <c r="D1117" i="24"/>
  <c r="D1118" i="24"/>
  <c r="D1119" i="24"/>
  <c r="D1120" i="24"/>
  <c r="D1121" i="24"/>
  <c r="D1122" i="24"/>
  <c r="D1125" i="24"/>
  <c r="D1127" i="24"/>
  <c r="D1129" i="24"/>
  <c r="D1130" i="24"/>
  <c r="D1133" i="24"/>
  <c r="D1134" i="24"/>
  <c r="D1135" i="24"/>
  <c r="D1136" i="24"/>
  <c r="D1137" i="24"/>
  <c r="D1138" i="24"/>
  <c r="D1141" i="24"/>
  <c r="D1142" i="24"/>
  <c r="D1144" i="24"/>
  <c r="D1145" i="24"/>
  <c r="D1146" i="24"/>
  <c r="D1148" i="24"/>
  <c r="D1149" i="24"/>
  <c r="D1150" i="24"/>
  <c r="D1151" i="24"/>
  <c r="D1154" i="24"/>
  <c r="D1155" i="24"/>
  <c r="D1156" i="24"/>
  <c r="D1158" i="24"/>
  <c r="D1159" i="24"/>
  <c r="D1162" i="24"/>
  <c r="D1164" i="24"/>
  <c r="D1170" i="24"/>
  <c r="D1171" i="24"/>
  <c r="D1172" i="24"/>
  <c r="D1173" i="24"/>
  <c r="D1174" i="24"/>
  <c r="D1175" i="24"/>
  <c r="D1176" i="24"/>
  <c r="D1177" i="24"/>
  <c r="D1180" i="24"/>
  <c r="D1182" i="24"/>
  <c r="D1184" i="24"/>
  <c r="D1185" i="24"/>
  <c r="D1188" i="24"/>
  <c r="D1189" i="24"/>
  <c r="D1190" i="24"/>
  <c r="D1191" i="24"/>
  <c r="D1192" i="24"/>
  <c r="D1193" i="24"/>
  <c r="D1196" i="24"/>
  <c r="D1197" i="24"/>
  <c r="D1199" i="24"/>
  <c r="D1200" i="24"/>
  <c r="D1201" i="24"/>
  <c r="D1203" i="24"/>
  <c r="D1204" i="24"/>
  <c r="D1205" i="24"/>
  <c r="D1206" i="24"/>
  <c r="D1208" i="24"/>
  <c r="D1209" i="24"/>
  <c r="D1210" i="24"/>
  <c r="D1211" i="24"/>
  <c r="D1213" i="24"/>
  <c r="D1214" i="24"/>
  <c r="D1217" i="24"/>
  <c r="D1219" i="24"/>
  <c r="D1225" i="24"/>
  <c r="D1226" i="24"/>
  <c r="D1227" i="24"/>
  <c r="D1228" i="24"/>
  <c r="D1229" i="24"/>
  <c r="D1230" i="24"/>
  <c r="D1231" i="24"/>
  <c r="D1232" i="24"/>
  <c r="D1235" i="24"/>
  <c r="D1237" i="24"/>
  <c r="D1239" i="24"/>
  <c r="D1240" i="24"/>
  <c r="D1243" i="24"/>
  <c r="D1244" i="24"/>
  <c r="D1245" i="24"/>
  <c r="D1246" i="24"/>
  <c r="D1247" i="24"/>
  <c r="D1248" i="24"/>
  <c r="D1251" i="24"/>
  <c r="D1252" i="24"/>
  <c r="D1254" i="24"/>
  <c r="D1255" i="24"/>
  <c r="D1256" i="24"/>
  <c r="D1258" i="24"/>
  <c r="D1259" i="24"/>
  <c r="D1260" i="24"/>
  <c r="D1261" i="24"/>
  <c r="D1264" i="24"/>
  <c r="D1265" i="24"/>
  <c r="D1266" i="24"/>
  <c r="D1268" i="24"/>
  <c r="D1269" i="24"/>
  <c r="D1272" i="24"/>
  <c r="D1274" i="24"/>
  <c r="D1277" i="24"/>
  <c r="D1280" i="24"/>
  <c r="D1281" i="24"/>
  <c r="D1282" i="24"/>
  <c r="D1283" i="24"/>
  <c r="D1284" i="24"/>
  <c r="D1285" i="24"/>
  <c r="D1286" i="24"/>
  <c r="D1287" i="24"/>
  <c r="D1290" i="24"/>
  <c r="D1292" i="24"/>
  <c r="D1294" i="24"/>
  <c r="D1295" i="24"/>
  <c r="D1298" i="24"/>
  <c r="D1299" i="24"/>
  <c r="D1300" i="24"/>
  <c r="D1301" i="24"/>
  <c r="D1302" i="24"/>
  <c r="D1303" i="24"/>
  <c r="D1306" i="24"/>
  <c r="D1307" i="24"/>
  <c r="D1309" i="24"/>
  <c r="D1310" i="24"/>
  <c r="D1311" i="24"/>
  <c r="D1313" i="24"/>
  <c r="D1314" i="24"/>
  <c r="D1315" i="24"/>
  <c r="D1316" i="24"/>
  <c r="D1317" i="24"/>
  <c r="D1319" i="24"/>
  <c r="D1320" i="24"/>
  <c r="D1321" i="24"/>
  <c r="D1323" i="24"/>
  <c r="D1324" i="24"/>
  <c r="D1327" i="24"/>
  <c r="D1329" i="24"/>
  <c r="D1331" i="24"/>
  <c r="D1335" i="24"/>
  <c r="D1336" i="24"/>
  <c r="D1337" i="24"/>
  <c r="D1338" i="24"/>
  <c r="D1339" i="24"/>
  <c r="D1340" i="24"/>
  <c r="D1341" i="24"/>
  <c r="D1342" i="24"/>
  <c r="D1344" i="24"/>
  <c r="D1345" i="24"/>
  <c r="D1347" i="24"/>
  <c r="D1349" i="24"/>
  <c r="D1350" i="24"/>
  <c r="D1353" i="24"/>
  <c r="D1354" i="24"/>
  <c r="D1355" i="24"/>
  <c r="D1356" i="24"/>
  <c r="D1357" i="24"/>
  <c r="D1358" i="24"/>
  <c r="D1359" i="24"/>
  <c r="D1361" i="24"/>
  <c r="D1362" i="24"/>
  <c r="D1364" i="24"/>
  <c r="D1365" i="24"/>
  <c r="D1366" i="24"/>
  <c r="D1368" i="24"/>
  <c r="D1369" i="24"/>
  <c r="D1370" i="24"/>
  <c r="D1371" i="24"/>
  <c r="D1372" i="24"/>
  <c r="D1374" i="24"/>
  <c r="D1375" i="24"/>
  <c r="D1376" i="24"/>
  <c r="D1378" i="24"/>
  <c r="D1379" i="24"/>
  <c r="D1382" i="24"/>
  <c r="D1384" i="24"/>
  <c r="D1385" i="24"/>
  <c r="D1386" i="24"/>
  <c r="D1388" i="24"/>
  <c r="D1390" i="24"/>
  <c r="D1391" i="24"/>
  <c r="D1392" i="24"/>
  <c r="D1393" i="24"/>
  <c r="D1394" i="24"/>
  <c r="D1395" i="24"/>
  <c r="D1396" i="24"/>
  <c r="D1397" i="24"/>
  <c r="D1399" i="24"/>
  <c r="D1400" i="24"/>
  <c r="D1402" i="24"/>
  <c r="D1404" i="24"/>
  <c r="D1405" i="24"/>
  <c r="D1408" i="24"/>
  <c r="D1409" i="24"/>
  <c r="D1410" i="24"/>
  <c r="D1411" i="24"/>
  <c r="D1412" i="24"/>
  <c r="D1413" i="24"/>
  <c r="D1414" i="24"/>
  <c r="D1416" i="24"/>
  <c r="D1417" i="24"/>
  <c r="D1419" i="24"/>
  <c r="D1420" i="24"/>
  <c r="D1421" i="24"/>
  <c r="D1423" i="24"/>
  <c r="D1424" i="24"/>
  <c r="D1425" i="24"/>
  <c r="D1426" i="24"/>
  <c r="D1427" i="24"/>
  <c r="D1429" i="24"/>
  <c r="D1430" i="24"/>
  <c r="D1431" i="24"/>
  <c r="D1433" i="24"/>
  <c r="D1434" i="24"/>
  <c r="D1437" i="24"/>
  <c r="D1439" i="24"/>
  <c r="D1440" i="24"/>
  <c r="D1444" i="24"/>
  <c r="D1445" i="24"/>
  <c r="D1446" i="24"/>
  <c r="D1447" i="24"/>
  <c r="D1448" i="24"/>
  <c r="D1449" i="24"/>
  <c r="D1450" i="24"/>
  <c r="D1451" i="24"/>
  <c r="A2" i="23" l="1"/>
  <c r="A3" i="23"/>
  <c r="E46" i="18" l="1"/>
  <c r="D46" i="18"/>
  <c r="E45" i="18"/>
  <c r="D45" i="18"/>
</calcChain>
</file>

<file path=xl/comments1.xml><?xml version="1.0" encoding="utf-8"?>
<comments xmlns="http://schemas.openxmlformats.org/spreadsheetml/2006/main">
  <authors>
    <author>DIZ</author>
  </authors>
  <commentList>
    <comment ref="A17" authorId="0">
      <text>
        <r>
          <rPr>
            <b/>
            <sz val="9"/>
            <color indexed="81"/>
            <rFont val="Tahoma"/>
            <family val="2"/>
            <charset val="204"/>
          </rPr>
          <t>открылся 18/04/2013</t>
        </r>
      </text>
    </comment>
    <comment ref="A28" authorId="0">
      <text>
        <r>
          <rPr>
            <b/>
            <sz val="9"/>
            <color indexed="81"/>
            <rFont val="Tahoma"/>
            <family val="2"/>
            <charset val="204"/>
          </rPr>
          <t>с июля 2012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9" authorId="0">
      <text>
        <r>
          <rPr>
            <b/>
            <sz val="9"/>
            <color indexed="81"/>
            <rFont val="Tahoma"/>
            <family val="2"/>
            <charset val="204"/>
          </rPr>
          <t>реализация сократилась с открытием митино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1" authorId="0">
      <text>
        <r>
          <rPr>
            <b/>
            <sz val="9"/>
            <color indexed="81"/>
            <rFont val="Tahoma"/>
            <family val="2"/>
            <charset val="204"/>
          </rPr>
          <t>открыт 08/04/2013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7" authorId="0">
      <text>
        <r>
          <rPr>
            <sz val="9"/>
            <color indexed="81"/>
            <rFont val="Tahoma"/>
            <family val="2"/>
            <charset val="204"/>
          </rPr>
          <t xml:space="preserve">c мая 2013 г
</t>
        </r>
      </text>
    </comment>
  </commentList>
</comments>
</file>

<file path=xl/sharedStrings.xml><?xml version="1.0" encoding="utf-8"?>
<sst xmlns="http://schemas.openxmlformats.org/spreadsheetml/2006/main" count="1721" uniqueCount="101">
  <si>
    <t>Счет</t>
  </si>
  <si>
    <t>Алтуфьево</t>
  </si>
  <si>
    <t>Аудит плюс</t>
  </si>
  <si>
    <t>Балашиха</t>
  </si>
  <si>
    <t>Бескудниково</t>
  </si>
  <si>
    <t>Бескудниково ЦК</t>
  </si>
  <si>
    <t>Библиотека</t>
  </si>
  <si>
    <t>Библиотека ЦК</t>
  </si>
  <si>
    <t>Бутово</t>
  </si>
  <si>
    <t>ВДНХ</t>
  </si>
  <si>
    <t>ВДНХ ЦК</t>
  </si>
  <si>
    <t>Видное</t>
  </si>
  <si>
    <t>Войковская</t>
  </si>
  <si>
    <t>Воронеж Левый Берег</t>
  </si>
  <si>
    <t>Воронеж Центр</t>
  </si>
  <si>
    <t>Домодедовcкая</t>
  </si>
  <si>
    <t>Жуковский</t>
  </si>
  <si>
    <t>Зеленоград</t>
  </si>
  <si>
    <t>Кантемировская</t>
  </si>
  <si>
    <t>Коломна</t>
  </si>
  <si>
    <t>Коньково</t>
  </si>
  <si>
    <t>Красная пресня</t>
  </si>
  <si>
    <t>Красная пресня ЦК</t>
  </si>
  <si>
    <t>Кунцево</t>
  </si>
  <si>
    <t>Липецк</t>
  </si>
  <si>
    <t>Люберцы</t>
  </si>
  <si>
    <t>Люберцы КАФЕ</t>
  </si>
  <si>
    <t>Марьино</t>
  </si>
  <si>
    <t>Медведково</t>
  </si>
  <si>
    <t>МИТИНО</t>
  </si>
  <si>
    <t>Мытищи</t>
  </si>
  <si>
    <t>Новокосино</t>
  </si>
  <si>
    <t>ОВЕНТА</t>
  </si>
  <si>
    <t>Одинцово</t>
  </si>
  <si>
    <t>Октябрьское Поле</t>
  </si>
  <si>
    <t>Ордынка</t>
  </si>
  <si>
    <t>Ордынка ЦК</t>
  </si>
  <si>
    <t>Перово</t>
  </si>
  <si>
    <t>Подольск</t>
  </si>
  <si>
    <t>Пушкинская</t>
  </si>
  <si>
    <t>Раменское</t>
  </si>
  <si>
    <t>Ростов</t>
  </si>
  <si>
    <t>Руководство</t>
  </si>
  <si>
    <t>Рязанский проспект</t>
  </si>
  <si>
    <t>Рязань</t>
  </si>
  <si>
    <t>Скидки клиентов</t>
  </si>
  <si>
    <t>Склад империи</t>
  </si>
  <si>
    <t>Склад империи Б/Н</t>
  </si>
  <si>
    <t>Солнцево</t>
  </si>
  <si>
    <t>СПБ Космонавтов</t>
  </si>
  <si>
    <t>СПБ Купчино</t>
  </si>
  <si>
    <t>СПБ Юго-запад</t>
  </si>
  <si>
    <t>Химки</t>
  </si>
  <si>
    <t>Центр. счет WM Алексей</t>
  </si>
  <si>
    <t>Центральная касса</t>
  </si>
  <si>
    <t>Центральный MasterBank</t>
  </si>
  <si>
    <t>Центральный Merchent</t>
  </si>
  <si>
    <t>Центральный QIWI</t>
  </si>
  <si>
    <t>Центральный Yandex.Money</t>
  </si>
  <si>
    <t>Центральный Банковский</t>
  </si>
  <si>
    <t>Центральный счет WM</t>
  </si>
  <si>
    <t>Центральный счет Б/Н</t>
  </si>
  <si>
    <t>ЦОВ</t>
  </si>
  <si>
    <t>Чертаново</t>
  </si>
  <si>
    <t>Щелковская</t>
  </si>
  <si>
    <t>Юго-Запад</t>
  </si>
  <si>
    <t>Москва</t>
  </si>
  <si>
    <t>МО</t>
  </si>
  <si>
    <t>филиал</t>
  </si>
  <si>
    <t>регион филиала</t>
  </si>
  <si>
    <t>Регион</t>
  </si>
  <si>
    <t>СПБ</t>
  </si>
  <si>
    <t>план</t>
  </si>
  <si>
    <t>факт</t>
  </si>
  <si>
    <t>руб</t>
  </si>
  <si>
    <t>% от выр</t>
  </si>
  <si>
    <t>оценка по расходам</t>
  </si>
  <si>
    <t>Оценка эффективности работы филиала</t>
  </si>
  <si>
    <t>оценка по выполнению плана (из 10)</t>
  </si>
  <si>
    <t>% выполнения</t>
  </si>
  <si>
    <t>оценка</t>
  </si>
  <si>
    <t xml:space="preserve">от </t>
  </si>
  <si>
    <t xml:space="preserve">до </t>
  </si>
  <si>
    <t xml:space="preserve">оценка по расходам в зависимости от категории </t>
  </si>
  <si>
    <t>"процент"</t>
  </si>
  <si>
    <t>"категория"</t>
  </si>
  <si>
    <t>Дерево</t>
  </si>
  <si>
    <t>Высота</t>
  </si>
  <si>
    <t>Возраст</t>
  </si>
  <si>
    <t>Урожай</t>
  </si>
  <si>
    <t>Доход</t>
  </si>
  <si>
    <t>&gt;10</t>
  </si>
  <si>
    <t>&lt;16</t>
  </si>
  <si>
    <t>Яблоня</t>
  </si>
  <si>
    <t>Груша</t>
  </si>
  <si>
    <t>Вишня</t>
  </si>
  <si>
    <t>Формула</t>
  </si>
  <si>
    <t>=БИЗВЛЕЧЬ(A4:E10, "Урожай", A1:A3)</t>
  </si>
  <si>
    <t>Выручка</t>
  </si>
  <si>
    <t>Расходы</t>
  </si>
  <si>
    <t>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</si>
</sst>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3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3" fillId="2" borderId="8" xfId="0" applyFont="1" applyFill="1" applyBorder="1"/>
    <xf numFmtId="0" fontId="5" fillId="2" borderId="8" xfId="0" applyFont="1" applyFill="1" applyBorder="1"/>
    <xf numFmtId="0" fontId="3" fillId="2" borderId="10" xfId="0" applyFont="1" applyFill="1" applyBorder="1"/>
    <xf numFmtId="0" fontId="5" fillId="2" borderId="10" xfId="0" applyFont="1" applyFill="1" applyBorder="1"/>
    <xf numFmtId="0" fontId="3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3" fillId="2" borderId="13" xfId="0" applyFont="1" applyFill="1" applyBorder="1"/>
    <xf numFmtId="0" fontId="5" fillId="2" borderId="12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/>
    <xf numFmtId="0" fontId="5" fillId="2" borderId="17" xfId="0" applyFont="1" applyFill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8" xfId="0" applyFont="1" applyFill="1" applyBorder="1"/>
    <xf numFmtId="0" fontId="3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vertical="center"/>
    </xf>
    <xf numFmtId="164" fontId="0" fillId="2" borderId="8" xfId="0" applyNumberFormat="1" applyFill="1" applyBorder="1"/>
    <xf numFmtId="164" fontId="10" fillId="2" borderId="20" xfId="0" applyNumberFormat="1" applyFont="1" applyFill="1" applyBorder="1"/>
    <xf numFmtId="164" fontId="9" fillId="2" borderId="20" xfId="0" applyNumberFormat="1" applyFont="1" applyFill="1" applyBorder="1"/>
    <xf numFmtId="164" fontId="9" fillId="2" borderId="20" xfId="0" applyNumberFormat="1" applyFont="1" applyFill="1" applyBorder="1" applyAlignment="1">
      <alignment vertical="center"/>
    </xf>
    <xf numFmtId="164" fontId="9" fillId="2" borderId="7" xfId="0" applyNumberFormat="1" applyFont="1" applyFill="1" applyBorder="1"/>
    <xf numFmtId="164" fontId="11" fillId="3" borderId="22" xfId="0" applyNumberFormat="1" applyFont="1" applyFill="1" applyBorder="1"/>
    <xf numFmtId="164" fontId="11" fillId="3" borderId="23" xfId="0" applyNumberFormat="1" applyFont="1" applyFill="1" applyBorder="1"/>
    <xf numFmtId="164" fontId="10" fillId="2" borderId="7" xfId="0" applyNumberFormat="1" applyFont="1" applyFill="1" applyBorder="1" applyAlignment="1">
      <alignment vertical="center"/>
    </xf>
    <xf numFmtId="164" fontId="9" fillId="2" borderId="5" xfId="0" applyNumberFormat="1" applyFont="1" applyFill="1" applyBorder="1"/>
    <xf numFmtId="164" fontId="4" fillId="2" borderId="7" xfId="1" applyNumberFormat="1" applyFill="1" applyBorder="1" applyAlignment="1" applyProtection="1"/>
    <xf numFmtId="164" fontId="4" fillId="2" borderId="5" xfId="1" applyNumberFormat="1" applyFill="1" applyBorder="1" applyAlignment="1" applyProtection="1"/>
    <xf numFmtId="164" fontId="9" fillId="2" borderId="7" xfId="0" applyNumberFormat="1" applyFont="1" applyFill="1" applyBorder="1" applyAlignment="1">
      <alignment vertical="center"/>
    </xf>
    <xf numFmtId="164" fontId="11" fillId="3" borderId="1" xfId="0" applyNumberFormat="1" applyFont="1" applyFill="1" applyBorder="1"/>
    <xf numFmtId="164" fontId="11" fillId="3" borderId="2" xfId="0" applyNumberFormat="1" applyFont="1" applyFill="1" applyBorder="1"/>
    <xf numFmtId="164" fontId="11" fillId="2" borderId="12" xfId="0" applyNumberFormat="1" applyFont="1" applyFill="1" applyBorder="1"/>
    <xf numFmtId="164" fontId="9" fillId="2" borderId="8" xfId="0" applyNumberFormat="1" applyFont="1" applyFill="1" applyBorder="1" applyAlignment="1">
      <alignment vertical="center"/>
    </xf>
    <xf numFmtId="164" fontId="9" fillId="2" borderId="17" xfId="0" applyNumberFormat="1" applyFont="1" applyFill="1" applyBorder="1" applyAlignment="1">
      <alignment vertical="center"/>
    </xf>
    <xf numFmtId="164" fontId="11" fillId="3" borderId="9" xfId="0" applyNumberFormat="1" applyFont="1" applyFill="1" applyBorder="1"/>
    <xf numFmtId="164" fontId="11" fillId="3" borderId="24" xfId="0" applyNumberFormat="1" applyFont="1" applyFill="1" applyBorder="1"/>
    <xf numFmtId="164" fontId="9" fillId="2" borderId="3" xfId="0" applyNumberFormat="1" applyFont="1" applyFill="1" applyBorder="1" applyAlignment="1">
      <alignment vertical="center"/>
    </xf>
    <xf numFmtId="164" fontId="6" fillId="4" borderId="22" xfId="0" applyNumberFormat="1" applyFont="1" applyFill="1" applyBorder="1"/>
    <xf numFmtId="164" fontId="6" fillId="4" borderId="23" xfId="0" applyNumberFormat="1" applyFont="1" applyFill="1" applyBorder="1"/>
    <xf numFmtId="164" fontId="1" fillId="5" borderId="8" xfId="0" applyNumberFormat="1" applyFont="1" applyFill="1" applyBorder="1"/>
    <xf numFmtId="0" fontId="3" fillId="6" borderId="8" xfId="0" applyFont="1" applyFill="1" applyBorder="1"/>
    <xf numFmtId="0" fontId="3" fillId="6" borderId="8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vertical="center"/>
    </xf>
    <xf numFmtId="0" fontId="0" fillId="0" borderId="0" xfId="0"/>
    <xf numFmtId="0" fontId="0" fillId="6" borderId="0" xfId="0" applyFill="1"/>
    <xf numFmtId="0" fontId="0" fillId="0" borderId="0" xfId="0"/>
    <xf numFmtId="0" fontId="0" fillId="0" borderId="8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0" borderId="8" xfId="0" applyBorder="1"/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7" borderId="0" xfId="0" applyFill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0" fontId="0" fillId="8" borderId="0" xfId="0" applyFill="1"/>
    <xf numFmtId="0" fontId="1" fillId="6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0" fillId="6" borderId="8" xfId="0" applyFill="1" applyBorder="1"/>
    <xf numFmtId="0" fontId="0" fillId="8" borderId="8" xfId="0" applyFill="1" applyBorder="1"/>
    <xf numFmtId="9" fontId="0" fillId="6" borderId="8" xfId="2" applyFont="1" applyFill="1" applyBorder="1"/>
    <xf numFmtId="0" fontId="1" fillId="0" borderId="8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workbookViewId="0">
      <selection activeCell="B7" sqref="B7"/>
    </sheetView>
  </sheetViews>
  <sheetFormatPr defaultRowHeight="15" x14ac:dyDescent="0.25"/>
  <cols>
    <col min="1" max="1" width="19.28515625" style="1" customWidth="1"/>
    <col min="2" max="3" width="9.140625" style="1"/>
    <col min="4" max="4" width="16" customWidth="1"/>
    <col min="5" max="5" width="16.5703125" customWidth="1"/>
  </cols>
  <sheetData>
    <row r="1" spans="1:5" ht="15" customHeight="1" x14ac:dyDescent="0.25">
      <c r="A1" s="23" t="s">
        <v>68</v>
      </c>
      <c r="B1" s="23" t="s">
        <v>69</v>
      </c>
    </row>
    <row r="2" spans="1:5" x14ac:dyDescent="0.25">
      <c r="A2" s="24"/>
      <c r="B2" s="24"/>
    </row>
    <row r="3" spans="1:5" x14ac:dyDescent="0.25">
      <c r="A3" s="24"/>
      <c r="B3" s="24"/>
      <c r="D3" s="33" t="s">
        <v>72</v>
      </c>
      <c r="E3" s="34" t="s">
        <v>73</v>
      </c>
    </row>
    <row r="4" spans="1:5" ht="15.75" thickBot="1" x14ac:dyDescent="0.3">
      <c r="A4" s="25"/>
      <c r="B4" s="25"/>
      <c r="D4" s="35" t="s">
        <v>74</v>
      </c>
      <c r="E4" s="36" t="s">
        <v>74</v>
      </c>
    </row>
    <row r="5" spans="1:5" ht="15" customHeight="1" x14ac:dyDescent="0.25">
      <c r="A5" s="2" t="s">
        <v>6</v>
      </c>
      <c r="B5" s="3" t="s">
        <v>66</v>
      </c>
      <c r="D5" s="37">
        <v>8050000</v>
      </c>
      <c r="E5" s="38">
        <v>8541160</v>
      </c>
    </row>
    <row r="6" spans="1:5" x14ac:dyDescent="0.25">
      <c r="A6" s="4" t="s">
        <v>9</v>
      </c>
      <c r="B6" s="5" t="s">
        <v>66</v>
      </c>
      <c r="D6" s="39">
        <v>5850000</v>
      </c>
      <c r="E6" s="38">
        <v>6152231</v>
      </c>
    </row>
    <row r="7" spans="1:5" x14ac:dyDescent="0.25">
      <c r="A7" s="4" t="s">
        <v>16</v>
      </c>
      <c r="B7" s="5" t="s">
        <v>67</v>
      </c>
      <c r="D7" s="40">
        <v>3450000</v>
      </c>
      <c r="E7" s="38">
        <v>3214533</v>
      </c>
    </row>
    <row r="8" spans="1:5" x14ac:dyDescent="0.25">
      <c r="A8" s="4" t="s">
        <v>17</v>
      </c>
      <c r="B8" s="5" t="s">
        <v>66</v>
      </c>
      <c r="D8" s="40">
        <v>2200000</v>
      </c>
      <c r="E8" s="38">
        <v>2463076</v>
      </c>
    </row>
    <row r="9" spans="1:5" x14ac:dyDescent="0.25">
      <c r="A9" s="4" t="s">
        <v>21</v>
      </c>
      <c r="B9" s="5" t="s">
        <v>66</v>
      </c>
      <c r="D9" s="40">
        <v>6150000</v>
      </c>
      <c r="E9" s="38">
        <v>6363632</v>
      </c>
    </row>
    <row r="10" spans="1:5" x14ac:dyDescent="0.25">
      <c r="A10" s="2" t="s">
        <v>23</v>
      </c>
      <c r="B10" s="3" t="s">
        <v>66</v>
      </c>
      <c r="D10" s="41">
        <v>6250000</v>
      </c>
      <c r="E10" s="38">
        <v>6731440</v>
      </c>
    </row>
    <row r="11" spans="1:5" x14ac:dyDescent="0.25">
      <c r="A11" s="4" t="s">
        <v>25</v>
      </c>
      <c r="B11" s="5" t="s">
        <v>67</v>
      </c>
      <c r="D11" s="39">
        <v>4550000</v>
      </c>
      <c r="E11" s="38">
        <v>4521317</v>
      </c>
    </row>
    <row r="12" spans="1:5" x14ac:dyDescent="0.25">
      <c r="A12" s="4" t="s">
        <v>33</v>
      </c>
      <c r="B12" s="5" t="s">
        <v>67</v>
      </c>
      <c r="D12" s="40">
        <v>2450000</v>
      </c>
      <c r="E12" s="38">
        <v>2785169</v>
      </c>
    </row>
    <row r="13" spans="1:5" ht="15.75" thickBot="1" x14ac:dyDescent="0.3">
      <c r="A13" s="6" t="s">
        <v>35</v>
      </c>
      <c r="B13" s="7" t="s">
        <v>66</v>
      </c>
      <c r="D13" s="42">
        <v>8700000</v>
      </c>
      <c r="E13" s="38">
        <v>9277865</v>
      </c>
    </row>
    <row r="14" spans="1:5" ht="15.75" thickBot="1" x14ac:dyDescent="0.3">
      <c r="A14" s="22"/>
      <c r="B14" s="22"/>
      <c r="D14" s="43">
        <v>47650000</v>
      </c>
      <c r="E14" s="44">
        <v>50050423</v>
      </c>
    </row>
    <row r="15" spans="1:5" x14ac:dyDescent="0.25">
      <c r="A15" s="8" t="s">
        <v>8</v>
      </c>
      <c r="B15" s="9" t="s">
        <v>66</v>
      </c>
      <c r="D15" s="37">
        <v>5450000</v>
      </c>
      <c r="E15" s="38">
        <v>5487084</v>
      </c>
    </row>
    <row r="16" spans="1:5" x14ac:dyDescent="0.25">
      <c r="A16" s="4" t="s">
        <v>15</v>
      </c>
      <c r="B16" s="5" t="s">
        <v>66</v>
      </c>
      <c r="D16" s="40">
        <v>5200000</v>
      </c>
      <c r="E16" s="38">
        <v>4265627</v>
      </c>
    </row>
    <row r="17" spans="1:5" x14ac:dyDescent="0.25">
      <c r="A17" s="61" t="s">
        <v>18</v>
      </c>
      <c r="B17" s="5" t="s">
        <v>66</v>
      </c>
      <c r="D17" s="40"/>
      <c r="E17" s="38">
        <v>897481</v>
      </c>
    </row>
    <row r="18" spans="1:5" x14ac:dyDescent="0.25">
      <c r="A18" s="4" t="s">
        <v>27</v>
      </c>
      <c r="B18" s="5" t="s">
        <v>66</v>
      </c>
      <c r="D18" s="40">
        <v>6350000</v>
      </c>
      <c r="E18" s="38">
        <v>6208884</v>
      </c>
    </row>
    <row r="19" spans="1:5" x14ac:dyDescent="0.25">
      <c r="A19" s="4" t="s">
        <v>63</v>
      </c>
      <c r="B19" s="5" t="s">
        <v>66</v>
      </c>
      <c r="D19" s="40">
        <v>7700000</v>
      </c>
      <c r="E19" s="38">
        <v>7667135</v>
      </c>
    </row>
    <row r="20" spans="1:5" ht="15.75" thickBot="1" x14ac:dyDescent="0.3">
      <c r="A20" s="10" t="s">
        <v>38</v>
      </c>
      <c r="B20" s="11" t="s">
        <v>67</v>
      </c>
      <c r="D20" s="45">
        <v>5650000</v>
      </c>
      <c r="E20" s="38">
        <v>5710342</v>
      </c>
    </row>
    <row r="21" spans="1:5" ht="15.75" thickBot="1" x14ac:dyDescent="0.3">
      <c r="A21" s="22"/>
      <c r="B21" s="26"/>
      <c r="D21" s="43">
        <v>30350000</v>
      </c>
      <c r="E21" s="44">
        <v>30236553</v>
      </c>
    </row>
    <row r="22" spans="1:5" x14ac:dyDescent="0.25">
      <c r="A22" s="12" t="s">
        <v>1</v>
      </c>
      <c r="B22" s="13" t="s">
        <v>66</v>
      </c>
      <c r="D22" s="46">
        <v>4800000</v>
      </c>
      <c r="E22" s="38">
        <v>4805147</v>
      </c>
    </row>
    <row r="23" spans="1:5" x14ac:dyDescent="0.25">
      <c r="A23" s="14" t="s">
        <v>4</v>
      </c>
      <c r="B23" s="5" t="s">
        <v>66</v>
      </c>
      <c r="D23" s="46">
        <v>6900000</v>
      </c>
      <c r="E23" s="38">
        <v>6730655</v>
      </c>
    </row>
    <row r="24" spans="1:5" x14ac:dyDescent="0.25">
      <c r="A24" s="15" t="s">
        <v>28</v>
      </c>
      <c r="B24" s="3" t="s">
        <v>66</v>
      </c>
      <c r="D24" s="41">
        <v>5400000</v>
      </c>
      <c r="E24" s="38">
        <v>5473619</v>
      </c>
    </row>
    <row r="25" spans="1:5" x14ac:dyDescent="0.25">
      <c r="A25" s="14" t="s">
        <v>12</v>
      </c>
      <c r="B25" s="5" t="s">
        <v>66</v>
      </c>
      <c r="D25" s="40">
        <v>5900000</v>
      </c>
      <c r="E25" s="38">
        <v>6263794</v>
      </c>
    </row>
    <row r="26" spans="1:5" ht="15.75" thickBot="1" x14ac:dyDescent="0.3">
      <c r="A26" s="16" t="s">
        <v>34</v>
      </c>
      <c r="B26" s="17" t="s">
        <v>66</v>
      </c>
      <c r="D26" s="47">
        <v>5000000</v>
      </c>
      <c r="E26" s="38">
        <v>5057767</v>
      </c>
    </row>
    <row r="27" spans="1:5" ht="15.75" thickBot="1" x14ac:dyDescent="0.3">
      <c r="A27" s="22"/>
      <c r="B27" s="26"/>
      <c r="D27" s="43">
        <v>28000000</v>
      </c>
      <c r="E27" s="44">
        <v>28330982</v>
      </c>
    </row>
    <row r="28" spans="1:5" ht="15" customHeight="1" x14ac:dyDescent="0.25">
      <c r="A28" s="18" t="s">
        <v>29</v>
      </c>
      <c r="B28" s="13" t="s">
        <v>66</v>
      </c>
      <c r="D28" s="48">
        <v>2750000</v>
      </c>
      <c r="E28" s="38">
        <v>2367339</v>
      </c>
    </row>
    <row r="29" spans="1:5" ht="15.75" thickBot="1" x14ac:dyDescent="0.3">
      <c r="A29" s="10" t="s">
        <v>52</v>
      </c>
      <c r="B29" s="11" t="s">
        <v>67</v>
      </c>
      <c r="D29" s="49">
        <v>6000000</v>
      </c>
      <c r="E29" s="38">
        <v>5606539</v>
      </c>
    </row>
    <row r="30" spans="1:5" ht="15.75" thickBot="1" x14ac:dyDescent="0.3">
      <c r="A30" s="27"/>
      <c r="B30" s="28"/>
      <c r="D30" s="50">
        <v>8750000</v>
      </c>
      <c r="E30" s="51">
        <v>7973878</v>
      </c>
    </row>
    <row r="31" spans="1:5" x14ac:dyDescent="0.25">
      <c r="A31" s="62" t="s">
        <v>3</v>
      </c>
      <c r="B31" s="11" t="s">
        <v>67</v>
      </c>
      <c r="D31" s="52"/>
      <c r="E31" s="38">
        <v>246579</v>
      </c>
    </row>
    <row r="32" spans="1:5" x14ac:dyDescent="0.25">
      <c r="A32" s="2" t="s">
        <v>31</v>
      </c>
      <c r="B32" s="3" t="s">
        <v>66</v>
      </c>
      <c r="D32" s="53">
        <v>1200000</v>
      </c>
      <c r="E32" s="38">
        <v>1054153</v>
      </c>
    </row>
    <row r="33" spans="1:5" x14ac:dyDescent="0.25">
      <c r="A33" s="2" t="s">
        <v>37</v>
      </c>
      <c r="B33" s="3" t="s">
        <v>66</v>
      </c>
      <c r="D33" s="53">
        <v>4550000</v>
      </c>
      <c r="E33" s="38">
        <v>4370941</v>
      </c>
    </row>
    <row r="34" spans="1:5" ht="15.75" thickBot="1" x14ac:dyDescent="0.3">
      <c r="A34" s="2" t="s">
        <v>43</v>
      </c>
      <c r="B34" s="3" t="s">
        <v>66</v>
      </c>
      <c r="D34" s="54">
        <v>4850000</v>
      </c>
      <c r="E34" s="38">
        <v>5146264</v>
      </c>
    </row>
    <row r="35" spans="1:5" ht="15.75" thickBot="1" x14ac:dyDescent="0.3">
      <c r="A35" s="29"/>
      <c r="B35" s="30"/>
      <c r="D35" s="55">
        <v>10600000</v>
      </c>
      <c r="E35" s="56">
        <v>10817937</v>
      </c>
    </row>
    <row r="36" spans="1:5" x14ac:dyDescent="0.25">
      <c r="A36" s="19" t="s">
        <v>20</v>
      </c>
      <c r="B36" s="9" t="s">
        <v>66</v>
      </c>
      <c r="D36" s="37">
        <v>6500000</v>
      </c>
      <c r="E36" s="38">
        <v>6459654</v>
      </c>
    </row>
    <row r="37" spans="1:5" x14ac:dyDescent="0.25">
      <c r="A37" s="63" t="s">
        <v>48</v>
      </c>
      <c r="B37" s="7" t="s">
        <v>66</v>
      </c>
      <c r="D37" s="57"/>
      <c r="E37" s="38"/>
    </row>
    <row r="38" spans="1:5" ht="15.75" thickBot="1" x14ac:dyDescent="0.3">
      <c r="A38" s="6" t="s">
        <v>65</v>
      </c>
      <c r="B38" s="7" t="s">
        <v>66</v>
      </c>
      <c r="D38" s="42">
        <v>5300000</v>
      </c>
      <c r="E38" s="38">
        <v>5338909</v>
      </c>
    </row>
    <row r="39" spans="1:5" ht="15.75" thickBot="1" x14ac:dyDescent="0.3">
      <c r="A39" s="22"/>
      <c r="B39" s="26"/>
      <c r="D39" s="43">
        <v>11800000</v>
      </c>
      <c r="E39" s="44">
        <v>11798563</v>
      </c>
    </row>
    <row r="40" spans="1:5" x14ac:dyDescent="0.25">
      <c r="A40" s="20" t="s">
        <v>64</v>
      </c>
      <c r="B40" s="20" t="s">
        <v>66</v>
      </c>
      <c r="D40" s="46">
        <v>6650000</v>
      </c>
      <c r="E40" s="38">
        <v>6808362</v>
      </c>
    </row>
    <row r="41" spans="1:5" ht="15.75" thickBot="1" x14ac:dyDescent="0.3">
      <c r="A41" s="21" t="s">
        <v>30</v>
      </c>
      <c r="B41" s="21" t="s">
        <v>67</v>
      </c>
      <c r="D41" s="47">
        <v>2150000</v>
      </c>
      <c r="E41" s="38">
        <v>2050531</v>
      </c>
    </row>
    <row r="42" spans="1:5" ht="16.5" thickBot="1" x14ac:dyDescent="0.3">
      <c r="A42" s="31"/>
      <c r="B42" s="32"/>
      <c r="D42" s="58">
        <v>145950000</v>
      </c>
      <c r="E42" s="59">
        <v>148067229</v>
      </c>
    </row>
    <row r="45" spans="1:5" x14ac:dyDescent="0.25">
      <c r="D45" s="60">
        <f>D5+D6+D8+D9+D10+D13+D15+D16+D18+D19+D22+D23+D24+D25+D26+D28+D32+D33+D34+D36+D38+D40</f>
        <v>121700000</v>
      </c>
      <c r="E45" s="60">
        <f>E5+E6+E8+E9+E10+E13+E15+E16+E18+E19+E22+E23+E24+E25+E26+E28+E32+E33+E34+E36+E38+E40</f>
        <v>123034738</v>
      </c>
    </row>
    <row r="46" spans="1:5" x14ac:dyDescent="0.25">
      <c r="D46" s="60">
        <f>D7+D11+D12+D20+D29+D31+D41</f>
        <v>24250000</v>
      </c>
      <c r="E46" s="60">
        <f>E7+E11+E12+E20+E29+E31+E41</f>
        <v>24135010</v>
      </c>
    </row>
  </sheetData>
  <conditionalFormatting sqref="D3:E4">
    <cfRule type="dataBar" priority="1">
      <dataBar>
        <cfvo type="min"/>
        <cfvo type="max"/>
        <color rgb="FF008AEF"/>
      </dataBar>
    </cfRule>
  </conditionalFormatting>
  <hyperlinks>
    <hyperlink ref="D41" location="комментарии!G39" display="комментарии!G39"/>
    <hyperlink ref="D26" location="комментарии!G27" display="комментарии!G27"/>
    <hyperlink ref="D28" location="комментарии!G28" display="комментарии!G28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G1" sqref="G1:G8"/>
    </sheetView>
  </sheetViews>
  <sheetFormatPr defaultRowHeight="15" x14ac:dyDescent="0.25"/>
  <cols>
    <col min="1" max="1" width="18.7109375" customWidth="1"/>
    <col min="5" max="5" width="21.42578125" customWidth="1"/>
    <col min="6" max="6" width="12.28515625" customWidth="1"/>
  </cols>
  <sheetData>
    <row r="1" spans="1:6" x14ac:dyDescent="0.25">
      <c r="A1" s="1" t="s">
        <v>1</v>
      </c>
      <c r="B1" s="1" t="s">
        <v>66</v>
      </c>
      <c r="C1" s="1">
        <v>1</v>
      </c>
      <c r="E1" s="64" t="s">
        <v>1</v>
      </c>
      <c r="F1" s="64" t="s">
        <v>66</v>
      </c>
    </row>
    <row r="2" spans="1:6" x14ac:dyDescent="0.25">
      <c r="A2" s="1" t="s">
        <v>4</v>
      </c>
      <c r="B2" s="1" t="s">
        <v>66</v>
      </c>
      <c r="C2" s="1">
        <v>1</v>
      </c>
      <c r="E2" s="64" t="s">
        <v>2</v>
      </c>
      <c r="F2" s="64"/>
    </row>
    <row r="3" spans="1:6" x14ac:dyDescent="0.25">
      <c r="A3" s="1" t="s">
        <v>6</v>
      </c>
      <c r="B3" s="1" t="s">
        <v>66</v>
      </c>
      <c r="C3" s="1">
        <v>1</v>
      </c>
      <c r="E3" s="64" t="s">
        <v>3</v>
      </c>
      <c r="F3" s="64" t="s">
        <v>67</v>
      </c>
    </row>
    <row r="4" spans="1:6" x14ac:dyDescent="0.25">
      <c r="A4" s="1" t="s">
        <v>8</v>
      </c>
      <c r="B4" s="1" t="s">
        <v>66</v>
      </c>
      <c r="C4" s="1">
        <v>1</v>
      </c>
      <c r="E4" s="64" t="s">
        <v>4</v>
      </c>
      <c r="F4" s="64" t="s">
        <v>66</v>
      </c>
    </row>
    <row r="5" spans="1:6" x14ac:dyDescent="0.25">
      <c r="A5" s="1" t="s">
        <v>9</v>
      </c>
      <c r="B5" s="1" t="s">
        <v>66</v>
      </c>
      <c r="C5" s="1">
        <v>1</v>
      </c>
      <c r="E5" s="64" t="s">
        <v>5</v>
      </c>
      <c r="F5" s="64" t="s">
        <v>66</v>
      </c>
    </row>
    <row r="6" spans="1:6" x14ac:dyDescent="0.25">
      <c r="A6" s="1" t="s">
        <v>12</v>
      </c>
      <c r="B6" s="1" t="s">
        <v>66</v>
      </c>
      <c r="C6" s="1">
        <v>1</v>
      </c>
      <c r="E6" s="64" t="s">
        <v>6</v>
      </c>
      <c r="F6" s="64" t="s">
        <v>66</v>
      </c>
    </row>
    <row r="7" spans="1:6" x14ac:dyDescent="0.25">
      <c r="A7" s="1" t="s">
        <v>15</v>
      </c>
      <c r="B7" s="1" t="s">
        <v>66</v>
      </c>
      <c r="C7" s="1">
        <v>1</v>
      </c>
      <c r="E7" s="64" t="s">
        <v>7</v>
      </c>
      <c r="F7" s="64" t="s">
        <v>66</v>
      </c>
    </row>
    <row r="8" spans="1:6" x14ac:dyDescent="0.25">
      <c r="A8" s="1" t="s">
        <v>16</v>
      </c>
      <c r="B8" s="1" t="s">
        <v>67</v>
      </c>
      <c r="C8" s="1">
        <v>1</v>
      </c>
      <c r="E8" s="64" t="s">
        <v>8</v>
      </c>
      <c r="F8" s="64" t="s">
        <v>66</v>
      </c>
    </row>
    <row r="9" spans="1:6" x14ac:dyDescent="0.25">
      <c r="A9" s="1" t="s">
        <v>17</v>
      </c>
      <c r="B9" s="1" t="s">
        <v>66</v>
      </c>
      <c r="C9" s="1">
        <v>1</v>
      </c>
      <c r="E9" s="64" t="s">
        <v>9</v>
      </c>
      <c r="F9" s="64" t="s">
        <v>66</v>
      </c>
    </row>
    <row r="10" spans="1:6" x14ac:dyDescent="0.25">
      <c r="A10" s="1" t="s">
        <v>20</v>
      </c>
      <c r="B10" s="1" t="s">
        <v>66</v>
      </c>
      <c r="C10" s="1">
        <v>1</v>
      </c>
      <c r="E10" s="64" t="s">
        <v>10</v>
      </c>
      <c r="F10" s="64" t="s">
        <v>66</v>
      </c>
    </row>
    <row r="11" spans="1:6" x14ac:dyDescent="0.25">
      <c r="A11" s="1" t="s">
        <v>21</v>
      </c>
      <c r="B11" s="1" t="s">
        <v>66</v>
      </c>
      <c r="C11" s="1">
        <v>1</v>
      </c>
      <c r="E11" s="64" t="s">
        <v>11</v>
      </c>
      <c r="F11" s="64" t="s">
        <v>70</v>
      </c>
    </row>
    <row r="12" spans="1:6" x14ac:dyDescent="0.25">
      <c r="A12" s="1" t="s">
        <v>23</v>
      </c>
      <c r="B12" s="1" t="s">
        <v>66</v>
      </c>
      <c r="C12" s="1">
        <v>1</v>
      </c>
      <c r="E12" s="64" t="s">
        <v>12</v>
      </c>
      <c r="F12" s="64" t="s">
        <v>66</v>
      </c>
    </row>
    <row r="13" spans="1:6" x14ac:dyDescent="0.25">
      <c r="A13" s="1" t="s">
        <v>25</v>
      </c>
      <c r="B13" s="1" t="s">
        <v>67</v>
      </c>
      <c r="C13" s="1">
        <v>1</v>
      </c>
      <c r="E13" s="64" t="s">
        <v>13</v>
      </c>
      <c r="F13" s="64" t="s">
        <v>70</v>
      </c>
    </row>
    <row r="14" spans="1:6" x14ac:dyDescent="0.25">
      <c r="A14" s="1" t="s">
        <v>27</v>
      </c>
      <c r="B14" s="1" t="s">
        <v>66</v>
      </c>
      <c r="C14" s="1">
        <v>1</v>
      </c>
      <c r="E14" s="64" t="s">
        <v>14</v>
      </c>
      <c r="F14" s="64" t="s">
        <v>70</v>
      </c>
    </row>
    <row r="15" spans="1:6" x14ac:dyDescent="0.25">
      <c r="A15" s="1" t="s">
        <v>28</v>
      </c>
      <c r="B15" s="1" t="s">
        <v>66</v>
      </c>
      <c r="C15" s="1">
        <v>1</v>
      </c>
      <c r="E15" s="64" t="s">
        <v>15</v>
      </c>
      <c r="F15" s="64" t="s">
        <v>66</v>
      </c>
    </row>
    <row r="16" spans="1:6" x14ac:dyDescent="0.25">
      <c r="A16" s="1" t="s">
        <v>30</v>
      </c>
      <c r="B16" s="1" t="s">
        <v>67</v>
      </c>
      <c r="C16" s="1">
        <v>1</v>
      </c>
      <c r="E16" s="64" t="s">
        <v>16</v>
      </c>
      <c r="F16" s="64" t="s">
        <v>67</v>
      </c>
    </row>
    <row r="17" spans="1:6" x14ac:dyDescent="0.25">
      <c r="A17" s="1" t="s">
        <v>34</v>
      </c>
      <c r="B17" s="1" t="s">
        <v>66</v>
      </c>
      <c r="C17" s="1">
        <v>1</v>
      </c>
      <c r="E17" s="64" t="s">
        <v>17</v>
      </c>
      <c r="F17" s="64" t="s">
        <v>66</v>
      </c>
    </row>
    <row r="18" spans="1:6" x14ac:dyDescent="0.25">
      <c r="A18" s="1" t="s">
        <v>35</v>
      </c>
      <c r="B18" s="1" t="s">
        <v>66</v>
      </c>
      <c r="C18" s="1">
        <v>1</v>
      </c>
      <c r="E18" s="64" t="s">
        <v>18</v>
      </c>
      <c r="F18" s="64" t="s">
        <v>66</v>
      </c>
    </row>
    <row r="19" spans="1:6" x14ac:dyDescent="0.25">
      <c r="A19" s="1" t="s">
        <v>37</v>
      </c>
      <c r="B19" s="1" t="s">
        <v>66</v>
      </c>
      <c r="C19" s="1">
        <v>1</v>
      </c>
      <c r="E19" s="64" t="s">
        <v>19</v>
      </c>
      <c r="F19" s="64" t="s">
        <v>70</v>
      </c>
    </row>
    <row r="20" spans="1:6" x14ac:dyDescent="0.25">
      <c r="A20" s="1" t="s">
        <v>38</v>
      </c>
      <c r="B20" s="1" t="s">
        <v>67</v>
      </c>
      <c r="C20" s="1">
        <v>1</v>
      </c>
      <c r="E20" s="64" t="s">
        <v>20</v>
      </c>
      <c r="F20" s="64" t="s">
        <v>66</v>
      </c>
    </row>
    <row r="21" spans="1:6" x14ac:dyDescent="0.25">
      <c r="A21" s="1" t="s">
        <v>39</v>
      </c>
      <c r="B21" s="1" t="s">
        <v>70</v>
      </c>
      <c r="C21" s="1">
        <v>1</v>
      </c>
      <c r="E21" s="64" t="s">
        <v>21</v>
      </c>
      <c r="F21" s="64" t="s">
        <v>66</v>
      </c>
    </row>
    <row r="22" spans="1:6" x14ac:dyDescent="0.25">
      <c r="A22" s="1" t="s">
        <v>43</v>
      </c>
      <c r="B22" s="1" t="s">
        <v>66</v>
      </c>
      <c r="C22" s="1">
        <v>1</v>
      </c>
      <c r="E22" s="64" t="s">
        <v>22</v>
      </c>
      <c r="F22" s="64" t="s">
        <v>66</v>
      </c>
    </row>
    <row r="23" spans="1:6" x14ac:dyDescent="0.25">
      <c r="A23" s="1" t="s">
        <v>50</v>
      </c>
      <c r="B23" s="1" t="s">
        <v>71</v>
      </c>
      <c r="C23" s="1">
        <v>1</v>
      </c>
      <c r="E23" s="64" t="s">
        <v>23</v>
      </c>
      <c r="F23" s="64" t="s">
        <v>66</v>
      </c>
    </row>
    <row r="24" spans="1:6" x14ac:dyDescent="0.25">
      <c r="A24" s="1" t="s">
        <v>52</v>
      </c>
      <c r="B24" s="1" t="s">
        <v>67</v>
      </c>
      <c r="C24" s="1">
        <v>1</v>
      </c>
      <c r="E24" s="64" t="s">
        <v>24</v>
      </c>
      <c r="F24" s="64" t="s">
        <v>70</v>
      </c>
    </row>
    <row r="25" spans="1:6" x14ac:dyDescent="0.25">
      <c r="A25" s="1" t="s">
        <v>63</v>
      </c>
      <c r="B25" s="1" t="s">
        <v>66</v>
      </c>
      <c r="C25" s="1">
        <v>1</v>
      </c>
      <c r="E25" s="64" t="s">
        <v>25</v>
      </c>
      <c r="F25" s="64" t="s">
        <v>67</v>
      </c>
    </row>
    <row r="26" spans="1:6" x14ac:dyDescent="0.25">
      <c r="A26" s="1" t="s">
        <v>64</v>
      </c>
      <c r="B26" s="1" t="s">
        <v>66</v>
      </c>
      <c r="C26" s="1">
        <v>1</v>
      </c>
      <c r="E26" s="64" t="s">
        <v>26</v>
      </c>
      <c r="F26" s="64"/>
    </row>
    <row r="27" spans="1:6" x14ac:dyDescent="0.25">
      <c r="A27" s="1" t="s">
        <v>65</v>
      </c>
      <c r="B27" s="1" t="s">
        <v>66</v>
      </c>
      <c r="C27" s="1">
        <v>1</v>
      </c>
      <c r="E27" s="64" t="s">
        <v>27</v>
      </c>
      <c r="F27" s="64" t="s">
        <v>66</v>
      </c>
    </row>
    <row r="28" spans="1:6" x14ac:dyDescent="0.25">
      <c r="E28" s="64" t="s">
        <v>28</v>
      </c>
      <c r="F28" s="64" t="s">
        <v>66</v>
      </c>
    </row>
    <row r="29" spans="1:6" x14ac:dyDescent="0.25">
      <c r="E29" s="64" t="s">
        <v>29</v>
      </c>
      <c r="F29" s="64" t="s">
        <v>66</v>
      </c>
    </row>
    <row r="30" spans="1:6" x14ac:dyDescent="0.25">
      <c r="E30" s="64" t="s">
        <v>30</v>
      </c>
      <c r="F30" s="64" t="s">
        <v>67</v>
      </c>
    </row>
    <row r="31" spans="1:6" x14ac:dyDescent="0.25">
      <c r="E31" s="64" t="s">
        <v>31</v>
      </c>
      <c r="F31" s="64" t="s">
        <v>66</v>
      </c>
    </row>
    <row r="32" spans="1:6" x14ac:dyDescent="0.25">
      <c r="E32" s="64" t="s">
        <v>32</v>
      </c>
      <c r="F32" s="64"/>
    </row>
    <row r="33" spans="5:6" x14ac:dyDescent="0.25">
      <c r="E33" s="64" t="s">
        <v>33</v>
      </c>
      <c r="F33" s="64" t="s">
        <v>67</v>
      </c>
    </row>
    <row r="34" spans="5:6" x14ac:dyDescent="0.25">
      <c r="E34" s="64" t="s">
        <v>34</v>
      </c>
      <c r="F34" s="64" t="s">
        <v>66</v>
      </c>
    </row>
    <row r="35" spans="5:6" x14ac:dyDescent="0.25">
      <c r="E35" s="64" t="s">
        <v>35</v>
      </c>
      <c r="F35" s="64" t="s">
        <v>66</v>
      </c>
    </row>
    <row r="36" spans="5:6" x14ac:dyDescent="0.25">
      <c r="E36" s="64" t="s">
        <v>36</v>
      </c>
      <c r="F36" s="64" t="s">
        <v>66</v>
      </c>
    </row>
    <row r="37" spans="5:6" x14ac:dyDescent="0.25">
      <c r="E37" s="64" t="s">
        <v>37</v>
      </c>
      <c r="F37" s="64" t="s">
        <v>66</v>
      </c>
    </row>
    <row r="38" spans="5:6" x14ac:dyDescent="0.25">
      <c r="E38" s="64" t="s">
        <v>38</v>
      </c>
      <c r="F38" s="64" t="s">
        <v>67</v>
      </c>
    </row>
    <row r="39" spans="5:6" x14ac:dyDescent="0.25">
      <c r="E39" s="64" t="s">
        <v>39</v>
      </c>
      <c r="F39" s="64"/>
    </row>
    <row r="40" spans="5:6" x14ac:dyDescent="0.25">
      <c r="E40" s="64" t="s">
        <v>40</v>
      </c>
      <c r="F40" s="64" t="s">
        <v>70</v>
      </c>
    </row>
    <row r="41" spans="5:6" x14ac:dyDescent="0.25">
      <c r="E41" s="64" t="s">
        <v>41</v>
      </c>
      <c r="F41" s="64" t="s">
        <v>70</v>
      </c>
    </row>
    <row r="42" spans="5:6" x14ac:dyDescent="0.25">
      <c r="E42" s="64" t="s">
        <v>42</v>
      </c>
      <c r="F42" s="64"/>
    </row>
    <row r="43" spans="5:6" x14ac:dyDescent="0.25">
      <c r="E43" s="64" t="s">
        <v>43</v>
      </c>
      <c r="F43" s="64" t="s">
        <v>66</v>
      </c>
    </row>
    <row r="44" spans="5:6" x14ac:dyDescent="0.25">
      <c r="E44" s="64" t="s">
        <v>44</v>
      </c>
      <c r="F44" s="64" t="s">
        <v>70</v>
      </c>
    </row>
    <row r="45" spans="5:6" x14ac:dyDescent="0.25">
      <c r="E45" s="64" t="s">
        <v>45</v>
      </c>
      <c r="F45" s="64"/>
    </row>
    <row r="46" spans="5:6" x14ac:dyDescent="0.25">
      <c r="E46" s="64" t="s">
        <v>46</v>
      </c>
      <c r="F46" s="64"/>
    </row>
    <row r="47" spans="5:6" x14ac:dyDescent="0.25">
      <c r="E47" s="64" t="s">
        <v>47</v>
      </c>
      <c r="F47" s="64"/>
    </row>
    <row r="48" spans="5:6" x14ac:dyDescent="0.25">
      <c r="E48" s="64" t="s">
        <v>48</v>
      </c>
      <c r="F48" s="64" t="s">
        <v>66</v>
      </c>
    </row>
    <row r="49" spans="5:6" x14ac:dyDescent="0.25">
      <c r="E49" s="64" t="s">
        <v>49</v>
      </c>
      <c r="F49" s="64" t="s">
        <v>71</v>
      </c>
    </row>
    <row r="50" spans="5:6" x14ac:dyDescent="0.25">
      <c r="E50" s="64" t="s">
        <v>50</v>
      </c>
      <c r="F50" s="64" t="s">
        <v>71</v>
      </c>
    </row>
    <row r="51" spans="5:6" x14ac:dyDescent="0.25">
      <c r="E51" s="64" t="s">
        <v>51</v>
      </c>
      <c r="F51" s="64" t="s">
        <v>71</v>
      </c>
    </row>
    <row r="52" spans="5:6" x14ac:dyDescent="0.25">
      <c r="E52" s="64" t="s">
        <v>52</v>
      </c>
      <c r="F52" s="64" t="s">
        <v>67</v>
      </c>
    </row>
    <row r="53" spans="5:6" x14ac:dyDescent="0.25">
      <c r="E53" s="64" t="s">
        <v>53</v>
      </c>
      <c r="F53" s="64"/>
    </row>
    <row r="54" spans="5:6" x14ac:dyDescent="0.25">
      <c r="E54" s="64" t="s">
        <v>54</v>
      </c>
      <c r="F54" s="64"/>
    </row>
    <row r="55" spans="5:6" x14ac:dyDescent="0.25">
      <c r="E55" s="64" t="s">
        <v>55</v>
      </c>
      <c r="F55" s="64"/>
    </row>
    <row r="56" spans="5:6" x14ac:dyDescent="0.25">
      <c r="E56" s="64" t="s">
        <v>56</v>
      </c>
      <c r="F56" s="64"/>
    </row>
    <row r="57" spans="5:6" x14ac:dyDescent="0.25">
      <c r="E57" s="64" t="s">
        <v>57</v>
      </c>
      <c r="F57" s="64"/>
    </row>
    <row r="58" spans="5:6" x14ac:dyDescent="0.25">
      <c r="E58" s="64" t="s">
        <v>58</v>
      </c>
      <c r="F58" s="64"/>
    </row>
    <row r="59" spans="5:6" x14ac:dyDescent="0.25">
      <c r="E59" s="64" t="s">
        <v>59</v>
      </c>
      <c r="F59" s="64"/>
    </row>
    <row r="60" spans="5:6" x14ac:dyDescent="0.25">
      <c r="E60" s="64" t="s">
        <v>60</v>
      </c>
      <c r="F60" s="64"/>
    </row>
    <row r="61" spans="5:6" x14ac:dyDescent="0.25">
      <c r="E61" s="64" t="s">
        <v>61</v>
      </c>
      <c r="F61" s="64"/>
    </row>
    <row r="62" spans="5:6" x14ac:dyDescent="0.25">
      <c r="E62" s="64" t="s">
        <v>62</v>
      </c>
      <c r="F62" s="64"/>
    </row>
    <row r="63" spans="5:6" x14ac:dyDescent="0.25">
      <c r="E63" s="64" t="s">
        <v>63</v>
      </c>
      <c r="F63" s="64" t="s">
        <v>66</v>
      </c>
    </row>
    <row r="64" spans="5:6" x14ac:dyDescent="0.25">
      <c r="E64" s="64" t="s">
        <v>64</v>
      </c>
      <c r="F64" s="64" t="s">
        <v>66</v>
      </c>
    </row>
    <row r="65" spans="5:6" x14ac:dyDescent="0.25">
      <c r="E65" s="64" t="s">
        <v>65</v>
      </c>
      <c r="F65" s="6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8" sqref="B18"/>
    </sheetView>
  </sheetViews>
  <sheetFormatPr defaultRowHeight="15" x14ac:dyDescent="0.25"/>
  <cols>
    <col min="1" max="1" width="13.5703125" customWidth="1"/>
  </cols>
  <sheetData>
    <row r="1" spans="1:6" x14ac:dyDescent="0.25">
      <c r="A1" s="74" t="s">
        <v>86</v>
      </c>
      <c r="B1" s="74" t="s">
        <v>87</v>
      </c>
      <c r="C1" s="74" t="s">
        <v>88</v>
      </c>
      <c r="D1" s="74" t="s">
        <v>89</v>
      </c>
      <c r="E1" s="74" t="s">
        <v>90</v>
      </c>
      <c r="F1" s="74" t="s">
        <v>87</v>
      </c>
    </row>
    <row r="2" spans="1:6" x14ac:dyDescent="0.25">
      <c r="A2" s="73" t="str">
        <f>"=Яблоня"</f>
        <v>=Яблоня</v>
      </c>
      <c r="B2" s="73" t="s">
        <v>91</v>
      </c>
      <c r="C2" s="73"/>
      <c r="D2" s="73"/>
      <c r="E2" s="73"/>
      <c r="F2" s="73" t="s">
        <v>92</v>
      </c>
    </row>
    <row r="3" spans="1:6" x14ac:dyDescent="0.25">
      <c r="A3" s="73" t="str">
        <f>"=Груша"</f>
        <v>=Груша</v>
      </c>
      <c r="B3" s="73"/>
      <c r="C3" s="73"/>
      <c r="D3" s="73"/>
      <c r="E3" s="73"/>
      <c r="F3" s="73"/>
    </row>
    <row r="4" spans="1:6" x14ac:dyDescent="0.25">
      <c r="A4" s="74" t="s">
        <v>86</v>
      </c>
      <c r="B4" s="74" t="s">
        <v>87</v>
      </c>
      <c r="C4" s="74" t="s">
        <v>88</v>
      </c>
      <c r="D4" s="74" t="s">
        <v>89</v>
      </c>
      <c r="E4" s="74" t="s">
        <v>90</v>
      </c>
      <c r="F4" s="73"/>
    </row>
    <row r="5" spans="1:6" x14ac:dyDescent="0.25">
      <c r="A5" s="73" t="s">
        <v>93</v>
      </c>
      <c r="B5" s="73">
        <v>18</v>
      </c>
      <c r="C5" s="73">
        <v>20</v>
      </c>
      <c r="D5" s="73">
        <v>14</v>
      </c>
      <c r="E5" s="73">
        <v>105</v>
      </c>
      <c r="F5" s="73"/>
    </row>
    <row r="6" spans="1:6" x14ac:dyDescent="0.25">
      <c r="A6" s="73" t="s">
        <v>94</v>
      </c>
      <c r="B6" s="73">
        <v>12</v>
      </c>
      <c r="C6" s="73">
        <v>12</v>
      </c>
      <c r="D6" s="73">
        <v>10</v>
      </c>
      <c r="E6" s="73">
        <v>96</v>
      </c>
      <c r="F6" s="73"/>
    </row>
    <row r="7" spans="1:6" x14ac:dyDescent="0.25">
      <c r="A7" s="73" t="s">
        <v>95</v>
      </c>
      <c r="B7" s="73">
        <v>13</v>
      </c>
      <c r="C7" s="73">
        <v>14</v>
      </c>
      <c r="D7" s="73">
        <v>9</v>
      </c>
      <c r="E7" s="73">
        <v>105</v>
      </c>
      <c r="F7" s="73"/>
    </row>
    <row r="8" spans="1:6" x14ac:dyDescent="0.25">
      <c r="A8" s="73" t="s">
        <v>93</v>
      </c>
      <c r="B8" s="73">
        <v>14</v>
      </c>
      <c r="C8" s="73">
        <v>15</v>
      </c>
      <c r="D8" s="73">
        <v>10</v>
      </c>
      <c r="E8" s="73">
        <v>75</v>
      </c>
      <c r="F8" s="73"/>
    </row>
    <row r="9" spans="1:6" x14ac:dyDescent="0.25">
      <c r="A9" s="73" t="s">
        <v>94</v>
      </c>
      <c r="B9" s="73">
        <v>9</v>
      </c>
      <c r="C9" s="73">
        <v>8</v>
      </c>
      <c r="D9" s="73">
        <v>8</v>
      </c>
      <c r="E9" s="73">
        <v>76.8</v>
      </c>
      <c r="F9" s="73"/>
    </row>
    <row r="10" spans="1:6" x14ac:dyDescent="0.25">
      <c r="A10" s="73" t="s">
        <v>93</v>
      </c>
      <c r="B10" s="73">
        <v>8</v>
      </c>
      <c r="C10" s="73">
        <v>9</v>
      </c>
      <c r="D10" s="73">
        <v>6</v>
      </c>
      <c r="E10" s="73">
        <v>45</v>
      </c>
      <c r="F10" s="73"/>
    </row>
    <row r="11" spans="1:6" x14ac:dyDescent="0.25">
      <c r="A11" s="74" t="s">
        <v>96</v>
      </c>
      <c r="B11" s="74"/>
      <c r="C11" s="73"/>
      <c r="D11" s="73"/>
      <c r="E11" s="73"/>
      <c r="F11" s="73"/>
    </row>
    <row r="12" spans="1:6" ht="60" x14ac:dyDescent="0.25">
      <c r="A12" s="73" t="s">
        <v>97</v>
      </c>
      <c r="B12" s="73"/>
      <c r="C12" s="73"/>
      <c r="D12" s="73"/>
      <c r="E12" s="73"/>
      <c r="F12" s="73"/>
    </row>
    <row r="18" spans="2:2" x14ac:dyDescent="0.25">
      <c r="B18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1"/>
  <sheetViews>
    <sheetView tabSelected="1" workbookViewId="0">
      <selection activeCell="F8" sqref="F8"/>
    </sheetView>
  </sheetViews>
  <sheetFormatPr defaultRowHeight="15" x14ac:dyDescent="0.25"/>
  <cols>
    <col min="1" max="1" width="19" style="66" customWidth="1"/>
    <col min="2" max="2" width="9.140625" style="65" customWidth="1"/>
    <col min="3" max="3" width="15.5703125" style="65" customWidth="1" collapsed="1"/>
    <col min="4" max="4" width="16.85546875" style="65" customWidth="1"/>
    <col min="5" max="5" width="11.7109375" style="65" customWidth="1" collapsed="1"/>
    <col min="6" max="6" width="10.85546875" style="75" customWidth="1"/>
  </cols>
  <sheetData>
    <row r="1" spans="1:6" ht="30" x14ac:dyDescent="0.25">
      <c r="A1" s="72" t="s">
        <v>0</v>
      </c>
      <c r="B1" s="76" t="s">
        <v>98</v>
      </c>
      <c r="C1" s="76" t="s">
        <v>99</v>
      </c>
      <c r="D1" s="76" t="s">
        <v>75</v>
      </c>
      <c r="E1" s="76" t="s">
        <v>100</v>
      </c>
      <c r="F1" s="77" t="s">
        <v>76</v>
      </c>
    </row>
    <row r="2" spans="1:6" x14ac:dyDescent="0.25">
      <c r="A2" s="70" t="s">
        <v>35</v>
      </c>
      <c r="B2" s="78">
        <v>0</v>
      </c>
      <c r="C2" s="78">
        <v>0</v>
      </c>
      <c r="D2" s="80"/>
      <c r="E2" s="78">
        <v>3</v>
      </c>
      <c r="F2" s="79"/>
    </row>
    <row r="3" spans="1:6" x14ac:dyDescent="0.25">
      <c r="A3" s="70" t="s">
        <v>37</v>
      </c>
      <c r="B3" s="78">
        <v>2335258</v>
      </c>
      <c r="C3" s="78">
        <v>1999285</v>
      </c>
      <c r="D3" s="80">
        <f t="shared" ref="D3:D25" si="0">C3/B3</f>
        <v>0.8561302434249235</v>
      </c>
      <c r="E3" s="78">
        <v>3</v>
      </c>
      <c r="F3" s="79"/>
    </row>
    <row r="4" spans="1:6" x14ac:dyDescent="0.25">
      <c r="A4" s="70" t="s">
        <v>38</v>
      </c>
      <c r="B4" s="78">
        <v>4158528</v>
      </c>
      <c r="C4" s="78">
        <v>3587603</v>
      </c>
      <c r="D4" s="80">
        <f t="shared" si="0"/>
        <v>0.86270983386429045</v>
      </c>
      <c r="E4" s="78">
        <v>3</v>
      </c>
      <c r="F4" s="79"/>
    </row>
    <row r="5" spans="1:6" x14ac:dyDescent="0.25">
      <c r="A5" s="70" t="s">
        <v>39</v>
      </c>
      <c r="B5" s="78">
        <v>5187180</v>
      </c>
      <c r="C5" s="78">
        <v>3867627.5500000003</v>
      </c>
      <c r="D5" s="80">
        <f t="shared" si="0"/>
        <v>0.74561275105163116</v>
      </c>
      <c r="E5" s="78">
        <v>3</v>
      </c>
      <c r="F5" s="79"/>
    </row>
    <row r="6" spans="1:6" x14ac:dyDescent="0.25">
      <c r="A6" s="70" t="s">
        <v>40</v>
      </c>
      <c r="B6" s="78">
        <v>0</v>
      </c>
      <c r="C6" s="78">
        <v>0</v>
      </c>
      <c r="D6" s="80"/>
      <c r="E6" s="78">
        <v>3</v>
      </c>
      <c r="F6" s="79"/>
    </row>
    <row r="7" spans="1:6" x14ac:dyDescent="0.25">
      <c r="A7" s="70" t="s">
        <v>41</v>
      </c>
      <c r="B7" s="78">
        <v>0</v>
      </c>
      <c r="C7" s="78">
        <v>0</v>
      </c>
      <c r="D7" s="80"/>
      <c r="E7" s="78">
        <v>3</v>
      </c>
      <c r="F7" s="79"/>
    </row>
    <row r="8" spans="1:6" x14ac:dyDescent="0.25">
      <c r="A8" s="70" t="s">
        <v>42</v>
      </c>
      <c r="B8" s="78">
        <v>0</v>
      </c>
      <c r="C8" s="78">
        <v>0</v>
      </c>
      <c r="D8" s="80"/>
      <c r="E8" s="78">
        <v>3</v>
      </c>
      <c r="F8" s="79"/>
    </row>
    <row r="9" spans="1:6" x14ac:dyDescent="0.25">
      <c r="A9" s="70" t="s">
        <v>43</v>
      </c>
      <c r="B9" s="78">
        <v>2516316</v>
      </c>
      <c r="C9" s="78">
        <v>2201494</v>
      </c>
      <c r="D9" s="80">
        <f t="shared" si="0"/>
        <v>0.87488773270129827</v>
      </c>
      <c r="E9" s="78">
        <v>3</v>
      </c>
      <c r="F9" s="79"/>
    </row>
    <row r="10" spans="1:6" x14ac:dyDescent="0.25">
      <c r="A10" s="70" t="s">
        <v>44</v>
      </c>
      <c r="B10" s="78">
        <v>0</v>
      </c>
      <c r="C10" s="78">
        <v>0</v>
      </c>
      <c r="D10" s="80"/>
      <c r="E10" s="78">
        <v>3</v>
      </c>
      <c r="F10" s="79"/>
    </row>
    <row r="11" spans="1:6" x14ac:dyDescent="0.25">
      <c r="A11" s="70" t="s">
        <v>45</v>
      </c>
      <c r="B11" s="78">
        <v>0</v>
      </c>
      <c r="C11" s="78">
        <v>0</v>
      </c>
      <c r="D11" s="80"/>
      <c r="E11" s="78">
        <v>3</v>
      </c>
      <c r="F11" s="79"/>
    </row>
    <row r="12" spans="1:6" x14ac:dyDescent="0.25">
      <c r="A12" s="70" t="s">
        <v>46</v>
      </c>
      <c r="B12" s="78">
        <v>0</v>
      </c>
      <c r="C12" s="78">
        <v>24498024.509999998</v>
      </c>
      <c r="D12" s="80"/>
      <c r="E12" s="78">
        <v>3</v>
      </c>
      <c r="F12" s="79"/>
    </row>
    <row r="13" spans="1:6" x14ac:dyDescent="0.25">
      <c r="A13" s="70" t="s">
        <v>47</v>
      </c>
      <c r="B13" s="78">
        <v>0</v>
      </c>
      <c r="C13" s="78">
        <v>0</v>
      </c>
      <c r="D13" s="80"/>
      <c r="E13" s="78">
        <v>3</v>
      </c>
      <c r="F13" s="79"/>
    </row>
    <row r="14" spans="1:6" x14ac:dyDescent="0.25">
      <c r="A14" s="70" t="s">
        <v>48</v>
      </c>
      <c r="B14" s="78">
        <v>0</v>
      </c>
      <c r="C14" s="78">
        <v>0</v>
      </c>
      <c r="D14" s="80"/>
      <c r="E14" s="78">
        <v>3</v>
      </c>
      <c r="F14" s="79"/>
    </row>
    <row r="15" spans="1:6" x14ac:dyDescent="0.25">
      <c r="A15" s="70" t="s">
        <v>49</v>
      </c>
      <c r="B15" s="78">
        <v>0</v>
      </c>
      <c r="C15" s="78">
        <v>0</v>
      </c>
      <c r="D15" s="80"/>
      <c r="E15" s="78">
        <v>3</v>
      </c>
      <c r="F15" s="79"/>
    </row>
    <row r="16" spans="1:6" x14ac:dyDescent="0.25">
      <c r="A16" s="70" t="s">
        <v>50</v>
      </c>
      <c r="B16" s="78">
        <v>0</v>
      </c>
      <c r="C16" s="78">
        <v>0</v>
      </c>
      <c r="D16" s="80"/>
      <c r="E16" s="78">
        <v>3</v>
      </c>
      <c r="F16" s="79"/>
    </row>
    <row r="17" spans="1:6" x14ac:dyDescent="0.25">
      <c r="A17" s="70" t="s">
        <v>51</v>
      </c>
      <c r="B17" s="78">
        <v>0</v>
      </c>
      <c r="C17" s="78">
        <v>0</v>
      </c>
      <c r="D17" s="80"/>
      <c r="E17" s="78">
        <v>3</v>
      </c>
      <c r="F17" s="79"/>
    </row>
    <row r="18" spans="1:6" x14ac:dyDescent="0.25">
      <c r="A18" s="70" t="s">
        <v>52</v>
      </c>
      <c r="B18" s="78">
        <v>4431359</v>
      </c>
      <c r="C18" s="78">
        <v>3667408</v>
      </c>
      <c r="D18" s="80">
        <f t="shared" si="0"/>
        <v>0.82760345076984287</v>
      </c>
      <c r="E18" s="78">
        <v>3</v>
      </c>
      <c r="F18" s="79"/>
    </row>
    <row r="19" spans="1:6" x14ac:dyDescent="0.25">
      <c r="A19" s="70" t="s">
        <v>63</v>
      </c>
      <c r="B19" s="78">
        <v>5472335</v>
      </c>
      <c r="C19" s="78">
        <v>4498507.5999999996</v>
      </c>
      <c r="D19" s="80">
        <f t="shared" si="0"/>
        <v>0.82204536089256219</v>
      </c>
      <c r="E19" s="78">
        <v>3</v>
      </c>
      <c r="F19" s="79"/>
    </row>
    <row r="20" spans="1:6" x14ac:dyDescent="0.25">
      <c r="A20" s="70" t="s">
        <v>64</v>
      </c>
      <c r="B20" s="78">
        <v>4066632</v>
      </c>
      <c r="C20" s="78">
        <v>3255043</v>
      </c>
      <c r="D20" s="80">
        <f t="shared" si="0"/>
        <v>0.80042723315018427</v>
      </c>
      <c r="E20" s="78">
        <v>8</v>
      </c>
      <c r="F20" s="79"/>
    </row>
    <row r="21" spans="1:6" x14ac:dyDescent="0.25">
      <c r="A21" s="70" t="s">
        <v>65</v>
      </c>
      <c r="B21" s="78">
        <v>4888611</v>
      </c>
      <c r="C21" s="78">
        <v>4376222</v>
      </c>
      <c r="D21" s="80">
        <f t="shared" si="0"/>
        <v>0.89518720143615438</v>
      </c>
      <c r="E21" s="78">
        <v>3</v>
      </c>
      <c r="F21" s="79"/>
    </row>
    <row r="22" spans="1:6" x14ac:dyDescent="0.25">
      <c r="A22" s="70" t="s">
        <v>1</v>
      </c>
      <c r="B22" s="78">
        <v>3034202</v>
      </c>
      <c r="C22" s="78">
        <v>2614346.2400000002</v>
      </c>
      <c r="D22" s="80">
        <f t="shared" si="0"/>
        <v>0.86162563995409669</v>
      </c>
      <c r="E22" s="78">
        <v>3</v>
      </c>
      <c r="F22" s="79"/>
    </row>
    <row r="23" spans="1:6" x14ac:dyDescent="0.25">
      <c r="A23" s="70" t="s">
        <v>2</v>
      </c>
      <c r="B23" s="78">
        <v>0</v>
      </c>
      <c r="C23" s="78">
        <v>10000</v>
      </c>
      <c r="D23" s="80"/>
      <c r="E23" s="78">
        <v>3</v>
      </c>
      <c r="F23" s="79"/>
    </row>
    <row r="24" spans="1:6" x14ac:dyDescent="0.25">
      <c r="A24" s="70" t="s">
        <v>3</v>
      </c>
      <c r="B24" s="78">
        <v>0</v>
      </c>
      <c r="C24" s="78">
        <v>0</v>
      </c>
      <c r="D24" s="80"/>
      <c r="E24" s="78">
        <v>3</v>
      </c>
      <c r="F24" s="79"/>
    </row>
    <row r="25" spans="1:6" x14ac:dyDescent="0.25">
      <c r="A25" s="70" t="s">
        <v>4</v>
      </c>
      <c r="B25" s="78">
        <v>3413299</v>
      </c>
      <c r="C25" s="78">
        <v>3008118.76</v>
      </c>
      <c r="D25" s="80">
        <f t="shared" si="0"/>
        <v>0.88129365754362565</v>
      </c>
      <c r="E25" s="78">
        <v>5</v>
      </c>
      <c r="F25" s="79"/>
    </row>
    <row r="26" spans="1:6" x14ac:dyDescent="0.25">
      <c r="A26" s="70" t="s">
        <v>4</v>
      </c>
      <c r="B26" s="78">
        <v>0</v>
      </c>
      <c r="C26" s="78">
        <v>0</v>
      </c>
      <c r="D26" s="80"/>
      <c r="E26" s="78">
        <v>3</v>
      </c>
      <c r="F26" s="79"/>
    </row>
    <row r="27" spans="1:6" x14ac:dyDescent="0.25">
      <c r="A27" s="70" t="s">
        <v>6</v>
      </c>
      <c r="B27" s="78">
        <v>3364933</v>
      </c>
      <c r="C27" s="78">
        <v>2237395.46</v>
      </c>
      <c r="D27" s="80">
        <f t="shared" ref="D27:D77" si="1">C27/B27</f>
        <v>0.66491530737759119</v>
      </c>
      <c r="E27" s="78">
        <v>3</v>
      </c>
      <c r="F27" s="79"/>
    </row>
    <row r="28" spans="1:6" x14ac:dyDescent="0.25">
      <c r="A28" s="70" t="s">
        <v>6</v>
      </c>
      <c r="B28" s="78">
        <v>0</v>
      </c>
      <c r="C28" s="78">
        <v>0</v>
      </c>
      <c r="D28" s="80"/>
      <c r="E28" s="78">
        <v>3</v>
      </c>
      <c r="F28" s="79"/>
    </row>
    <row r="29" spans="1:6" x14ac:dyDescent="0.25">
      <c r="A29" s="70" t="s">
        <v>8</v>
      </c>
      <c r="B29" s="78">
        <v>3763158</v>
      </c>
      <c r="C29" s="78">
        <v>3120188</v>
      </c>
      <c r="D29" s="80">
        <f t="shared" si="1"/>
        <v>0.82914084394011622</v>
      </c>
      <c r="E29" s="78">
        <v>8</v>
      </c>
      <c r="F29" s="79"/>
    </row>
    <row r="30" spans="1:6" x14ac:dyDescent="0.25">
      <c r="A30" s="70" t="s">
        <v>9</v>
      </c>
      <c r="B30" s="78">
        <v>2734048</v>
      </c>
      <c r="C30" s="78">
        <v>2154061</v>
      </c>
      <c r="D30" s="80">
        <f t="shared" si="1"/>
        <v>0.787865099661747</v>
      </c>
      <c r="E30" s="78">
        <v>3</v>
      </c>
      <c r="F30" s="79"/>
    </row>
    <row r="31" spans="1:6" x14ac:dyDescent="0.25">
      <c r="A31" s="70" t="s">
        <v>9</v>
      </c>
      <c r="B31" s="78">
        <v>0</v>
      </c>
      <c r="C31" s="78">
        <v>0</v>
      </c>
      <c r="D31" s="80"/>
      <c r="E31" s="78">
        <v>3</v>
      </c>
      <c r="F31" s="79"/>
    </row>
    <row r="32" spans="1:6" x14ac:dyDescent="0.25">
      <c r="A32" s="70" t="s">
        <v>11</v>
      </c>
      <c r="B32" s="78">
        <v>0</v>
      </c>
      <c r="C32" s="78">
        <v>0</v>
      </c>
      <c r="D32" s="80"/>
      <c r="E32" s="78">
        <v>3</v>
      </c>
      <c r="F32" s="79"/>
    </row>
    <row r="33" spans="1:6" x14ac:dyDescent="0.25">
      <c r="A33" s="70" t="s">
        <v>12</v>
      </c>
      <c r="B33" s="78">
        <v>2040140</v>
      </c>
      <c r="C33" s="78">
        <v>1918990.24</v>
      </c>
      <c r="D33" s="80">
        <f t="shared" si="1"/>
        <v>0.94061693805327085</v>
      </c>
      <c r="E33" s="78">
        <v>3</v>
      </c>
      <c r="F33" s="79"/>
    </row>
    <row r="34" spans="1:6" x14ac:dyDescent="0.25">
      <c r="A34" s="70" t="s">
        <v>13</v>
      </c>
      <c r="B34" s="78">
        <v>0</v>
      </c>
      <c r="C34" s="78">
        <v>0</v>
      </c>
      <c r="D34" s="80"/>
      <c r="E34" s="78">
        <v>3</v>
      </c>
      <c r="F34" s="79"/>
    </row>
    <row r="35" spans="1:6" x14ac:dyDescent="0.25">
      <c r="A35" s="70" t="s">
        <v>14</v>
      </c>
      <c r="B35" s="78">
        <v>0</v>
      </c>
      <c r="C35" s="78">
        <v>0</v>
      </c>
      <c r="D35" s="80"/>
      <c r="E35" s="78">
        <v>3</v>
      </c>
      <c r="F35" s="79"/>
    </row>
    <row r="36" spans="1:6" x14ac:dyDescent="0.25">
      <c r="A36" s="70" t="s">
        <v>15</v>
      </c>
      <c r="B36" s="78">
        <v>3658622</v>
      </c>
      <c r="C36" s="78">
        <v>3333200</v>
      </c>
      <c r="D36" s="80">
        <f t="shared" si="1"/>
        <v>0.91105339660670059</v>
      </c>
      <c r="E36" s="78">
        <v>8</v>
      </c>
      <c r="F36" s="79"/>
    </row>
    <row r="37" spans="1:6" x14ac:dyDescent="0.25">
      <c r="A37" s="70" t="s">
        <v>16</v>
      </c>
      <c r="B37" s="78">
        <v>826631</v>
      </c>
      <c r="C37" s="78">
        <v>0</v>
      </c>
      <c r="D37" s="80">
        <f t="shared" si="1"/>
        <v>0</v>
      </c>
      <c r="E37" s="78">
        <v>3</v>
      </c>
      <c r="F37" s="79"/>
    </row>
    <row r="38" spans="1:6" x14ac:dyDescent="0.25">
      <c r="A38" s="70" t="s">
        <v>17</v>
      </c>
      <c r="B38" s="78">
        <v>1499866</v>
      </c>
      <c r="C38" s="78">
        <v>1362442</v>
      </c>
      <c r="D38" s="80">
        <f t="shared" si="1"/>
        <v>0.90837581490613162</v>
      </c>
      <c r="E38" s="78">
        <v>9</v>
      </c>
      <c r="F38" s="79"/>
    </row>
    <row r="39" spans="1:6" x14ac:dyDescent="0.25">
      <c r="A39" s="70" t="s">
        <v>18</v>
      </c>
      <c r="B39" s="78">
        <v>0</v>
      </c>
      <c r="C39" s="78">
        <v>0</v>
      </c>
      <c r="D39" s="80"/>
      <c r="E39" s="78">
        <v>3</v>
      </c>
      <c r="F39" s="79"/>
    </row>
    <row r="40" spans="1:6" x14ac:dyDescent="0.25">
      <c r="A40" s="70" t="s">
        <v>19</v>
      </c>
      <c r="B40" s="78">
        <v>0</v>
      </c>
      <c r="C40" s="78">
        <v>0</v>
      </c>
      <c r="D40" s="80"/>
      <c r="E40" s="78">
        <v>3</v>
      </c>
      <c r="F40" s="79"/>
    </row>
    <row r="41" spans="1:6" x14ac:dyDescent="0.25">
      <c r="A41" s="70" t="s">
        <v>20</v>
      </c>
      <c r="B41" s="78">
        <v>3891608</v>
      </c>
      <c r="C41" s="78">
        <v>3267384.85</v>
      </c>
      <c r="D41" s="80">
        <f t="shared" si="1"/>
        <v>0.8395976290520526</v>
      </c>
      <c r="E41" s="78">
        <v>9</v>
      </c>
      <c r="F41" s="79"/>
    </row>
    <row r="42" spans="1:6" x14ac:dyDescent="0.25">
      <c r="A42" s="70" t="s">
        <v>21</v>
      </c>
      <c r="B42" s="78">
        <v>3352812</v>
      </c>
      <c r="C42" s="78">
        <v>2678641.27</v>
      </c>
      <c r="D42" s="80">
        <f t="shared" si="1"/>
        <v>0.79892378994110014</v>
      </c>
      <c r="E42" s="78">
        <v>8</v>
      </c>
      <c r="F42" s="79"/>
    </row>
    <row r="43" spans="1:6" x14ac:dyDescent="0.25">
      <c r="A43" s="70" t="s">
        <v>21</v>
      </c>
      <c r="B43" s="78">
        <v>0</v>
      </c>
      <c r="C43" s="78">
        <v>0</v>
      </c>
      <c r="D43" s="80"/>
      <c r="E43" s="78">
        <v>3</v>
      </c>
      <c r="F43" s="79"/>
    </row>
    <row r="44" spans="1:6" x14ac:dyDescent="0.25">
      <c r="A44" s="70" t="s">
        <v>23</v>
      </c>
      <c r="B44" s="78">
        <v>3918081</v>
      </c>
      <c r="C44" s="78">
        <v>3229280.33</v>
      </c>
      <c r="D44" s="80">
        <f t="shared" si="1"/>
        <v>0.82419948183817537</v>
      </c>
      <c r="E44" s="78">
        <v>8</v>
      </c>
      <c r="F44" s="79"/>
    </row>
    <row r="45" spans="1:6" x14ac:dyDescent="0.25">
      <c r="A45" s="70" t="s">
        <v>24</v>
      </c>
      <c r="B45" s="78">
        <v>0</v>
      </c>
      <c r="C45" s="78">
        <v>0</v>
      </c>
      <c r="D45" s="80"/>
      <c r="E45" s="78">
        <v>3</v>
      </c>
      <c r="F45" s="79"/>
    </row>
    <row r="46" spans="1:6" x14ac:dyDescent="0.25">
      <c r="A46" s="70" t="s">
        <v>25</v>
      </c>
      <c r="B46" s="78">
        <v>2028648</v>
      </c>
      <c r="C46" s="78">
        <v>1738882.69</v>
      </c>
      <c r="D46" s="80">
        <f t="shared" si="1"/>
        <v>0.8571633373557167</v>
      </c>
      <c r="E46" s="78">
        <v>5</v>
      </c>
      <c r="F46" s="79"/>
    </row>
    <row r="47" spans="1:6" x14ac:dyDescent="0.25">
      <c r="A47" s="70" t="s">
        <v>26</v>
      </c>
      <c r="B47" s="78">
        <v>223840</v>
      </c>
      <c r="C47" s="78">
        <v>197536.2</v>
      </c>
      <c r="D47" s="80">
        <f t="shared" si="1"/>
        <v>0.88248838456040035</v>
      </c>
      <c r="E47" s="78">
        <v>3</v>
      </c>
      <c r="F47" s="79"/>
    </row>
    <row r="48" spans="1:6" x14ac:dyDescent="0.25">
      <c r="A48" s="70" t="s">
        <v>27</v>
      </c>
      <c r="B48" s="78">
        <v>4312055</v>
      </c>
      <c r="C48" s="78">
        <v>3644012</v>
      </c>
      <c r="D48" s="80">
        <f t="shared" si="1"/>
        <v>0.84507549184785447</v>
      </c>
      <c r="E48" s="78">
        <v>8</v>
      </c>
      <c r="F48" s="79"/>
    </row>
    <row r="49" spans="1:6" x14ac:dyDescent="0.25">
      <c r="A49" s="70" t="s">
        <v>28</v>
      </c>
      <c r="B49" s="78">
        <v>3098875</v>
      </c>
      <c r="C49" s="78">
        <v>2615758.13</v>
      </c>
      <c r="D49" s="80">
        <f t="shared" si="1"/>
        <v>0.84409927150982211</v>
      </c>
      <c r="E49" s="78">
        <v>8</v>
      </c>
      <c r="F49" s="79"/>
    </row>
    <row r="50" spans="1:6" x14ac:dyDescent="0.25">
      <c r="A50" s="70" t="s">
        <v>29</v>
      </c>
      <c r="B50" s="78">
        <v>0</v>
      </c>
      <c r="C50" s="78">
        <v>0</v>
      </c>
      <c r="D50" s="80"/>
      <c r="E50" s="78">
        <v>3</v>
      </c>
      <c r="F50" s="79"/>
    </row>
    <row r="51" spans="1:6" x14ac:dyDescent="0.25">
      <c r="A51" s="70" t="s">
        <v>30</v>
      </c>
      <c r="B51" s="78">
        <v>1197322</v>
      </c>
      <c r="C51" s="78">
        <v>1144293.9799999997</v>
      </c>
      <c r="D51" s="80">
        <f t="shared" si="1"/>
        <v>0.9557111453727567</v>
      </c>
      <c r="E51" s="78">
        <v>3</v>
      </c>
      <c r="F51" s="79"/>
    </row>
    <row r="52" spans="1:6" x14ac:dyDescent="0.25">
      <c r="A52" s="70" t="s">
        <v>31</v>
      </c>
      <c r="B52" s="78">
        <v>0</v>
      </c>
      <c r="C52" s="78">
        <v>0</v>
      </c>
      <c r="D52" s="80"/>
      <c r="E52" s="78">
        <v>3</v>
      </c>
      <c r="F52" s="79"/>
    </row>
    <row r="53" spans="1:6" x14ac:dyDescent="0.25">
      <c r="A53" s="70" t="s">
        <v>32</v>
      </c>
      <c r="B53" s="78">
        <v>5470</v>
      </c>
      <c r="C53" s="78">
        <v>153120</v>
      </c>
      <c r="D53" s="80">
        <f t="shared" si="1"/>
        <v>27.992687385740403</v>
      </c>
      <c r="E53" s="78">
        <v>3</v>
      </c>
      <c r="F53" s="79"/>
    </row>
    <row r="54" spans="1:6" x14ac:dyDescent="0.25">
      <c r="A54" s="70" t="s">
        <v>33</v>
      </c>
      <c r="B54" s="78">
        <v>0</v>
      </c>
      <c r="C54" s="78">
        <v>0</v>
      </c>
      <c r="D54" s="80"/>
      <c r="E54" s="78">
        <v>3</v>
      </c>
      <c r="F54" s="79"/>
    </row>
    <row r="55" spans="1:6" x14ac:dyDescent="0.25">
      <c r="A55" s="70" t="s">
        <v>34</v>
      </c>
      <c r="B55" s="78">
        <v>3708342</v>
      </c>
      <c r="C55" s="78">
        <v>3239428</v>
      </c>
      <c r="D55" s="80">
        <f t="shared" si="1"/>
        <v>0.87355157641878767</v>
      </c>
      <c r="E55" s="78">
        <v>3</v>
      </c>
      <c r="F55" s="79"/>
    </row>
    <row r="56" spans="1:6" x14ac:dyDescent="0.25">
      <c r="A56" s="70" t="s">
        <v>35</v>
      </c>
      <c r="B56" s="78">
        <v>4898960</v>
      </c>
      <c r="C56" s="78">
        <v>3795932.1599999997</v>
      </c>
      <c r="D56" s="80">
        <f t="shared" si="1"/>
        <v>0.77484448944265716</v>
      </c>
      <c r="E56" s="78">
        <v>8</v>
      </c>
      <c r="F56" s="79"/>
    </row>
    <row r="57" spans="1:6" x14ac:dyDescent="0.25">
      <c r="A57" s="70" t="s">
        <v>35</v>
      </c>
      <c r="B57" s="78">
        <v>0</v>
      </c>
      <c r="C57" s="78">
        <v>0</v>
      </c>
      <c r="D57" s="80"/>
      <c r="E57" s="78">
        <v>3</v>
      </c>
      <c r="F57" s="79"/>
    </row>
    <row r="58" spans="1:6" x14ac:dyDescent="0.25">
      <c r="A58" s="70" t="s">
        <v>37</v>
      </c>
      <c r="B58" s="78">
        <v>2226335</v>
      </c>
      <c r="C58" s="78">
        <v>1861290</v>
      </c>
      <c r="D58" s="80">
        <f t="shared" si="1"/>
        <v>0.83603321153375387</v>
      </c>
      <c r="E58" s="78">
        <v>3</v>
      </c>
      <c r="F58" s="79"/>
    </row>
    <row r="59" spans="1:6" x14ac:dyDescent="0.25">
      <c r="A59" s="70" t="s">
        <v>38</v>
      </c>
      <c r="B59" s="78">
        <v>3581570</v>
      </c>
      <c r="C59" s="78">
        <v>3398660</v>
      </c>
      <c r="D59" s="80">
        <f t="shared" si="1"/>
        <v>0.9489302177536667</v>
      </c>
      <c r="E59" s="78">
        <v>8</v>
      </c>
      <c r="F59" s="79"/>
    </row>
    <row r="60" spans="1:6" x14ac:dyDescent="0.25">
      <c r="A60" s="70" t="s">
        <v>39</v>
      </c>
      <c r="B60" s="78">
        <v>3775274</v>
      </c>
      <c r="C60" s="78">
        <v>2931424.66</v>
      </c>
      <c r="D60" s="80">
        <f t="shared" si="1"/>
        <v>0.77647997469852525</v>
      </c>
      <c r="E60" s="78">
        <v>3</v>
      </c>
      <c r="F60" s="79"/>
    </row>
    <row r="61" spans="1:6" x14ac:dyDescent="0.25">
      <c r="A61" s="70" t="s">
        <v>40</v>
      </c>
      <c r="B61" s="78">
        <v>0</v>
      </c>
      <c r="C61" s="78">
        <v>0</v>
      </c>
      <c r="D61" s="80"/>
      <c r="E61" s="78">
        <v>3</v>
      </c>
      <c r="F61" s="79"/>
    </row>
    <row r="62" spans="1:6" x14ac:dyDescent="0.25">
      <c r="A62" s="70" t="s">
        <v>41</v>
      </c>
      <c r="B62" s="78">
        <v>0</v>
      </c>
      <c r="C62" s="78">
        <v>0</v>
      </c>
      <c r="D62" s="80"/>
      <c r="E62" s="78">
        <v>3</v>
      </c>
      <c r="F62" s="79"/>
    </row>
    <row r="63" spans="1:6" x14ac:dyDescent="0.25">
      <c r="A63" s="70" t="s">
        <v>42</v>
      </c>
      <c r="B63" s="78">
        <v>0</v>
      </c>
      <c r="C63" s="78">
        <v>0</v>
      </c>
      <c r="D63" s="80"/>
      <c r="E63" s="78">
        <v>3</v>
      </c>
      <c r="F63" s="79"/>
    </row>
    <row r="64" spans="1:6" x14ac:dyDescent="0.25">
      <c r="A64" s="70" t="s">
        <v>43</v>
      </c>
      <c r="B64" s="78">
        <v>2293027</v>
      </c>
      <c r="C64" s="78">
        <v>1952716</v>
      </c>
      <c r="D64" s="80">
        <f t="shared" si="1"/>
        <v>0.85158875146258639</v>
      </c>
      <c r="E64" s="78">
        <v>3</v>
      </c>
      <c r="F64" s="79"/>
    </row>
    <row r="65" spans="1:6" x14ac:dyDescent="0.25">
      <c r="A65" s="70" t="s">
        <v>44</v>
      </c>
      <c r="B65" s="78">
        <v>0</v>
      </c>
      <c r="C65" s="78">
        <v>0</v>
      </c>
      <c r="D65" s="80"/>
      <c r="E65" s="78">
        <v>3</v>
      </c>
      <c r="F65" s="79"/>
    </row>
    <row r="66" spans="1:6" x14ac:dyDescent="0.25">
      <c r="A66" s="70" t="s">
        <v>45</v>
      </c>
      <c r="B66" s="78">
        <v>0</v>
      </c>
      <c r="C66" s="78">
        <v>0</v>
      </c>
      <c r="D66" s="80"/>
      <c r="E66" s="78">
        <v>3</v>
      </c>
      <c r="F66" s="79"/>
    </row>
    <row r="67" spans="1:6" x14ac:dyDescent="0.25">
      <c r="A67" s="70" t="s">
        <v>46</v>
      </c>
      <c r="B67" s="78">
        <v>0</v>
      </c>
      <c r="C67" s="78">
        <v>27731992.419999998</v>
      </c>
      <c r="D67" s="80"/>
      <c r="E67" s="78">
        <v>3</v>
      </c>
      <c r="F67" s="79"/>
    </row>
    <row r="68" spans="1:6" x14ac:dyDescent="0.25">
      <c r="A68" s="70" t="s">
        <v>47</v>
      </c>
      <c r="B68" s="78">
        <v>0</v>
      </c>
      <c r="C68" s="78">
        <v>0</v>
      </c>
      <c r="D68" s="80"/>
      <c r="E68" s="78">
        <v>3</v>
      </c>
      <c r="F68" s="79"/>
    </row>
    <row r="69" spans="1:6" x14ac:dyDescent="0.25">
      <c r="A69" s="70" t="s">
        <v>48</v>
      </c>
      <c r="B69" s="78">
        <v>0</v>
      </c>
      <c r="C69" s="78">
        <v>0</v>
      </c>
      <c r="D69" s="80"/>
      <c r="E69" s="78">
        <v>3</v>
      </c>
      <c r="F69" s="79"/>
    </row>
    <row r="70" spans="1:6" x14ac:dyDescent="0.25">
      <c r="A70" s="70" t="s">
        <v>49</v>
      </c>
      <c r="B70" s="78">
        <v>0</v>
      </c>
      <c r="C70" s="78">
        <v>0</v>
      </c>
      <c r="D70" s="80"/>
      <c r="E70" s="78">
        <v>3</v>
      </c>
      <c r="F70" s="79"/>
    </row>
    <row r="71" spans="1:6" x14ac:dyDescent="0.25">
      <c r="A71" s="70" t="s">
        <v>50</v>
      </c>
      <c r="B71" s="78">
        <v>0</v>
      </c>
      <c r="C71" s="78">
        <v>0</v>
      </c>
      <c r="D71" s="80"/>
      <c r="E71" s="78">
        <v>3</v>
      </c>
      <c r="F71" s="79"/>
    </row>
    <row r="72" spans="1:6" x14ac:dyDescent="0.25">
      <c r="A72" s="70" t="s">
        <v>51</v>
      </c>
      <c r="B72" s="78">
        <v>0</v>
      </c>
      <c r="C72" s="78">
        <v>0</v>
      </c>
      <c r="D72" s="80"/>
      <c r="E72" s="78">
        <v>3</v>
      </c>
      <c r="F72" s="79"/>
    </row>
    <row r="73" spans="1:6" x14ac:dyDescent="0.25">
      <c r="A73" s="70" t="s">
        <v>52</v>
      </c>
      <c r="B73" s="78">
        <v>4069897</v>
      </c>
      <c r="C73" s="78">
        <v>3359746</v>
      </c>
      <c r="D73" s="80">
        <f t="shared" si="1"/>
        <v>0.82551130900855718</v>
      </c>
      <c r="E73" s="78">
        <v>9</v>
      </c>
      <c r="F73" s="79"/>
    </row>
    <row r="74" spans="1:6" x14ac:dyDescent="0.25">
      <c r="A74" s="70" t="s">
        <v>63</v>
      </c>
      <c r="B74" s="78">
        <v>4945308</v>
      </c>
      <c r="C74" s="78">
        <v>3996600.5</v>
      </c>
      <c r="D74" s="80">
        <f t="shared" si="1"/>
        <v>0.80816007819937608</v>
      </c>
      <c r="E74" s="78">
        <v>7</v>
      </c>
      <c r="F74" s="79"/>
    </row>
    <row r="75" spans="1:6" x14ac:dyDescent="0.25">
      <c r="A75" s="70" t="s">
        <v>64</v>
      </c>
      <c r="B75" s="78">
        <v>3634505</v>
      </c>
      <c r="C75" s="78">
        <v>3009653</v>
      </c>
      <c r="D75" s="80">
        <f t="shared" si="1"/>
        <v>0.82807782627895687</v>
      </c>
      <c r="E75" s="78">
        <v>8</v>
      </c>
      <c r="F75" s="79"/>
    </row>
    <row r="76" spans="1:6" x14ac:dyDescent="0.25">
      <c r="A76" s="70" t="s">
        <v>65</v>
      </c>
      <c r="B76" s="78">
        <v>3320561</v>
      </c>
      <c r="C76" s="78">
        <v>2747822</v>
      </c>
      <c r="D76" s="80">
        <f t="shared" si="1"/>
        <v>0.82751739841550875</v>
      </c>
      <c r="E76" s="78">
        <v>7</v>
      </c>
      <c r="F76" s="79"/>
    </row>
    <row r="77" spans="1:6" x14ac:dyDescent="0.25">
      <c r="A77" s="70" t="s">
        <v>1</v>
      </c>
      <c r="B77" s="78">
        <v>3162191</v>
      </c>
      <c r="C77" s="78">
        <v>2627337.67</v>
      </c>
      <c r="D77" s="80">
        <f t="shared" si="1"/>
        <v>0.83085989113244585</v>
      </c>
      <c r="E77" s="78">
        <v>8</v>
      </c>
      <c r="F77" s="79"/>
    </row>
    <row r="78" spans="1:6" x14ac:dyDescent="0.25">
      <c r="A78" s="70" t="s">
        <v>2</v>
      </c>
      <c r="B78" s="78">
        <v>0</v>
      </c>
      <c r="C78" s="78">
        <v>0</v>
      </c>
      <c r="D78" s="80"/>
      <c r="E78" s="78">
        <v>3</v>
      </c>
      <c r="F78" s="79"/>
    </row>
    <row r="79" spans="1:6" x14ac:dyDescent="0.25">
      <c r="A79" s="70" t="s">
        <v>3</v>
      </c>
      <c r="B79" s="78">
        <v>0</v>
      </c>
      <c r="C79" s="78">
        <v>0</v>
      </c>
      <c r="D79" s="80"/>
      <c r="E79" s="78">
        <v>3</v>
      </c>
      <c r="F79" s="79"/>
    </row>
    <row r="80" spans="1:6" x14ac:dyDescent="0.25">
      <c r="A80" s="70" t="s">
        <v>4</v>
      </c>
      <c r="B80" s="78">
        <v>3776828</v>
      </c>
      <c r="C80" s="78">
        <v>2994224.62</v>
      </c>
      <c r="D80" s="80">
        <f t="shared" ref="D80:D132" si="2">C80/B80</f>
        <v>0.79278818627694991</v>
      </c>
      <c r="E80" s="78">
        <v>9</v>
      </c>
      <c r="F80" s="79"/>
    </row>
    <row r="81" spans="1:6" x14ac:dyDescent="0.25">
      <c r="A81" s="70" t="s">
        <v>4</v>
      </c>
      <c r="B81" s="78">
        <v>0</v>
      </c>
      <c r="C81" s="78">
        <v>0</v>
      </c>
      <c r="D81" s="80"/>
      <c r="E81" s="78">
        <v>3</v>
      </c>
      <c r="F81" s="79"/>
    </row>
    <row r="82" spans="1:6" x14ac:dyDescent="0.25">
      <c r="A82" s="70" t="s">
        <v>6</v>
      </c>
      <c r="B82" s="78">
        <v>3677105</v>
      </c>
      <c r="C82" s="78">
        <v>2725529.65</v>
      </c>
      <c r="D82" s="80">
        <f t="shared" si="2"/>
        <v>0.74121616053933725</v>
      </c>
      <c r="E82" s="78">
        <v>3</v>
      </c>
      <c r="F82" s="79"/>
    </row>
    <row r="83" spans="1:6" x14ac:dyDescent="0.25">
      <c r="A83" s="70" t="s">
        <v>6</v>
      </c>
      <c r="B83" s="78">
        <v>0</v>
      </c>
      <c r="C83" s="78">
        <v>0</v>
      </c>
      <c r="D83" s="80"/>
      <c r="E83" s="78">
        <v>3</v>
      </c>
      <c r="F83" s="79"/>
    </row>
    <row r="84" spans="1:6" x14ac:dyDescent="0.25">
      <c r="A84" s="70" t="s">
        <v>8</v>
      </c>
      <c r="B84" s="78">
        <v>4017540</v>
      </c>
      <c r="C84" s="78">
        <v>3309596</v>
      </c>
      <c r="D84" s="80">
        <f t="shared" si="2"/>
        <v>0.82378669534093008</v>
      </c>
      <c r="E84" s="78">
        <v>8</v>
      </c>
      <c r="F84" s="79"/>
    </row>
    <row r="85" spans="1:6" x14ac:dyDescent="0.25">
      <c r="A85" s="70" t="s">
        <v>9</v>
      </c>
      <c r="B85" s="78">
        <v>3102188</v>
      </c>
      <c r="C85" s="78">
        <v>2448913</v>
      </c>
      <c r="D85" s="80">
        <f t="shared" si="2"/>
        <v>0.78941476145223954</v>
      </c>
      <c r="E85" s="78">
        <v>3</v>
      </c>
      <c r="F85" s="79"/>
    </row>
    <row r="86" spans="1:6" x14ac:dyDescent="0.25">
      <c r="A86" s="70" t="s">
        <v>9</v>
      </c>
      <c r="B86" s="78">
        <v>0</v>
      </c>
      <c r="C86" s="78">
        <v>0</v>
      </c>
      <c r="D86" s="80"/>
      <c r="E86" s="78">
        <v>3</v>
      </c>
      <c r="F86" s="79"/>
    </row>
    <row r="87" spans="1:6" x14ac:dyDescent="0.25">
      <c r="A87" s="70" t="s">
        <v>11</v>
      </c>
      <c r="B87" s="78">
        <v>0</v>
      </c>
      <c r="C87" s="78">
        <v>0</v>
      </c>
      <c r="D87" s="80"/>
      <c r="E87" s="78">
        <v>3</v>
      </c>
      <c r="F87" s="79"/>
    </row>
    <row r="88" spans="1:6" x14ac:dyDescent="0.25">
      <c r="A88" s="70" t="s">
        <v>12</v>
      </c>
      <c r="B88" s="78">
        <v>2497481</v>
      </c>
      <c r="C88" s="78">
        <v>2187614.88</v>
      </c>
      <c r="D88" s="80">
        <f t="shared" si="2"/>
        <v>0.87592853759448019</v>
      </c>
      <c r="E88" s="78">
        <v>10</v>
      </c>
      <c r="F88" s="79"/>
    </row>
    <row r="89" spans="1:6" x14ac:dyDescent="0.25">
      <c r="A89" s="70" t="s">
        <v>13</v>
      </c>
      <c r="B89" s="78">
        <v>0</v>
      </c>
      <c r="C89" s="78">
        <v>0</v>
      </c>
      <c r="D89" s="80"/>
      <c r="E89" s="78">
        <v>3</v>
      </c>
      <c r="F89" s="79"/>
    </row>
    <row r="90" spans="1:6" x14ac:dyDescent="0.25">
      <c r="A90" s="70" t="s">
        <v>14</v>
      </c>
      <c r="B90" s="78">
        <v>0</v>
      </c>
      <c r="C90" s="78">
        <v>0</v>
      </c>
      <c r="D90" s="80"/>
      <c r="E90" s="78">
        <v>3</v>
      </c>
      <c r="F90" s="79"/>
    </row>
    <row r="91" spans="1:6" x14ac:dyDescent="0.25">
      <c r="A91" s="70" t="s">
        <v>15</v>
      </c>
      <c r="B91" s="78">
        <v>3996579</v>
      </c>
      <c r="C91" s="78">
        <v>3407911</v>
      </c>
      <c r="D91" s="80">
        <f t="shared" si="2"/>
        <v>0.85270702768542794</v>
      </c>
      <c r="E91" s="78">
        <v>8</v>
      </c>
      <c r="F91" s="79"/>
    </row>
    <row r="92" spans="1:6" x14ac:dyDescent="0.25">
      <c r="A92" s="70" t="s">
        <v>16</v>
      </c>
      <c r="B92" s="78">
        <v>757487</v>
      </c>
      <c r="C92" s="78">
        <v>0</v>
      </c>
      <c r="D92" s="80">
        <f t="shared" si="2"/>
        <v>0</v>
      </c>
      <c r="E92" s="78">
        <v>3</v>
      </c>
      <c r="F92" s="79"/>
    </row>
    <row r="93" spans="1:6" x14ac:dyDescent="0.25">
      <c r="A93" s="70" t="s">
        <v>17</v>
      </c>
      <c r="B93" s="78">
        <v>1717236</v>
      </c>
      <c r="C93" s="78">
        <v>1431514</v>
      </c>
      <c r="D93" s="80">
        <f t="shared" si="2"/>
        <v>0.83361518160578973</v>
      </c>
      <c r="E93" s="78">
        <v>8</v>
      </c>
      <c r="F93" s="79"/>
    </row>
    <row r="94" spans="1:6" x14ac:dyDescent="0.25">
      <c r="A94" s="70" t="s">
        <v>18</v>
      </c>
      <c r="B94" s="78">
        <v>0</v>
      </c>
      <c r="C94" s="78">
        <v>0</v>
      </c>
      <c r="D94" s="80"/>
      <c r="E94" s="78">
        <v>3</v>
      </c>
      <c r="F94" s="79"/>
    </row>
    <row r="95" spans="1:6" x14ac:dyDescent="0.25">
      <c r="A95" s="70" t="s">
        <v>19</v>
      </c>
      <c r="B95" s="78">
        <v>0</v>
      </c>
      <c r="C95" s="78">
        <v>10000</v>
      </c>
      <c r="D95" s="80"/>
      <c r="E95" s="78">
        <v>3</v>
      </c>
      <c r="F95" s="79"/>
    </row>
    <row r="96" spans="1:6" x14ac:dyDescent="0.25">
      <c r="A96" s="70" t="s">
        <v>20</v>
      </c>
      <c r="B96" s="78">
        <v>4363792</v>
      </c>
      <c r="C96" s="78">
        <v>3643987.16</v>
      </c>
      <c r="D96" s="80">
        <f t="shared" si="2"/>
        <v>0.8350506073616708</v>
      </c>
      <c r="E96" s="78">
        <v>9</v>
      </c>
      <c r="F96" s="79"/>
    </row>
    <row r="97" spans="1:6" x14ac:dyDescent="0.25">
      <c r="A97" s="70" t="s">
        <v>21</v>
      </c>
      <c r="B97" s="78">
        <v>3793145</v>
      </c>
      <c r="C97" s="78">
        <v>2834382</v>
      </c>
      <c r="D97" s="80">
        <f t="shared" si="2"/>
        <v>0.7472379779839684</v>
      </c>
      <c r="E97" s="78">
        <v>9</v>
      </c>
      <c r="F97" s="79"/>
    </row>
    <row r="98" spans="1:6" x14ac:dyDescent="0.25">
      <c r="A98" s="70" t="s">
        <v>21</v>
      </c>
      <c r="B98" s="78">
        <v>0</v>
      </c>
      <c r="C98" s="78">
        <v>0</v>
      </c>
      <c r="D98" s="80"/>
      <c r="E98" s="78">
        <v>3</v>
      </c>
      <c r="F98" s="79"/>
    </row>
    <row r="99" spans="1:6" x14ac:dyDescent="0.25">
      <c r="A99" s="70" t="s">
        <v>23</v>
      </c>
      <c r="B99" s="78">
        <v>4239956</v>
      </c>
      <c r="C99" s="78">
        <v>3603721.6700000004</v>
      </c>
      <c r="D99" s="80">
        <f t="shared" si="2"/>
        <v>0.84994317629711258</v>
      </c>
      <c r="E99" s="78">
        <v>9</v>
      </c>
      <c r="F99" s="79"/>
    </row>
    <row r="100" spans="1:6" x14ac:dyDescent="0.25">
      <c r="A100" s="70" t="s">
        <v>24</v>
      </c>
      <c r="B100" s="78">
        <v>0</v>
      </c>
      <c r="C100" s="78">
        <v>0</v>
      </c>
      <c r="D100" s="80"/>
      <c r="E100" s="78">
        <v>3</v>
      </c>
      <c r="F100" s="79"/>
    </row>
    <row r="101" spans="1:6" x14ac:dyDescent="0.25">
      <c r="A101" s="70" t="s">
        <v>25</v>
      </c>
      <c r="B101" s="78">
        <v>2229097</v>
      </c>
      <c r="C101" s="78">
        <v>2065606.54</v>
      </c>
      <c r="D101" s="80">
        <f t="shared" si="2"/>
        <v>0.92665619306831426</v>
      </c>
      <c r="E101" s="78">
        <v>9</v>
      </c>
      <c r="F101" s="79"/>
    </row>
    <row r="102" spans="1:6" x14ac:dyDescent="0.25">
      <c r="A102" s="70" t="s">
        <v>26</v>
      </c>
      <c r="B102" s="78">
        <v>209670</v>
      </c>
      <c r="C102" s="78">
        <v>200583.9</v>
      </c>
      <c r="D102" s="80">
        <f t="shared" si="2"/>
        <v>0.95666475890685365</v>
      </c>
      <c r="E102" s="78">
        <v>3</v>
      </c>
      <c r="F102" s="79"/>
    </row>
    <row r="103" spans="1:6" x14ac:dyDescent="0.25">
      <c r="A103" s="70" t="s">
        <v>27</v>
      </c>
      <c r="B103" s="78">
        <v>4642178</v>
      </c>
      <c r="C103" s="78">
        <v>4052716</v>
      </c>
      <c r="D103" s="80">
        <f t="shared" si="2"/>
        <v>0.87302037965799673</v>
      </c>
      <c r="E103" s="78">
        <v>9</v>
      </c>
      <c r="F103" s="79"/>
    </row>
    <row r="104" spans="1:6" x14ac:dyDescent="0.25">
      <c r="A104" s="70" t="s">
        <v>28</v>
      </c>
      <c r="B104" s="78">
        <v>3322150</v>
      </c>
      <c r="C104" s="78">
        <v>2875732.96</v>
      </c>
      <c r="D104" s="80">
        <f t="shared" si="2"/>
        <v>0.86562405671026288</v>
      </c>
      <c r="E104" s="78">
        <v>8</v>
      </c>
      <c r="F104" s="79"/>
    </row>
    <row r="105" spans="1:6" x14ac:dyDescent="0.25">
      <c r="A105" s="70" t="s">
        <v>29</v>
      </c>
      <c r="B105" s="78">
        <v>0</v>
      </c>
      <c r="C105" s="78">
        <v>0</v>
      </c>
      <c r="D105" s="80"/>
      <c r="E105" s="78">
        <v>3</v>
      </c>
      <c r="F105" s="79"/>
    </row>
    <row r="106" spans="1:6" x14ac:dyDescent="0.25">
      <c r="A106" s="70" t="s">
        <v>30</v>
      </c>
      <c r="B106" s="78">
        <v>1294999</v>
      </c>
      <c r="C106" s="78">
        <v>1218801.26</v>
      </c>
      <c r="D106" s="80">
        <f t="shared" si="2"/>
        <v>0.94116000089575358</v>
      </c>
      <c r="E106" s="78">
        <v>3</v>
      </c>
      <c r="F106" s="79"/>
    </row>
    <row r="107" spans="1:6" x14ac:dyDescent="0.25">
      <c r="A107" s="70" t="s">
        <v>31</v>
      </c>
      <c r="B107" s="78">
        <v>0</v>
      </c>
      <c r="C107" s="78">
        <v>0</v>
      </c>
      <c r="D107" s="80"/>
      <c r="E107" s="78">
        <v>3</v>
      </c>
      <c r="F107" s="79"/>
    </row>
    <row r="108" spans="1:6" x14ac:dyDescent="0.25">
      <c r="A108" s="70" t="s">
        <v>32</v>
      </c>
      <c r="B108" s="78">
        <v>0</v>
      </c>
      <c r="C108" s="78">
        <v>185183</v>
      </c>
      <c r="D108" s="80"/>
      <c r="E108" s="78">
        <v>3</v>
      </c>
      <c r="F108" s="79"/>
    </row>
    <row r="109" spans="1:6" x14ac:dyDescent="0.25">
      <c r="A109" s="70" t="s">
        <v>33</v>
      </c>
      <c r="B109" s="78">
        <v>0</v>
      </c>
      <c r="C109" s="78">
        <v>0</v>
      </c>
      <c r="D109" s="80"/>
      <c r="E109" s="78">
        <v>3</v>
      </c>
      <c r="F109" s="79"/>
    </row>
    <row r="110" spans="1:6" x14ac:dyDescent="0.25">
      <c r="A110" s="70" t="s">
        <v>34</v>
      </c>
      <c r="B110" s="78">
        <v>4053936</v>
      </c>
      <c r="C110" s="78">
        <v>3330125</v>
      </c>
      <c r="D110" s="80">
        <f t="shared" si="2"/>
        <v>0.82145475409577262</v>
      </c>
      <c r="E110" s="78">
        <v>3</v>
      </c>
      <c r="F110" s="79"/>
    </row>
    <row r="111" spans="1:6" x14ac:dyDescent="0.25">
      <c r="A111" s="70" t="s">
        <v>35</v>
      </c>
      <c r="B111" s="78">
        <v>5284707</v>
      </c>
      <c r="C111" s="78">
        <v>3991847.6</v>
      </c>
      <c r="D111" s="80">
        <f t="shared" si="2"/>
        <v>0.7553583576156635</v>
      </c>
      <c r="E111" s="78">
        <v>9</v>
      </c>
      <c r="F111" s="79"/>
    </row>
    <row r="112" spans="1:6" x14ac:dyDescent="0.25">
      <c r="A112" s="70" t="s">
        <v>35</v>
      </c>
      <c r="B112" s="78">
        <v>0</v>
      </c>
      <c r="C112" s="78">
        <v>0</v>
      </c>
      <c r="D112" s="80"/>
      <c r="E112" s="78">
        <v>3</v>
      </c>
      <c r="F112" s="79"/>
    </row>
    <row r="113" spans="1:6" x14ac:dyDescent="0.25">
      <c r="A113" s="70" t="s">
        <v>37</v>
      </c>
      <c r="B113" s="78">
        <v>2336196</v>
      </c>
      <c r="C113" s="78">
        <v>1950897</v>
      </c>
      <c r="D113" s="80">
        <f t="shared" si="2"/>
        <v>0.83507419754164458</v>
      </c>
      <c r="E113" s="78">
        <v>8</v>
      </c>
      <c r="F113" s="79"/>
    </row>
    <row r="114" spans="1:6" x14ac:dyDescent="0.25">
      <c r="A114" s="70" t="s">
        <v>38</v>
      </c>
      <c r="B114" s="78">
        <v>3526706</v>
      </c>
      <c r="C114" s="78">
        <v>3194782.9000000004</v>
      </c>
      <c r="D114" s="80">
        <f t="shared" si="2"/>
        <v>0.90588296841301785</v>
      </c>
      <c r="E114" s="78">
        <v>9</v>
      </c>
      <c r="F114" s="79"/>
    </row>
    <row r="115" spans="1:6" x14ac:dyDescent="0.25">
      <c r="A115" s="70" t="s">
        <v>39</v>
      </c>
      <c r="B115" s="78">
        <v>3898958</v>
      </c>
      <c r="C115" s="78">
        <v>2977740.53</v>
      </c>
      <c r="D115" s="80">
        <f t="shared" si="2"/>
        <v>0.7637272650795417</v>
      </c>
      <c r="E115" s="78">
        <v>3</v>
      </c>
      <c r="F115" s="79"/>
    </row>
    <row r="116" spans="1:6" x14ac:dyDescent="0.25">
      <c r="A116" s="70" t="s">
        <v>40</v>
      </c>
      <c r="B116" s="78">
        <v>0</v>
      </c>
      <c r="C116" s="78">
        <v>0</v>
      </c>
      <c r="D116" s="80"/>
      <c r="E116" s="78">
        <v>3</v>
      </c>
      <c r="F116" s="79"/>
    </row>
    <row r="117" spans="1:6" x14ac:dyDescent="0.25">
      <c r="A117" s="70" t="s">
        <v>41</v>
      </c>
      <c r="B117" s="78">
        <v>0</v>
      </c>
      <c r="C117" s="78">
        <v>0</v>
      </c>
      <c r="D117" s="80"/>
      <c r="E117" s="78">
        <v>3</v>
      </c>
      <c r="F117" s="79"/>
    </row>
    <row r="118" spans="1:6" x14ac:dyDescent="0.25">
      <c r="A118" s="70" t="s">
        <v>42</v>
      </c>
      <c r="B118" s="78">
        <v>0</v>
      </c>
      <c r="C118" s="78">
        <v>0</v>
      </c>
      <c r="D118" s="80"/>
      <c r="E118" s="78">
        <v>3</v>
      </c>
      <c r="F118" s="79"/>
    </row>
    <row r="119" spans="1:6" x14ac:dyDescent="0.25">
      <c r="A119" s="70" t="s">
        <v>43</v>
      </c>
      <c r="B119" s="78">
        <v>2508702</v>
      </c>
      <c r="C119" s="78">
        <v>2032698</v>
      </c>
      <c r="D119" s="80">
        <f t="shared" si="2"/>
        <v>0.81025885099146888</v>
      </c>
      <c r="E119" s="78">
        <v>8</v>
      </c>
      <c r="F119" s="79"/>
    </row>
    <row r="120" spans="1:6" x14ac:dyDescent="0.25">
      <c r="A120" s="70" t="s">
        <v>44</v>
      </c>
      <c r="B120" s="78">
        <v>0</v>
      </c>
      <c r="C120" s="78">
        <v>0</v>
      </c>
      <c r="D120" s="80"/>
      <c r="E120" s="78">
        <v>3</v>
      </c>
      <c r="F120" s="79"/>
    </row>
    <row r="121" spans="1:6" x14ac:dyDescent="0.25">
      <c r="A121" s="70" t="s">
        <v>45</v>
      </c>
      <c r="B121" s="78">
        <v>0</v>
      </c>
      <c r="C121" s="78">
        <v>0</v>
      </c>
      <c r="D121" s="80"/>
      <c r="E121" s="78">
        <v>3</v>
      </c>
      <c r="F121" s="79"/>
    </row>
    <row r="122" spans="1:6" x14ac:dyDescent="0.25">
      <c r="A122" s="70" t="s">
        <v>46</v>
      </c>
      <c r="B122" s="78">
        <v>0</v>
      </c>
      <c r="C122" s="78">
        <v>19734776.209999997</v>
      </c>
      <c r="D122" s="80"/>
      <c r="E122" s="78">
        <v>3</v>
      </c>
      <c r="F122" s="79"/>
    </row>
    <row r="123" spans="1:6" x14ac:dyDescent="0.25">
      <c r="A123" s="70" t="s">
        <v>47</v>
      </c>
      <c r="B123" s="78">
        <v>0</v>
      </c>
      <c r="C123" s="78">
        <v>0</v>
      </c>
      <c r="D123" s="80"/>
      <c r="E123" s="78">
        <v>3</v>
      </c>
      <c r="F123" s="79"/>
    </row>
    <row r="124" spans="1:6" x14ac:dyDescent="0.25">
      <c r="A124" s="70" t="s">
        <v>48</v>
      </c>
      <c r="B124" s="78">
        <v>0</v>
      </c>
      <c r="C124" s="78">
        <v>0</v>
      </c>
      <c r="D124" s="80"/>
      <c r="E124" s="78">
        <v>3</v>
      </c>
      <c r="F124" s="79"/>
    </row>
    <row r="125" spans="1:6" x14ac:dyDescent="0.25">
      <c r="A125" s="70" t="s">
        <v>49</v>
      </c>
      <c r="B125" s="78">
        <v>0</v>
      </c>
      <c r="C125" s="78">
        <v>0</v>
      </c>
      <c r="D125" s="80"/>
      <c r="E125" s="78">
        <v>3</v>
      </c>
      <c r="F125" s="79"/>
    </row>
    <row r="126" spans="1:6" x14ac:dyDescent="0.25">
      <c r="A126" s="70" t="s">
        <v>50</v>
      </c>
      <c r="B126" s="78">
        <v>0</v>
      </c>
      <c r="C126" s="78">
        <v>0</v>
      </c>
      <c r="D126" s="80"/>
      <c r="E126" s="78">
        <v>3</v>
      </c>
      <c r="F126" s="79"/>
    </row>
    <row r="127" spans="1:6" x14ac:dyDescent="0.25">
      <c r="A127" s="70" t="s">
        <v>51</v>
      </c>
      <c r="B127" s="78">
        <v>0</v>
      </c>
      <c r="C127" s="78">
        <v>0</v>
      </c>
      <c r="D127" s="80"/>
      <c r="E127" s="78">
        <v>3</v>
      </c>
      <c r="F127" s="79"/>
    </row>
    <row r="128" spans="1:6" x14ac:dyDescent="0.25">
      <c r="A128" s="70" t="s">
        <v>52</v>
      </c>
      <c r="B128" s="78">
        <v>4630913</v>
      </c>
      <c r="C128" s="78">
        <v>3882623</v>
      </c>
      <c r="D128" s="80">
        <f t="shared" si="2"/>
        <v>0.83841415288950583</v>
      </c>
      <c r="E128" s="78">
        <v>8</v>
      </c>
      <c r="F128" s="79"/>
    </row>
    <row r="129" spans="1:6" x14ac:dyDescent="0.25">
      <c r="A129" s="70" t="s">
        <v>63</v>
      </c>
      <c r="B129" s="78">
        <v>5400158</v>
      </c>
      <c r="C129" s="78">
        <v>4405988.0999999996</v>
      </c>
      <c r="D129" s="80">
        <f t="shared" si="2"/>
        <v>0.81589984959699324</v>
      </c>
      <c r="E129" s="78">
        <v>9</v>
      </c>
      <c r="F129" s="79"/>
    </row>
    <row r="130" spans="1:6" x14ac:dyDescent="0.25">
      <c r="A130" s="70" t="s">
        <v>64</v>
      </c>
      <c r="B130" s="78">
        <v>4046351</v>
      </c>
      <c r="C130" s="78">
        <v>3179624</v>
      </c>
      <c r="D130" s="80">
        <f t="shared" si="2"/>
        <v>0.78580034208599303</v>
      </c>
      <c r="E130" s="78">
        <v>9</v>
      </c>
      <c r="F130" s="79"/>
    </row>
    <row r="131" spans="1:6" x14ac:dyDescent="0.25">
      <c r="A131" s="70" t="s">
        <v>65</v>
      </c>
      <c r="B131" s="78">
        <v>3714914</v>
      </c>
      <c r="C131" s="78">
        <v>3232389</v>
      </c>
      <c r="D131" s="80">
        <f t="shared" si="2"/>
        <v>0.87011139423415995</v>
      </c>
      <c r="E131" s="78">
        <v>8</v>
      </c>
      <c r="F131" s="79"/>
    </row>
    <row r="132" spans="1:6" x14ac:dyDescent="0.25">
      <c r="A132" s="70" t="s">
        <v>1</v>
      </c>
      <c r="B132" s="78">
        <v>2826632</v>
      </c>
      <c r="C132" s="78">
        <v>2427307.16</v>
      </c>
      <c r="D132" s="80">
        <f t="shared" si="2"/>
        <v>0.85872768722635284</v>
      </c>
      <c r="E132" s="78">
        <v>9</v>
      </c>
      <c r="F132" s="79"/>
    </row>
    <row r="133" spans="1:6" x14ac:dyDescent="0.25">
      <c r="A133" s="70" t="s">
        <v>2</v>
      </c>
      <c r="B133" s="78">
        <v>0</v>
      </c>
      <c r="C133" s="78">
        <v>0</v>
      </c>
      <c r="D133" s="80"/>
      <c r="E133" s="78">
        <v>3</v>
      </c>
      <c r="F133" s="79"/>
    </row>
    <row r="134" spans="1:6" x14ac:dyDescent="0.25">
      <c r="A134" s="70" t="s">
        <v>3</v>
      </c>
      <c r="B134" s="78">
        <v>0</v>
      </c>
      <c r="C134" s="78">
        <v>0</v>
      </c>
      <c r="D134" s="80"/>
      <c r="E134" s="78">
        <v>3</v>
      </c>
      <c r="F134" s="79"/>
    </row>
    <row r="135" spans="1:6" x14ac:dyDescent="0.25">
      <c r="A135" s="70" t="s">
        <v>4</v>
      </c>
      <c r="B135" s="78">
        <v>3722921</v>
      </c>
      <c r="C135" s="78">
        <v>3207283.47</v>
      </c>
      <c r="D135" s="80">
        <f t="shared" ref="D135:D187" si="3">C135/B135</f>
        <v>0.86149651577350161</v>
      </c>
      <c r="E135" s="78">
        <v>9</v>
      </c>
      <c r="F135" s="79"/>
    </row>
    <row r="136" spans="1:6" x14ac:dyDescent="0.25">
      <c r="A136" s="70" t="s">
        <v>4</v>
      </c>
      <c r="B136" s="78">
        <v>0</v>
      </c>
      <c r="C136" s="78">
        <v>0</v>
      </c>
      <c r="D136" s="80"/>
      <c r="E136" s="78">
        <v>3</v>
      </c>
      <c r="F136" s="79"/>
    </row>
    <row r="137" spans="1:6" x14ac:dyDescent="0.25">
      <c r="A137" s="70" t="s">
        <v>6</v>
      </c>
      <c r="B137" s="78">
        <v>3644105</v>
      </c>
      <c r="C137" s="78">
        <v>2923156.23</v>
      </c>
      <c r="D137" s="80">
        <f t="shared" si="3"/>
        <v>0.80216026431730147</v>
      </c>
      <c r="E137" s="78">
        <v>3</v>
      </c>
      <c r="F137" s="79"/>
    </row>
    <row r="138" spans="1:6" x14ac:dyDescent="0.25">
      <c r="A138" s="70" t="s">
        <v>6</v>
      </c>
      <c r="B138" s="78">
        <v>0</v>
      </c>
      <c r="C138" s="78">
        <v>0</v>
      </c>
      <c r="D138" s="80"/>
      <c r="E138" s="78">
        <v>3</v>
      </c>
      <c r="F138" s="79"/>
    </row>
    <row r="139" spans="1:6" x14ac:dyDescent="0.25">
      <c r="A139" s="70" t="s">
        <v>8</v>
      </c>
      <c r="B139" s="78">
        <v>3778637</v>
      </c>
      <c r="C139" s="78">
        <v>3104073</v>
      </c>
      <c r="D139" s="80">
        <f t="shared" si="3"/>
        <v>0.82147954407898938</v>
      </c>
      <c r="E139" s="78">
        <v>9</v>
      </c>
      <c r="F139" s="79"/>
    </row>
    <row r="140" spans="1:6" x14ac:dyDescent="0.25">
      <c r="A140" s="70" t="s">
        <v>9</v>
      </c>
      <c r="B140" s="78">
        <v>2968430</v>
      </c>
      <c r="C140" s="78">
        <v>2472944</v>
      </c>
      <c r="D140" s="80">
        <f t="shared" si="3"/>
        <v>0.83308146057006571</v>
      </c>
      <c r="E140" s="78">
        <v>3</v>
      </c>
      <c r="F140" s="79"/>
    </row>
    <row r="141" spans="1:6" x14ac:dyDescent="0.25">
      <c r="A141" s="70" t="s">
        <v>9</v>
      </c>
      <c r="B141" s="78">
        <v>0</v>
      </c>
      <c r="C141" s="78">
        <v>0</v>
      </c>
      <c r="D141" s="80"/>
      <c r="E141" s="78">
        <v>3</v>
      </c>
      <c r="F141" s="79"/>
    </row>
    <row r="142" spans="1:6" x14ac:dyDescent="0.25">
      <c r="A142" s="70" t="s">
        <v>11</v>
      </c>
      <c r="B142" s="78">
        <v>0</v>
      </c>
      <c r="C142" s="78">
        <v>0</v>
      </c>
      <c r="D142" s="80"/>
      <c r="E142" s="78">
        <v>3</v>
      </c>
      <c r="F142" s="79"/>
    </row>
    <row r="143" spans="1:6" x14ac:dyDescent="0.25">
      <c r="A143" s="70" t="s">
        <v>12</v>
      </c>
      <c r="B143" s="78">
        <v>2656847</v>
      </c>
      <c r="C143" s="78">
        <v>2345319.94</v>
      </c>
      <c r="D143" s="80">
        <f t="shared" si="3"/>
        <v>0.88274557774685558</v>
      </c>
      <c r="E143" s="78">
        <v>9</v>
      </c>
      <c r="F143" s="79"/>
    </row>
    <row r="144" spans="1:6" x14ac:dyDescent="0.25">
      <c r="A144" s="70" t="s">
        <v>13</v>
      </c>
      <c r="B144" s="78">
        <v>0</v>
      </c>
      <c r="C144" s="78">
        <v>0</v>
      </c>
      <c r="D144" s="80"/>
      <c r="E144" s="78">
        <v>3</v>
      </c>
      <c r="F144" s="79"/>
    </row>
    <row r="145" spans="1:6" x14ac:dyDescent="0.25">
      <c r="A145" s="70" t="s">
        <v>14</v>
      </c>
      <c r="B145" s="78">
        <v>0</v>
      </c>
      <c r="C145" s="78">
        <v>0</v>
      </c>
      <c r="D145" s="80"/>
      <c r="E145" s="78">
        <v>3</v>
      </c>
      <c r="F145" s="79"/>
    </row>
    <row r="146" spans="1:6" x14ac:dyDescent="0.25">
      <c r="A146" s="70" t="s">
        <v>15</v>
      </c>
      <c r="B146" s="78">
        <v>3775176</v>
      </c>
      <c r="C146" s="78">
        <v>3184191</v>
      </c>
      <c r="D146" s="80">
        <f t="shared" si="3"/>
        <v>0.84345498064196212</v>
      </c>
      <c r="E146" s="78">
        <v>10</v>
      </c>
      <c r="F146" s="79"/>
    </row>
    <row r="147" spans="1:6" x14ac:dyDescent="0.25">
      <c r="A147" s="70" t="s">
        <v>16</v>
      </c>
      <c r="B147" s="78">
        <v>868091</v>
      </c>
      <c r="C147" s="78">
        <v>0</v>
      </c>
      <c r="D147" s="80">
        <f t="shared" si="3"/>
        <v>0</v>
      </c>
      <c r="E147" s="78">
        <v>3</v>
      </c>
      <c r="F147" s="79"/>
    </row>
    <row r="148" spans="1:6" x14ac:dyDescent="0.25">
      <c r="A148" s="70" t="s">
        <v>17</v>
      </c>
      <c r="B148" s="78">
        <v>1836297</v>
      </c>
      <c r="C148" s="78">
        <v>1828693</v>
      </c>
      <c r="D148" s="80">
        <f t="shared" si="3"/>
        <v>0.99585905765788429</v>
      </c>
      <c r="E148" s="78">
        <v>10</v>
      </c>
      <c r="F148" s="79"/>
    </row>
    <row r="149" spans="1:6" x14ac:dyDescent="0.25">
      <c r="A149" s="70" t="s">
        <v>18</v>
      </c>
      <c r="B149" s="78">
        <v>0</v>
      </c>
      <c r="C149" s="78">
        <v>0</v>
      </c>
      <c r="D149" s="80"/>
      <c r="E149" s="78">
        <v>3</v>
      </c>
      <c r="F149" s="79"/>
    </row>
    <row r="150" spans="1:6" x14ac:dyDescent="0.25">
      <c r="A150" s="70" t="s">
        <v>19</v>
      </c>
      <c r="B150" s="78">
        <v>0</v>
      </c>
      <c r="C150" s="78">
        <v>2939</v>
      </c>
      <c r="D150" s="80"/>
      <c r="E150" s="78">
        <v>3</v>
      </c>
      <c r="F150" s="79"/>
    </row>
    <row r="151" spans="1:6" x14ac:dyDescent="0.25">
      <c r="A151" s="70" t="s">
        <v>20</v>
      </c>
      <c r="B151" s="78">
        <v>4276743</v>
      </c>
      <c r="C151" s="78">
        <v>3546124.0699999994</v>
      </c>
      <c r="D151" s="80">
        <f t="shared" si="3"/>
        <v>0.82916464000759438</v>
      </c>
      <c r="E151" s="78">
        <v>9</v>
      </c>
      <c r="F151" s="79"/>
    </row>
    <row r="152" spans="1:6" x14ac:dyDescent="0.25">
      <c r="A152" s="70" t="s">
        <v>21</v>
      </c>
      <c r="B152" s="78">
        <v>3858862</v>
      </c>
      <c r="C152" s="78">
        <v>3111361.6</v>
      </c>
      <c r="D152" s="80">
        <f t="shared" si="3"/>
        <v>0.80628993729239351</v>
      </c>
      <c r="E152" s="78">
        <v>9</v>
      </c>
      <c r="F152" s="79"/>
    </row>
    <row r="153" spans="1:6" x14ac:dyDescent="0.25">
      <c r="A153" s="70" t="s">
        <v>21</v>
      </c>
      <c r="B153" s="78">
        <v>0</v>
      </c>
      <c r="C153" s="78">
        <v>0</v>
      </c>
      <c r="D153" s="80"/>
      <c r="E153" s="78">
        <v>3</v>
      </c>
      <c r="F153" s="79"/>
    </row>
    <row r="154" spans="1:6" x14ac:dyDescent="0.25">
      <c r="A154" s="70" t="s">
        <v>23</v>
      </c>
      <c r="B154" s="78">
        <v>4327798</v>
      </c>
      <c r="C154" s="78">
        <v>3358422.6100000003</v>
      </c>
      <c r="D154" s="80">
        <f t="shared" si="3"/>
        <v>0.7760118679291409</v>
      </c>
      <c r="E154" s="78">
        <v>10</v>
      </c>
      <c r="F154" s="79"/>
    </row>
    <row r="155" spans="1:6" x14ac:dyDescent="0.25">
      <c r="A155" s="70" t="s">
        <v>24</v>
      </c>
      <c r="B155" s="78">
        <v>0</v>
      </c>
      <c r="C155" s="78">
        <v>0</v>
      </c>
      <c r="D155" s="80"/>
      <c r="E155" s="78">
        <v>3</v>
      </c>
      <c r="F155" s="79"/>
    </row>
    <row r="156" spans="1:6" x14ac:dyDescent="0.25">
      <c r="A156" s="70" t="s">
        <v>25</v>
      </c>
      <c r="B156" s="78">
        <v>2197982</v>
      </c>
      <c r="C156" s="78">
        <v>2041515.53</v>
      </c>
      <c r="D156" s="80">
        <f t="shared" si="3"/>
        <v>0.92881357991102753</v>
      </c>
      <c r="E156" s="78">
        <v>8</v>
      </c>
      <c r="F156" s="79"/>
    </row>
    <row r="157" spans="1:6" x14ac:dyDescent="0.25">
      <c r="A157" s="70" t="s">
        <v>26</v>
      </c>
      <c r="B157" s="78">
        <v>182170</v>
      </c>
      <c r="C157" s="78">
        <v>135297.20000000001</v>
      </c>
      <c r="D157" s="80">
        <f t="shared" si="3"/>
        <v>0.74269748037547356</v>
      </c>
      <c r="E157" s="78">
        <v>3</v>
      </c>
      <c r="F157" s="79"/>
    </row>
    <row r="158" spans="1:6" x14ac:dyDescent="0.25">
      <c r="A158" s="70" t="s">
        <v>27</v>
      </c>
      <c r="B158" s="78">
        <v>4560828</v>
      </c>
      <c r="C158" s="78">
        <v>3855601</v>
      </c>
      <c r="D158" s="80">
        <f t="shared" si="3"/>
        <v>0.84537303314222767</v>
      </c>
      <c r="E158" s="78">
        <v>9</v>
      </c>
      <c r="F158" s="79"/>
    </row>
    <row r="159" spans="1:6" x14ac:dyDescent="0.25">
      <c r="A159" s="70" t="s">
        <v>28</v>
      </c>
      <c r="B159" s="78">
        <v>3229838</v>
      </c>
      <c r="C159" s="78">
        <v>2944240.17</v>
      </c>
      <c r="D159" s="80">
        <f t="shared" si="3"/>
        <v>0.91157518426620776</v>
      </c>
      <c r="E159" s="78">
        <v>8</v>
      </c>
      <c r="F159" s="79"/>
    </row>
    <row r="160" spans="1:6" x14ac:dyDescent="0.25">
      <c r="A160" s="70" t="s">
        <v>29</v>
      </c>
      <c r="B160" s="78">
        <v>0</v>
      </c>
      <c r="C160" s="78">
        <v>0</v>
      </c>
      <c r="D160" s="80"/>
      <c r="E160" s="78">
        <v>3</v>
      </c>
      <c r="F160" s="79"/>
    </row>
    <row r="161" spans="1:6" x14ac:dyDescent="0.25">
      <c r="A161" s="70" t="s">
        <v>30</v>
      </c>
      <c r="B161" s="78">
        <v>1268124</v>
      </c>
      <c r="C161" s="78">
        <v>970521.98</v>
      </c>
      <c r="D161" s="80">
        <f t="shared" si="3"/>
        <v>0.76532104116001276</v>
      </c>
      <c r="E161" s="78">
        <v>10</v>
      </c>
      <c r="F161" s="79"/>
    </row>
    <row r="162" spans="1:6" x14ac:dyDescent="0.25">
      <c r="A162" s="70" t="s">
        <v>31</v>
      </c>
      <c r="B162" s="78">
        <v>0</v>
      </c>
      <c r="C162" s="78">
        <v>0</v>
      </c>
      <c r="D162" s="80"/>
      <c r="E162" s="78">
        <v>3</v>
      </c>
      <c r="F162" s="79"/>
    </row>
    <row r="163" spans="1:6" x14ac:dyDescent="0.25">
      <c r="A163" s="70" t="s">
        <v>32</v>
      </c>
      <c r="B163" s="78">
        <v>0</v>
      </c>
      <c r="C163" s="78">
        <v>423864.8</v>
      </c>
      <c r="D163" s="80"/>
      <c r="E163" s="78">
        <v>3</v>
      </c>
      <c r="F163" s="79"/>
    </row>
    <row r="164" spans="1:6" x14ac:dyDescent="0.25">
      <c r="A164" s="70" t="s">
        <v>33</v>
      </c>
      <c r="B164" s="78">
        <v>0</v>
      </c>
      <c r="C164" s="78">
        <v>0</v>
      </c>
      <c r="D164" s="80"/>
      <c r="E164" s="78">
        <v>3</v>
      </c>
      <c r="F164" s="79"/>
    </row>
    <row r="165" spans="1:6" x14ac:dyDescent="0.25">
      <c r="A165" s="70" t="s">
        <v>34</v>
      </c>
      <c r="B165" s="78">
        <v>3626055</v>
      </c>
      <c r="C165" s="78">
        <v>3217318</v>
      </c>
      <c r="D165" s="80">
        <f t="shared" si="3"/>
        <v>0.88727777157268717</v>
      </c>
      <c r="E165" s="78">
        <v>3</v>
      </c>
      <c r="F165" s="79"/>
    </row>
    <row r="166" spans="1:6" x14ac:dyDescent="0.25">
      <c r="A166" s="70" t="s">
        <v>35</v>
      </c>
      <c r="B166" s="78">
        <v>5365479</v>
      </c>
      <c r="C166" s="78">
        <v>4057815.52</v>
      </c>
      <c r="D166" s="80">
        <f t="shared" si="3"/>
        <v>0.75628206167613365</v>
      </c>
      <c r="E166" s="78">
        <v>9</v>
      </c>
      <c r="F166" s="79"/>
    </row>
    <row r="167" spans="1:6" x14ac:dyDescent="0.25">
      <c r="A167" s="70" t="s">
        <v>35</v>
      </c>
      <c r="B167" s="78">
        <v>0</v>
      </c>
      <c r="C167" s="78">
        <v>0</v>
      </c>
      <c r="D167" s="80"/>
      <c r="E167" s="78">
        <v>3</v>
      </c>
      <c r="F167" s="79"/>
    </row>
    <row r="168" spans="1:6" x14ac:dyDescent="0.25">
      <c r="A168" s="70" t="s">
        <v>37</v>
      </c>
      <c r="B168" s="78">
        <v>2268795</v>
      </c>
      <c r="C168" s="78">
        <v>1891576</v>
      </c>
      <c r="D168" s="80">
        <f t="shared" si="3"/>
        <v>0.83373596997525123</v>
      </c>
      <c r="E168" s="78">
        <v>9</v>
      </c>
      <c r="F168" s="79"/>
    </row>
    <row r="169" spans="1:6" x14ac:dyDescent="0.25">
      <c r="A169" s="70" t="s">
        <v>38</v>
      </c>
      <c r="B169" s="78">
        <v>3818026</v>
      </c>
      <c r="C169" s="78">
        <v>3247726.0600000005</v>
      </c>
      <c r="D169" s="80">
        <f t="shared" si="3"/>
        <v>0.85062963426650329</v>
      </c>
      <c r="E169" s="78">
        <v>9</v>
      </c>
      <c r="F169" s="79"/>
    </row>
    <row r="170" spans="1:6" x14ac:dyDescent="0.25">
      <c r="A170" s="70" t="s">
        <v>39</v>
      </c>
      <c r="B170" s="78">
        <v>4058050</v>
      </c>
      <c r="C170" s="78">
        <v>3107709.14</v>
      </c>
      <c r="D170" s="80">
        <f t="shared" si="3"/>
        <v>0.76581341777454692</v>
      </c>
      <c r="E170" s="78">
        <v>3</v>
      </c>
      <c r="F170" s="79"/>
    </row>
    <row r="171" spans="1:6" x14ac:dyDescent="0.25">
      <c r="A171" s="70" t="s">
        <v>40</v>
      </c>
      <c r="B171" s="78">
        <v>0</v>
      </c>
      <c r="C171" s="78">
        <v>0</v>
      </c>
      <c r="D171" s="80"/>
      <c r="E171" s="78">
        <v>3</v>
      </c>
      <c r="F171" s="79"/>
    </row>
    <row r="172" spans="1:6" x14ac:dyDescent="0.25">
      <c r="A172" s="70" t="s">
        <v>41</v>
      </c>
      <c r="B172" s="78">
        <v>0</v>
      </c>
      <c r="C172" s="78">
        <v>0</v>
      </c>
      <c r="D172" s="80"/>
      <c r="E172" s="78">
        <v>3</v>
      </c>
      <c r="F172" s="79"/>
    </row>
    <row r="173" spans="1:6" x14ac:dyDescent="0.25">
      <c r="A173" s="70" t="s">
        <v>42</v>
      </c>
      <c r="B173" s="78">
        <v>0</v>
      </c>
      <c r="C173" s="78">
        <v>0</v>
      </c>
      <c r="D173" s="80"/>
      <c r="E173" s="78">
        <v>3</v>
      </c>
      <c r="F173" s="79"/>
    </row>
    <row r="174" spans="1:6" x14ac:dyDescent="0.25">
      <c r="A174" s="70" t="s">
        <v>43</v>
      </c>
      <c r="B174" s="78">
        <v>2554779</v>
      </c>
      <c r="C174" s="78">
        <v>2142853</v>
      </c>
      <c r="D174" s="80">
        <f t="shared" si="3"/>
        <v>0.83876257006966159</v>
      </c>
      <c r="E174" s="78">
        <v>9</v>
      </c>
      <c r="F174" s="79"/>
    </row>
    <row r="175" spans="1:6" x14ac:dyDescent="0.25">
      <c r="A175" s="70" t="s">
        <v>44</v>
      </c>
      <c r="B175" s="78">
        <v>0</v>
      </c>
      <c r="C175" s="78">
        <v>0</v>
      </c>
      <c r="D175" s="80"/>
      <c r="E175" s="78">
        <v>3</v>
      </c>
      <c r="F175" s="79"/>
    </row>
    <row r="176" spans="1:6" x14ac:dyDescent="0.25">
      <c r="A176" s="70" t="s">
        <v>45</v>
      </c>
      <c r="B176" s="78">
        <v>0</v>
      </c>
      <c r="C176" s="78">
        <v>0</v>
      </c>
      <c r="D176" s="80"/>
      <c r="E176" s="78">
        <v>3</v>
      </c>
      <c r="F176" s="79"/>
    </row>
    <row r="177" spans="1:6" x14ac:dyDescent="0.25">
      <c r="A177" s="70" t="s">
        <v>46</v>
      </c>
      <c r="B177" s="78">
        <v>0</v>
      </c>
      <c r="C177" s="78">
        <v>23142350.699999999</v>
      </c>
      <c r="D177" s="80"/>
      <c r="E177" s="78">
        <v>3</v>
      </c>
      <c r="F177" s="79"/>
    </row>
    <row r="178" spans="1:6" x14ac:dyDescent="0.25">
      <c r="A178" s="70" t="s">
        <v>47</v>
      </c>
      <c r="B178" s="78">
        <v>0</v>
      </c>
      <c r="C178" s="78">
        <v>0</v>
      </c>
      <c r="D178" s="80"/>
      <c r="E178" s="78">
        <v>3</v>
      </c>
      <c r="F178" s="79"/>
    </row>
    <row r="179" spans="1:6" x14ac:dyDescent="0.25">
      <c r="A179" s="70" t="s">
        <v>48</v>
      </c>
      <c r="B179" s="78">
        <v>0</v>
      </c>
      <c r="C179" s="78">
        <v>0</v>
      </c>
      <c r="D179" s="80"/>
      <c r="E179" s="78">
        <v>3</v>
      </c>
      <c r="F179" s="79"/>
    </row>
    <row r="180" spans="1:6" x14ac:dyDescent="0.25">
      <c r="A180" s="70" t="s">
        <v>49</v>
      </c>
      <c r="B180" s="78">
        <v>0</v>
      </c>
      <c r="C180" s="78">
        <v>0</v>
      </c>
      <c r="D180" s="80"/>
      <c r="E180" s="78">
        <v>3</v>
      </c>
      <c r="F180" s="79"/>
    </row>
    <row r="181" spans="1:6" x14ac:dyDescent="0.25">
      <c r="A181" s="70" t="s">
        <v>50</v>
      </c>
      <c r="B181" s="78">
        <v>0</v>
      </c>
      <c r="C181" s="78">
        <v>130582</v>
      </c>
      <c r="D181" s="80"/>
      <c r="E181" s="78">
        <v>3</v>
      </c>
      <c r="F181" s="79"/>
    </row>
    <row r="182" spans="1:6" x14ac:dyDescent="0.25">
      <c r="A182" s="70" t="s">
        <v>51</v>
      </c>
      <c r="B182" s="78">
        <v>0</v>
      </c>
      <c r="C182" s="78">
        <v>0</v>
      </c>
      <c r="D182" s="80"/>
      <c r="E182" s="78">
        <v>3</v>
      </c>
      <c r="F182" s="79"/>
    </row>
    <row r="183" spans="1:6" x14ac:dyDescent="0.25">
      <c r="A183" s="70" t="s">
        <v>52</v>
      </c>
      <c r="B183" s="78">
        <v>4403106</v>
      </c>
      <c r="C183" s="78">
        <v>3587230</v>
      </c>
      <c r="D183" s="80">
        <f t="shared" si="3"/>
        <v>0.81470443818522653</v>
      </c>
      <c r="E183" s="78">
        <v>9</v>
      </c>
      <c r="F183" s="79"/>
    </row>
    <row r="184" spans="1:6" x14ac:dyDescent="0.25">
      <c r="A184" s="70" t="s">
        <v>63</v>
      </c>
      <c r="B184" s="78">
        <v>5324527</v>
      </c>
      <c r="C184" s="78">
        <v>4122814</v>
      </c>
      <c r="D184" s="80">
        <f t="shared" si="3"/>
        <v>0.77430614963545119</v>
      </c>
      <c r="E184" s="78">
        <v>9</v>
      </c>
      <c r="F184" s="79"/>
    </row>
    <row r="185" spans="1:6" x14ac:dyDescent="0.25">
      <c r="A185" s="70" t="s">
        <v>64</v>
      </c>
      <c r="B185" s="78">
        <v>3864592</v>
      </c>
      <c r="C185" s="78">
        <v>3301251</v>
      </c>
      <c r="D185" s="80">
        <f t="shared" si="3"/>
        <v>0.85423014900408634</v>
      </c>
      <c r="E185" s="78">
        <v>9</v>
      </c>
      <c r="F185" s="79"/>
    </row>
    <row r="186" spans="1:6" x14ac:dyDescent="0.25">
      <c r="A186" s="70" t="s">
        <v>65</v>
      </c>
      <c r="B186" s="78">
        <v>3357406</v>
      </c>
      <c r="C186" s="78">
        <v>3084991</v>
      </c>
      <c r="D186" s="80">
        <f t="shared" si="3"/>
        <v>0.91886146626294229</v>
      </c>
      <c r="E186" s="78">
        <v>9</v>
      </c>
      <c r="F186" s="79"/>
    </row>
    <row r="187" spans="1:6" x14ac:dyDescent="0.25">
      <c r="A187" s="70" t="s">
        <v>1</v>
      </c>
      <c r="B187" s="78">
        <v>2832150</v>
      </c>
      <c r="C187" s="78">
        <v>2322727.56</v>
      </c>
      <c r="D187" s="80">
        <f t="shared" si="3"/>
        <v>0.82012872199565701</v>
      </c>
      <c r="E187" s="78">
        <v>8</v>
      </c>
      <c r="F187" s="79"/>
    </row>
    <row r="188" spans="1:6" x14ac:dyDescent="0.25">
      <c r="A188" s="70" t="s">
        <v>2</v>
      </c>
      <c r="B188" s="78">
        <v>0</v>
      </c>
      <c r="C188" s="78">
        <v>0</v>
      </c>
      <c r="D188" s="80"/>
      <c r="E188" s="78">
        <v>3</v>
      </c>
      <c r="F188" s="79"/>
    </row>
    <row r="189" spans="1:6" x14ac:dyDescent="0.25">
      <c r="A189" s="70" t="s">
        <v>3</v>
      </c>
      <c r="B189" s="78">
        <v>0</v>
      </c>
      <c r="C189" s="78">
        <v>0</v>
      </c>
      <c r="D189" s="80"/>
      <c r="E189" s="78">
        <v>3</v>
      </c>
      <c r="F189" s="79"/>
    </row>
    <row r="190" spans="1:6" x14ac:dyDescent="0.25">
      <c r="A190" s="70" t="s">
        <v>4</v>
      </c>
      <c r="B190" s="78">
        <v>3776994</v>
      </c>
      <c r="C190" s="78">
        <v>3265133.52</v>
      </c>
      <c r="D190" s="80">
        <f t="shared" ref="D190:D241" si="4">C190/B190</f>
        <v>0.86447940346211827</v>
      </c>
      <c r="E190" s="78">
        <v>7</v>
      </c>
      <c r="F190" s="79"/>
    </row>
    <row r="191" spans="1:6" x14ac:dyDescent="0.25">
      <c r="A191" s="70" t="s">
        <v>4</v>
      </c>
      <c r="B191" s="78">
        <v>0</v>
      </c>
      <c r="C191" s="78">
        <v>0</v>
      </c>
      <c r="D191" s="80"/>
      <c r="E191" s="78">
        <v>3</v>
      </c>
      <c r="F191" s="79"/>
    </row>
    <row r="192" spans="1:6" x14ac:dyDescent="0.25">
      <c r="A192" s="70" t="s">
        <v>6</v>
      </c>
      <c r="B192" s="78">
        <v>4090366</v>
      </c>
      <c r="C192" s="78">
        <v>3148208.6999999997</v>
      </c>
      <c r="D192" s="80">
        <f t="shared" si="4"/>
        <v>0.76966430387891938</v>
      </c>
      <c r="E192" s="78">
        <v>3</v>
      </c>
      <c r="F192" s="79"/>
    </row>
    <row r="193" spans="1:6" x14ac:dyDescent="0.25">
      <c r="A193" s="70" t="s">
        <v>6</v>
      </c>
      <c r="B193" s="78">
        <v>0</v>
      </c>
      <c r="C193" s="78">
        <v>0</v>
      </c>
      <c r="D193" s="80"/>
      <c r="E193" s="78">
        <v>3</v>
      </c>
      <c r="F193" s="79"/>
    </row>
    <row r="194" spans="1:6" x14ac:dyDescent="0.25">
      <c r="A194" s="70" t="s">
        <v>8</v>
      </c>
      <c r="B194" s="78">
        <v>3858572</v>
      </c>
      <c r="C194" s="78">
        <v>3024664</v>
      </c>
      <c r="D194" s="80">
        <f t="shared" si="4"/>
        <v>0.7838817054599474</v>
      </c>
      <c r="E194" s="78">
        <v>8</v>
      </c>
      <c r="F194" s="79"/>
    </row>
    <row r="195" spans="1:6" x14ac:dyDescent="0.25">
      <c r="A195" s="70" t="s">
        <v>9</v>
      </c>
      <c r="B195" s="78">
        <v>2592080</v>
      </c>
      <c r="C195" s="78">
        <v>2259418</v>
      </c>
      <c r="D195" s="80">
        <f t="shared" si="4"/>
        <v>0.87166214005740561</v>
      </c>
      <c r="E195" s="78">
        <v>3</v>
      </c>
      <c r="F195" s="79"/>
    </row>
    <row r="196" spans="1:6" x14ac:dyDescent="0.25">
      <c r="A196" s="70" t="s">
        <v>9</v>
      </c>
      <c r="B196" s="78">
        <v>0</v>
      </c>
      <c r="C196" s="78">
        <v>0</v>
      </c>
      <c r="D196" s="80"/>
      <c r="E196" s="78">
        <v>3</v>
      </c>
      <c r="F196" s="79"/>
    </row>
    <row r="197" spans="1:6" x14ac:dyDescent="0.25">
      <c r="A197" s="70" t="s">
        <v>11</v>
      </c>
      <c r="B197" s="78">
        <v>0</v>
      </c>
      <c r="C197" s="78">
        <v>0</v>
      </c>
      <c r="D197" s="80"/>
      <c r="E197" s="78">
        <v>3</v>
      </c>
      <c r="F197" s="79"/>
    </row>
    <row r="198" spans="1:6" x14ac:dyDescent="0.25">
      <c r="A198" s="70" t="s">
        <v>12</v>
      </c>
      <c r="B198" s="78">
        <v>2638631</v>
      </c>
      <c r="C198" s="78">
        <v>2309089</v>
      </c>
      <c r="D198" s="80">
        <f t="shared" si="4"/>
        <v>0.87510872115123339</v>
      </c>
      <c r="E198" s="78">
        <v>9</v>
      </c>
      <c r="F198" s="79"/>
    </row>
    <row r="199" spans="1:6" x14ac:dyDescent="0.25">
      <c r="A199" s="70" t="s">
        <v>13</v>
      </c>
      <c r="B199" s="78">
        <v>0</v>
      </c>
      <c r="C199" s="78">
        <v>0</v>
      </c>
      <c r="D199" s="80"/>
      <c r="E199" s="78">
        <v>3</v>
      </c>
      <c r="F199" s="79"/>
    </row>
    <row r="200" spans="1:6" x14ac:dyDescent="0.25">
      <c r="A200" s="70" t="s">
        <v>14</v>
      </c>
      <c r="B200" s="78">
        <v>0</v>
      </c>
      <c r="C200" s="78">
        <v>0</v>
      </c>
      <c r="D200" s="80"/>
      <c r="E200" s="78">
        <v>3</v>
      </c>
      <c r="F200" s="79"/>
    </row>
    <row r="201" spans="1:6" x14ac:dyDescent="0.25">
      <c r="A201" s="70" t="s">
        <v>15</v>
      </c>
      <c r="B201" s="78">
        <v>4004928</v>
      </c>
      <c r="C201" s="78">
        <v>3583596</v>
      </c>
      <c r="D201" s="80">
        <f t="shared" si="4"/>
        <v>0.89479661057577065</v>
      </c>
      <c r="E201" s="78">
        <v>7</v>
      </c>
      <c r="F201" s="79"/>
    </row>
    <row r="202" spans="1:6" x14ac:dyDescent="0.25">
      <c r="A202" s="70" t="s">
        <v>16</v>
      </c>
      <c r="B202" s="78">
        <v>1089412</v>
      </c>
      <c r="C202" s="78">
        <v>0</v>
      </c>
      <c r="D202" s="80">
        <f t="shared" si="4"/>
        <v>0</v>
      </c>
      <c r="E202" s="78">
        <v>9</v>
      </c>
      <c r="F202" s="79"/>
    </row>
    <row r="203" spans="1:6" x14ac:dyDescent="0.25">
      <c r="A203" s="70" t="s">
        <v>17</v>
      </c>
      <c r="B203" s="78">
        <v>1934026</v>
      </c>
      <c r="C203" s="78">
        <v>1744862</v>
      </c>
      <c r="D203" s="80">
        <f t="shared" si="4"/>
        <v>0.90219159411507399</v>
      </c>
      <c r="E203" s="78">
        <v>8</v>
      </c>
      <c r="F203" s="79"/>
    </row>
    <row r="204" spans="1:6" x14ac:dyDescent="0.25">
      <c r="A204" s="70" t="s">
        <v>18</v>
      </c>
      <c r="B204" s="78">
        <v>0</v>
      </c>
      <c r="C204" s="78">
        <v>0</v>
      </c>
      <c r="D204" s="80"/>
      <c r="E204" s="78">
        <v>3</v>
      </c>
      <c r="F204" s="79"/>
    </row>
    <row r="205" spans="1:6" x14ac:dyDescent="0.25">
      <c r="A205" s="70" t="s">
        <v>19</v>
      </c>
      <c r="B205" s="78">
        <v>0</v>
      </c>
      <c r="C205" s="78">
        <v>0</v>
      </c>
      <c r="D205" s="80"/>
      <c r="E205" s="78">
        <v>3</v>
      </c>
      <c r="F205" s="79"/>
    </row>
    <row r="206" spans="1:6" x14ac:dyDescent="0.25">
      <c r="A206" s="70" t="s">
        <v>20</v>
      </c>
      <c r="B206" s="78">
        <v>4113919</v>
      </c>
      <c r="C206" s="78">
        <v>3578265.18</v>
      </c>
      <c r="D206" s="80">
        <f t="shared" si="4"/>
        <v>0.86979475774802573</v>
      </c>
      <c r="E206" s="78">
        <v>7</v>
      </c>
      <c r="F206" s="79"/>
    </row>
    <row r="207" spans="1:6" x14ac:dyDescent="0.25">
      <c r="A207" s="70" t="s">
        <v>21</v>
      </c>
      <c r="B207" s="78">
        <v>3891625</v>
      </c>
      <c r="C207" s="78">
        <v>3056489.53</v>
      </c>
      <c r="D207" s="80">
        <f t="shared" si="4"/>
        <v>0.78540186425978864</v>
      </c>
      <c r="E207" s="78">
        <v>9</v>
      </c>
      <c r="F207" s="79"/>
    </row>
    <row r="208" spans="1:6" x14ac:dyDescent="0.25">
      <c r="A208" s="70" t="s">
        <v>21</v>
      </c>
      <c r="B208" s="78">
        <v>0</v>
      </c>
      <c r="C208" s="78">
        <v>0</v>
      </c>
      <c r="D208" s="80"/>
      <c r="E208" s="78">
        <v>3</v>
      </c>
      <c r="F208" s="79"/>
    </row>
    <row r="209" spans="1:6" x14ac:dyDescent="0.25">
      <c r="A209" s="70" t="s">
        <v>23</v>
      </c>
      <c r="B209" s="78">
        <v>4453105</v>
      </c>
      <c r="C209" s="78">
        <v>3775209.27</v>
      </c>
      <c r="D209" s="80">
        <f t="shared" si="4"/>
        <v>0.84777009973939532</v>
      </c>
      <c r="E209" s="78">
        <v>7</v>
      </c>
      <c r="F209" s="79"/>
    </row>
    <row r="210" spans="1:6" x14ac:dyDescent="0.25">
      <c r="A210" s="70" t="s">
        <v>24</v>
      </c>
      <c r="B210" s="78">
        <v>0</v>
      </c>
      <c r="C210" s="78">
        <v>0</v>
      </c>
      <c r="D210" s="80"/>
      <c r="E210" s="78">
        <v>3</v>
      </c>
      <c r="F210" s="79"/>
    </row>
    <row r="211" spans="1:6" x14ac:dyDescent="0.25">
      <c r="A211" s="70" t="s">
        <v>25</v>
      </c>
      <c r="B211" s="78">
        <v>2266092</v>
      </c>
      <c r="C211" s="78">
        <v>1989754.85</v>
      </c>
      <c r="D211" s="80">
        <f t="shared" si="4"/>
        <v>0.87805563498745864</v>
      </c>
      <c r="E211" s="78">
        <v>7</v>
      </c>
      <c r="F211" s="79"/>
    </row>
    <row r="212" spans="1:6" x14ac:dyDescent="0.25">
      <c r="A212" s="70" t="s">
        <v>26</v>
      </c>
      <c r="B212" s="78">
        <v>188055</v>
      </c>
      <c r="C212" s="78">
        <v>199046.7</v>
      </c>
      <c r="D212" s="80">
        <f t="shared" si="4"/>
        <v>1.0584493898061738</v>
      </c>
      <c r="E212" s="78">
        <v>3</v>
      </c>
      <c r="F212" s="79"/>
    </row>
    <row r="213" spans="1:6" x14ac:dyDescent="0.25">
      <c r="A213" s="70" t="s">
        <v>27</v>
      </c>
      <c r="B213" s="78">
        <v>4525722</v>
      </c>
      <c r="C213" s="78">
        <v>3854119</v>
      </c>
      <c r="D213" s="80">
        <f t="shared" si="4"/>
        <v>0.85160312542396555</v>
      </c>
      <c r="E213" s="78">
        <v>8</v>
      </c>
      <c r="F213" s="79"/>
    </row>
    <row r="214" spans="1:6" x14ac:dyDescent="0.25">
      <c r="A214" s="70" t="s">
        <v>28</v>
      </c>
      <c r="B214" s="78">
        <v>3057665</v>
      </c>
      <c r="C214" s="78">
        <v>2676955.98</v>
      </c>
      <c r="D214" s="80">
        <f t="shared" si="4"/>
        <v>0.87549027771191412</v>
      </c>
      <c r="E214" s="78">
        <v>6</v>
      </c>
      <c r="F214" s="79"/>
    </row>
    <row r="215" spans="1:6" x14ac:dyDescent="0.25">
      <c r="A215" s="70" t="s">
        <v>29</v>
      </c>
      <c r="B215" s="78">
        <v>0</v>
      </c>
      <c r="C215" s="78">
        <v>0</v>
      </c>
      <c r="D215" s="80"/>
      <c r="E215" s="78">
        <v>3</v>
      </c>
      <c r="F215" s="79"/>
    </row>
    <row r="216" spans="1:6" x14ac:dyDescent="0.25">
      <c r="A216" s="70" t="s">
        <v>30</v>
      </c>
      <c r="B216" s="78">
        <v>1299143</v>
      </c>
      <c r="C216" s="78">
        <v>1097227.22</v>
      </c>
      <c r="D216" s="80">
        <f t="shared" si="4"/>
        <v>0.84457771007502636</v>
      </c>
      <c r="E216" s="78">
        <v>3</v>
      </c>
      <c r="F216" s="79"/>
    </row>
    <row r="217" spans="1:6" x14ac:dyDescent="0.25">
      <c r="A217" s="70" t="s">
        <v>31</v>
      </c>
      <c r="B217" s="78">
        <v>0</v>
      </c>
      <c r="C217" s="78">
        <v>0</v>
      </c>
      <c r="D217" s="80"/>
      <c r="E217" s="78">
        <v>3</v>
      </c>
      <c r="F217" s="79"/>
    </row>
    <row r="218" spans="1:6" x14ac:dyDescent="0.25">
      <c r="A218" s="70" t="s">
        <v>32</v>
      </c>
      <c r="B218" s="78">
        <v>0</v>
      </c>
      <c r="C218" s="78">
        <v>937699</v>
      </c>
      <c r="D218" s="80"/>
      <c r="E218" s="78">
        <v>3</v>
      </c>
      <c r="F218" s="79"/>
    </row>
    <row r="219" spans="1:6" x14ac:dyDescent="0.25">
      <c r="A219" s="70" t="s">
        <v>33</v>
      </c>
      <c r="B219" s="78">
        <v>0</v>
      </c>
      <c r="C219" s="78">
        <v>0</v>
      </c>
      <c r="D219" s="80"/>
      <c r="E219" s="78">
        <v>3</v>
      </c>
      <c r="F219" s="79"/>
    </row>
    <row r="220" spans="1:6" x14ac:dyDescent="0.25">
      <c r="A220" s="70" t="s">
        <v>34</v>
      </c>
      <c r="B220" s="78">
        <v>3665367</v>
      </c>
      <c r="C220" s="78">
        <v>3090791</v>
      </c>
      <c r="D220" s="80">
        <f t="shared" si="4"/>
        <v>0.84324189092115465</v>
      </c>
      <c r="E220" s="78">
        <v>3</v>
      </c>
      <c r="F220" s="79"/>
    </row>
    <row r="221" spans="1:6" x14ac:dyDescent="0.25">
      <c r="A221" s="70" t="s">
        <v>35</v>
      </c>
      <c r="B221" s="78">
        <v>5162168</v>
      </c>
      <c r="C221" s="78">
        <v>3920520.4299999997</v>
      </c>
      <c r="D221" s="80">
        <f t="shared" si="4"/>
        <v>0.75947168515243979</v>
      </c>
      <c r="E221" s="78">
        <v>9</v>
      </c>
      <c r="F221" s="79"/>
    </row>
    <row r="222" spans="1:6" x14ac:dyDescent="0.25">
      <c r="A222" s="70" t="s">
        <v>35</v>
      </c>
      <c r="B222" s="78">
        <v>0</v>
      </c>
      <c r="C222" s="78">
        <v>0</v>
      </c>
      <c r="D222" s="80"/>
      <c r="E222" s="78">
        <v>3</v>
      </c>
      <c r="F222" s="79"/>
    </row>
    <row r="223" spans="1:6" x14ac:dyDescent="0.25">
      <c r="A223" s="70" t="s">
        <v>37</v>
      </c>
      <c r="B223" s="78">
        <v>2457002</v>
      </c>
      <c r="C223" s="78">
        <v>2118409</v>
      </c>
      <c r="D223" s="80">
        <f t="shared" si="4"/>
        <v>0.86219262336782798</v>
      </c>
      <c r="E223" s="78">
        <v>9</v>
      </c>
      <c r="F223" s="79"/>
    </row>
    <row r="224" spans="1:6" x14ac:dyDescent="0.25">
      <c r="A224" s="70" t="s">
        <v>38</v>
      </c>
      <c r="B224" s="78">
        <v>4235964</v>
      </c>
      <c r="C224" s="78">
        <v>3376470.8400000003</v>
      </c>
      <c r="D224" s="80">
        <f t="shared" si="4"/>
        <v>0.79709620761649536</v>
      </c>
      <c r="E224" s="78">
        <v>8</v>
      </c>
      <c r="F224" s="79"/>
    </row>
    <row r="225" spans="1:6" x14ac:dyDescent="0.25">
      <c r="A225" s="70" t="s">
        <v>39</v>
      </c>
      <c r="B225" s="78">
        <v>4411802</v>
      </c>
      <c r="C225" s="78">
        <v>3366404.0400000005</v>
      </c>
      <c r="D225" s="80">
        <f t="shared" si="4"/>
        <v>0.76304513212514991</v>
      </c>
      <c r="E225" s="78">
        <v>3</v>
      </c>
      <c r="F225" s="79"/>
    </row>
    <row r="226" spans="1:6" x14ac:dyDescent="0.25">
      <c r="A226" s="70" t="s">
        <v>40</v>
      </c>
      <c r="B226" s="78">
        <v>0</v>
      </c>
      <c r="C226" s="78">
        <v>0</v>
      </c>
      <c r="D226" s="80"/>
      <c r="E226" s="78">
        <v>3</v>
      </c>
      <c r="F226" s="79"/>
    </row>
    <row r="227" spans="1:6" x14ac:dyDescent="0.25">
      <c r="A227" s="70" t="s">
        <v>41</v>
      </c>
      <c r="B227" s="78">
        <v>0</v>
      </c>
      <c r="C227" s="78">
        <v>0</v>
      </c>
      <c r="D227" s="80"/>
      <c r="E227" s="78">
        <v>3</v>
      </c>
      <c r="F227" s="79"/>
    </row>
    <row r="228" spans="1:6" x14ac:dyDescent="0.25">
      <c r="A228" s="70" t="s">
        <v>42</v>
      </c>
      <c r="B228" s="78">
        <v>0</v>
      </c>
      <c r="C228" s="78">
        <v>0</v>
      </c>
      <c r="D228" s="80"/>
      <c r="E228" s="78">
        <v>3</v>
      </c>
      <c r="F228" s="79"/>
    </row>
    <row r="229" spans="1:6" x14ac:dyDescent="0.25">
      <c r="A229" s="70" t="s">
        <v>43</v>
      </c>
      <c r="B229" s="78">
        <v>2723312</v>
      </c>
      <c r="C229" s="78">
        <v>2384824</v>
      </c>
      <c r="D229" s="80">
        <f t="shared" si="4"/>
        <v>0.87570722708231741</v>
      </c>
      <c r="E229" s="78">
        <v>9</v>
      </c>
      <c r="F229" s="79"/>
    </row>
    <row r="230" spans="1:6" x14ac:dyDescent="0.25">
      <c r="A230" s="70" t="s">
        <v>44</v>
      </c>
      <c r="B230" s="78">
        <v>0</v>
      </c>
      <c r="C230" s="78">
        <v>0</v>
      </c>
      <c r="D230" s="80"/>
      <c r="E230" s="78">
        <v>3</v>
      </c>
      <c r="F230" s="79"/>
    </row>
    <row r="231" spans="1:6" x14ac:dyDescent="0.25">
      <c r="A231" s="70" t="s">
        <v>45</v>
      </c>
      <c r="B231" s="78">
        <v>0</v>
      </c>
      <c r="C231" s="78">
        <v>0</v>
      </c>
      <c r="D231" s="80"/>
      <c r="E231" s="78">
        <v>3</v>
      </c>
      <c r="F231" s="79"/>
    </row>
    <row r="232" spans="1:6" x14ac:dyDescent="0.25">
      <c r="A232" s="70" t="s">
        <v>46</v>
      </c>
      <c r="B232" s="78">
        <v>0</v>
      </c>
      <c r="C232" s="78">
        <v>21864747.41</v>
      </c>
      <c r="D232" s="80"/>
      <c r="E232" s="78">
        <v>3</v>
      </c>
      <c r="F232" s="79"/>
    </row>
    <row r="233" spans="1:6" x14ac:dyDescent="0.25">
      <c r="A233" s="70" t="s">
        <v>47</v>
      </c>
      <c r="B233" s="78">
        <v>0</v>
      </c>
      <c r="C233" s="78">
        <v>0</v>
      </c>
      <c r="D233" s="80"/>
      <c r="E233" s="78">
        <v>3</v>
      </c>
      <c r="F233" s="79"/>
    </row>
    <row r="234" spans="1:6" x14ac:dyDescent="0.25">
      <c r="A234" s="70" t="s">
        <v>48</v>
      </c>
      <c r="B234" s="78">
        <v>0</v>
      </c>
      <c r="C234" s="78">
        <v>0</v>
      </c>
      <c r="D234" s="80"/>
      <c r="E234" s="78">
        <v>3</v>
      </c>
      <c r="F234" s="79"/>
    </row>
    <row r="235" spans="1:6" x14ac:dyDescent="0.25">
      <c r="A235" s="70" t="s">
        <v>49</v>
      </c>
      <c r="B235" s="78">
        <v>0</v>
      </c>
      <c r="C235" s="78">
        <v>0</v>
      </c>
      <c r="D235" s="80"/>
      <c r="E235" s="78">
        <v>3</v>
      </c>
      <c r="F235" s="79"/>
    </row>
    <row r="236" spans="1:6" x14ac:dyDescent="0.25">
      <c r="A236" s="70" t="s">
        <v>50</v>
      </c>
      <c r="B236" s="78">
        <v>0</v>
      </c>
      <c r="C236" s="78">
        <v>0</v>
      </c>
      <c r="D236" s="80"/>
      <c r="E236" s="78">
        <v>3</v>
      </c>
      <c r="F236" s="79"/>
    </row>
    <row r="237" spans="1:6" x14ac:dyDescent="0.25">
      <c r="A237" s="70" t="s">
        <v>51</v>
      </c>
      <c r="B237" s="78">
        <v>0</v>
      </c>
      <c r="C237" s="78">
        <v>0</v>
      </c>
      <c r="D237" s="80"/>
      <c r="E237" s="78">
        <v>3</v>
      </c>
      <c r="F237" s="79"/>
    </row>
    <row r="238" spans="1:6" x14ac:dyDescent="0.25">
      <c r="A238" s="70" t="s">
        <v>52</v>
      </c>
      <c r="B238" s="78">
        <v>4234922</v>
      </c>
      <c r="C238" s="78">
        <v>3291766</v>
      </c>
      <c r="D238" s="80">
        <f t="shared" si="4"/>
        <v>0.77729082141300354</v>
      </c>
      <c r="E238" s="78">
        <v>7</v>
      </c>
      <c r="F238" s="79"/>
    </row>
    <row r="239" spans="1:6" x14ac:dyDescent="0.25">
      <c r="A239" s="70" t="s">
        <v>63</v>
      </c>
      <c r="B239" s="78">
        <v>5404286</v>
      </c>
      <c r="C239" s="78">
        <v>4289495.32</v>
      </c>
      <c r="D239" s="80">
        <f t="shared" si="4"/>
        <v>0.79372100588310834</v>
      </c>
      <c r="E239" s="78">
        <v>7</v>
      </c>
      <c r="F239" s="79"/>
    </row>
    <row r="240" spans="1:6" x14ac:dyDescent="0.25">
      <c r="A240" s="70" t="s">
        <v>64</v>
      </c>
      <c r="B240" s="78">
        <v>3933731</v>
      </c>
      <c r="C240" s="78">
        <v>3182999</v>
      </c>
      <c r="D240" s="80">
        <f t="shared" si="4"/>
        <v>0.80915522693341257</v>
      </c>
      <c r="E240" s="78">
        <v>6</v>
      </c>
      <c r="F240" s="79"/>
    </row>
    <row r="241" spans="1:6" x14ac:dyDescent="0.25">
      <c r="A241" s="70" t="s">
        <v>65</v>
      </c>
      <c r="B241" s="78">
        <v>3458424</v>
      </c>
      <c r="C241" s="78">
        <v>3112807</v>
      </c>
      <c r="D241" s="80">
        <f t="shared" si="4"/>
        <v>0.90006517419495125</v>
      </c>
      <c r="E241" s="78">
        <v>8</v>
      </c>
      <c r="F241" s="79"/>
    </row>
    <row r="242" spans="1:6" x14ac:dyDescent="0.25">
      <c r="A242" s="70" t="s">
        <v>1</v>
      </c>
      <c r="B242" s="78">
        <v>3289281</v>
      </c>
      <c r="C242" s="78">
        <v>3303008.63</v>
      </c>
      <c r="D242" s="80">
        <f t="shared" ref="D242:D295" si="5">C242/B242</f>
        <v>1.0041734439836547</v>
      </c>
      <c r="E242" s="78">
        <v>8</v>
      </c>
      <c r="F242" s="79"/>
    </row>
    <row r="243" spans="1:6" x14ac:dyDescent="0.25">
      <c r="A243" s="70" t="s">
        <v>2</v>
      </c>
      <c r="B243" s="78">
        <v>0</v>
      </c>
      <c r="C243" s="78">
        <v>0</v>
      </c>
      <c r="D243" s="80"/>
      <c r="E243" s="78">
        <v>3</v>
      </c>
      <c r="F243" s="79"/>
    </row>
    <row r="244" spans="1:6" x14ac:dyDescent="0.25">
      <c r="A244" s="70" t="s">
        <v>3</v>
      </c>
      <c r="B244" s="78">
        <v>0</v>
      </c>
      <c r="C244" s="78">
        <v>0</v>
      </c>
      <c r="D244" s="80"/>
      <c r="E244" s="78">
        <v>3</v>
      </c>
      <c r="F244" s="79"/>
    </row>
    <row r="245" spans="1:6" x14ac:dyDescent="0.25">
      <c r="A245" s="70" t="s">
        <v>4</v>
      </c>
      <c r="B245" s="78">
        <v>3708132</v>
      </c>
      <c r="C245" s="78">
        <v>3615866.8</v>
      </c>
      <c r="D245" s="80">
        <f t="shared" si="5"/>
        <v>0.97511814574022715</v>
      </c>
      <c r="E245" s="78">
        <v>9</v>
      </c>
      <c r="F245" s="79"/>
    </row>
    <row r="246" spans="1:6" x14ac:dyDescent="0.25">
      <c r="A246" s="70" t="s">
        <v>4</v>
      </c>
      <c r="B246" s="78">
        <v>0</v>
      </c>
      <c r="C246" s="78">
        <v>0</v>
      </c>
      <c r="D246" s="80"/>
      <c r="E246" s="78">
        <v>3</v>
      </c>
      <c r="F246" s="79"/>
    </row>
    <row r="247" spans="1:6" x14ac:dyDescent="0.25">
      <c r="A247" s="70" t="s">
        <v>6</v>
      </c>
      <c r="B247" s="78">
        <v>4222205</v>
      </c>
      <c r="C247" s="78">
        <v>3477611.41</v>
      </c>
      <c r="D247" s="80">
        <f t="shared" si="5"/>
        <v>0.82364816724910328</v>
      </c>
      <c r="E247" s="78">
        <v>3</v>
      </c>
      <c r="F247" s="79"/>
    </row>
    <row r="248" spans="1:6" x14ac:dyDescent="0.25">
      <c r="A248" s="70" t="s">
        <v>6</v>
      </c>
      <c r="B248" s="78">
        <v>0</v>
      </c>
      <c r="C248" s="78">
        <v>0</v>
      </c>
      <c r="D248" s="80"/>
      <c r="E248" s="78">
        <v>3</v>
      </c>
      <c r="F248" s="79"/>
    </row>
    <row r="249" spans="1:6" x14ac:dyDescent="0.25">
      <c r="A249" s="70" t="s">
        <v>8</v>
      </c>
      <c r="B249" s="78">
        <v>3856918</v>
      </c>
      <c r="C249" s="78">
        <v>3227691</v>
      </c>
      <c r="D249" s="80">
        <f t="shared" si="5"/>
        <v>0.83685756347425588</v>
      </c>
      <c r="E249" s="78">
        <v>9</v>
      </c>
      <c r="F249" s="79"/>
    </row>
    <row r="250" spans="1:6" x14ac:dyDescent="0.25">
      <c r="A250" s="70" t="s">
        <v>9</v>
      </c>
      <c r="B250" s="78">
        <v>2782335</v>
      </c>
      <c r="C250" s="78">
        <v>2465657</v>
      </c>
      <c r="D250" s="80">
        <f t="shared" si="5"/>
        <v>0.88618264874646657</v>
      </c>
      <c r="E250" s="78">
        <v>3</v>
      </c>
      <c r="F250" s="79"/>
    </row>
    <row r="251" spans="1:6" x14ac:dyDescent="0.25">
      <c r="A251" s="70" t="s">
        <v>9</v>
      </c>
      <c r="B251" s="78">
        <v>0</v>
      </c>
      <c r="C251" s="78">
        <v>0</v>
      </c>
      <c r="D251" s="80"/>
      <c r="E251" s="78">
        <v>3</v>
      </c>
      <c r="F251" s="79"/>
    </row>
    <row r="252" spans="1:6" x14ac:dyDescent="0.25">
      <c r="A252" s="70" t="s">
        <v>11</v>
      </c>
      <c r="B252" s="78">
        <v>0</v>
      </c>
      <c r="C252" s="78">
        <v>0</v>
      </c>
      <c r="D252" s="80"/>
      <c r="E252" s="78">
        <v>3</v>
      </c>
      <c r="F252" s="79"/>
    </row>
    <row r="253" spans="1:6" x14ac:dyDescent="0.25">
      <c r="A253" s="70" t="s">
        <v>12</v>
      </c>
      <c r="B253" s="78">
        <v>2876807</v>
      </c>
      <c r="C253" s="78">
        <v>2553260</v>
      </c>
      <c r="D253" s="80">
        <f t="shared" si="5"/>
        <v>0.88753260124853706</v>
      </c>
      <c r="E253" s="78">
        <v>9</v>
      </c>
      <c r="F253" s="79"/>
    </row>
    <row r="254" spans="1:6" x14ac:dyDescent="0.25">
      <c r="A254" s="70" t="s">
        <v>13</v>
      </c>
      <c r="B254" s="78">
        <v>0</v>
      </c>
      <c r="C254" s="78">
        <v>0</v>
      </c>
      <c r="D254" s="80"/>
      <c r="E254" s="78">
        <v>3</v>
      </c>
      <c r="F254" s="79"/>
    </row>
    <row r="255" spans="1:6" x14ac:dyDescent="0.25">
      <c r="A255" s="70" t="s">
        <v>14</v>
      </c>
      <c r="B255" s="78">
        <v>0</v>
      </c>
      <c r="C255" s="78">
        <v>0</v>
      </c>
      <c r="D255" s="80"/>
      <c r="E255" s="78">
        <v>3</v>
      </c>
      <c r="F255" s="79"/>
    </row>
    <row r="256" spans="1:6" x14ac:dyDescent="0.25">
      <c r="A256" s="70" t="s">
        <v>15</v>
      </c>
      <c r="B256" s="78">
        <v>3984718</v>
      </c>
      <c r="C256" s="78">
        <v>3373464</v>
      </c>
      <c r="D256" s="80">
        <f t="shared" si="5"/>
        <v>0.84660043696944176</v>
      </c>
      <c r="E256" s="78">
        <v>9</v>
      </c>
      <c r="F256" s="79"/>
    </row>
    <row r="257" spans="1:6" x14ac:dyDescent="0.25">
      <c r="A257" s="70" t="s">
        <v>16</v>
      </c>
      <c r="B257" s="78">
        <v>1098672</v>
      </c>
      <c r="C257" s="78">
        <v>913395.16</v>
      </c>
      <c r="D257" s="80">
        <f t="shared" si="5"/>
        <v>0.83136291814117413</v>
      </c>
      <c r="E257" s="78">
        <v>9</v>
      </c>
      <c r="F257" s="79"/>
    </row>
    <row r="258" spans="1:6" x14ac:dyDescent="0.25">
      <c r="A258" s="70" t="s">
        <v>17</v>
      </c>
      <c r="B258" s="78">
        <v>1965833</v>
      </c>
      <c r="C258" s="78">
        <v>1773001</v>
      </c>
      <c r="D258" s="80">
        <f t="shared" si="5"/>
        <v>0.90190824958172944</v>
      </c>
      <c r="E258" s="78">
        <v>9</v>
      </c>
      <c r="F258" s="79"/>
    </row>
    <row r="259" spans="1:6" x14ac:dyDescent="0.25">
      <c r="A259" s="70" t="s">
        <v>18</v>
      </c>
      <c r="B259" s="78">
        <v>0</v>
      </c>
      <c r="C259" s="78">
        <v>0</v>
      </c>
      <c r="D259" s="80"/>
      <c r="E259" s="78">
        <v>3</v>
      </c>
      <c r="F259" s="79"/>
    </row>
    <row r="260" spans="1:6" x14ac:dyDescent="0.25">
      <c r="A260" s="70" t="s">
        <v>19</v>
      </c>
      <c r="B260" s="78">
        <v>0</v>
      </c>
      <c r="C260" s="78">
        <v>62381.8</v>
      </c>
      <c r="D260" s="80"/>
      <c r="E260" s="78">
        <v>3</v>
      </c>
      <c r="F260" s="79"/>
    </row>
    <row r="261" spans="1:6" x14ac:dyDescent="0.25">
      <c r="A261" s="70" t="s">
        <v>20</v>
      </c>
      <c r="B261" s="78">
        <v>4259393</v>
      </c>
      <c r="C261" s="78">
        <v>3429539.63</v>
      </c>
      <c r="D261" s="80">
        <f t="shared" si="5"/>
        <v>0.80517097858779407</v>
      </c>
      <c r="E261" s="78">
        <v>9</v>
      </c>
      <c r="F261" s="79"/>
    </row>
    <row r="262" spans="1:6" x14ac:dyDescent="0.25">
      <c r="A262" s="70" t="s">
        <v>21</v>
      </c>
      <c r="B262" s="78">
        <v>4108613</v>
      </c>
      <c r="C262" s="78">
        <v>3346077.9</v>
      </c>
      <c r="D262" s="80">
        <f t="shared" si="5"/>
        <v>0.81440571307154019</v>
      </c>
      <c r="E262" s="78">
        <v>9</v>
      </c>
      <c r="F262" s="79"/>
    </row>
    <row r="263" spans="1:6" x14ac:dyDescent="0.25">
      <c r="A263" s="70" t="s">
        <v>21</v>
      </c>
      <c r="B263" s="78">
        <v>0</v>
      </c>
      <c r="C263" s="78">
        <v>0</v>
      </c>
      <c r="D263" s="80"/>
      <c r="E263" s="78">
        <v>3</v>
      </c>
      <c r="F263" s="79"/>
    </row>
    <row r="264" spans="1:6" x14ac:dyDescent="0.25">
      <c r="A264" s="70" t="s">
        <v>23</v>
      </c>
      <c r="B264" s="78">
        <v>4395660</v>
      </c>
      <c r="C264" s="78">
        <v>3549412</v>
      </c>
      <c r="D264" s="80">
        <f t="shared" si="5"/>
        <v>0.8074810153651556</v>
      </c>
      <c r="E264" s="78">
        <v>10</v>
      </c>
      <c r="F264" s="79"/>
    </row>
    <row r="265" spans="1:6" x14ac:dyDescent="0.25">
      <c r="A265" s="70" t="s">
        <v>24</v>
      </c>
      <c r="B265" s="78">
        <v>0</v>
      </c>
      <c r="C265" s="78">
        <v>0</v>
      </c>
      <c r="D265" s="80"/>
      <c r="E265" s="78">
        <v>3</v>
      </c>
      <c r="F265" s="79"/>
    </row>
    <row r="266" spans="1:6" x14ac:dyDescent="0.25">
      <c r="A266" s="70" t="s">
        <v>25</v>
      </c>
      <c r="B266" s="78">
        <v>2301518</v>
      </c>
      <c r="C266" s="78">
        <v>2062369.2</v>
      </c>
      <c r="D266" s="80">
        <f t="shared" si="5"/>
        <v>0.89609084091456159</v>
      </c>
      <c r="E266" s="78">
        <v>10</v>
      </c>
      <c r="F266" s="79"/>
    </row>
    <row r="267" spans="1:6" x14ac:dyDescent="0.25">
      <c r="A267" s="70" t="s">
        <v>26</v>
      </c>
      <c r="B267" s="78">
        <v>208705</v>
      </c>
      <c r="C267" s="78">
        <v>193032.84</v>
      </c>
      <c r="D267" s="80">
        <f t="shared" si="5"/>
        <v>0.92490759684722457</v>
      </c>
      <c r="E267" s="78">
        <v>3</v>
      </c>
      <c r="F267" s="79"/>
    </row>
    <row r="268" spans="1:6" x14ac:dyDescent="0.25">
      <c r="A268" s="70" t="s">
        <v>27</v>
      </c>
      <c r="B268" s="78">
        <v>4478018</v>
      </c>
      <c r="C268" s="78">
        <v>4000240.7</v>
      </c>
      <c r="D268" s="80">
        <f t="shared" si="5"/>
        <v>0.89330607871607492</v>
      </c>
      <c r="E268" s="78">
        <v>9</v>
      </c>
      <c r="F268" s="79"/>
    </row>
    <row r="269" spans="1:6" x14ac:dyDescent="0.25">
      <c r="A269" s="70" t="s">
        <v>28</v>
      </c>
      <c r="B269" s="78">
        <v>2649576</v>
      </c>
      <c r="C269" s="78">
        <v>2659042.3899999997</v>
      </c>
      <c r="D269" s="80">
        <f t="shared" si="5"/>
        <v>1.0035727942885955</v>
      </c>
      <c r="E269" s="78">
        <v>10</v>
      </c>
      <c r="F269" s="79"/>
    </row>
    <row r="270" spans="1:6" x14ac:dyDescent="0.25">
      <c r="A270" s="70" t="s">
        <v>29</v>
      </c>
      <c r="B270" s="78">
        <v>0</v>
      </c>
      <c r="C270" s="78">
        <v>0</v>
      </c>
      <c r="D270" s="80"/>
      <c r="E270" s="78">
        <v>3</v>
      </c>
      <c r="F270" s="79"/>
    </row>
    <row r="271" spans="1:6" x14ac:dyDescent="0.25">
      <c r="A271" s="70" t="s">
        <v>30</v>
      </c>
      <c r="B271" s="78">
        <v>1170761</v>
      </c>
      <c r="C271" s="78">
        <v>1059395.69</v>
      </c>
      <c r="D271" s="80">
        <f t="shared" si="5"/>
        <v>0.90487784441060126</v>
      </c>
      <c r="E271" s="78">
        <v>10</v>
      </c>
      <c r="F271" s="79"/>
    </row>
    <row r="272" spans="1:6" x14ac:dyDescent="0.25">
      <c r="A272" s="70" t="s">
        <v>31</v>
      </c>
      <c r="B272" s="78">
        <v>0</v>
      </c>
      <c r="C272" s="78">
        <v>0</v>
      </c>
      <c r="D272" s="80"/>
      <c r="E272" s="78">
        <v>3</v>
      </c>
      <c r="F272" s="79"/>
    </row>
    <row r="273" spans="1:6" x14ac:dyDescent="0.25">
      <c r="A273" s="70" t="s">
        <v>32</v>
      </c>
      <c r="B273" s="78">
        <v>26066</v>
      </c>
      <c r="C273" s="78">
        <v>951015</v>
      </c>
      <c r="D273" s="80">
        <f t="shared" si="5"/>
        <v>36.484884523900867</v>
      </c>
      <c r="E273" s="78">
        <v>3</v>
      </c>
      <c r="F273" s="79"/>
    </row>
    <row r="274" spans="1:6" x14ac:dyDescent="0.25">
      <c r="A274" s="70" t="s">
        <v>33</v>
      </c>
      <c r="B274" s="78">
        <v>0</v>
      </c>
      <c r="C274" s="78">
        <v>0</v>
      </c>
      <c r="D274" s="80"/>
      <c r="E274" s="78">
        <v>3</v>
      </c>
      <c r="F274" s="79"/>
    </row>
    <row r="275" spans="1:6" x14ac:dyDescent="0.25">
      <c r="A275" s="70" t="s">
        <v>34</v>
      </c>
      <c r="B275" s="78">
        <v>3535162</v>
      </c>
      <c r="C275" s="78">
        <v>3247462</v>
      </c>
      <c r="D275" s="80">
        <f t="shared" si="5"/>
        <v>0.91861759093359796</v>
      </c>
      <c r="E275" s="78">
        <v>10</v>
      </c>
      <c r="F275" s="79"/>
    </row>
    <row r="276" spans="1:6" x14ac:dyDescent="0.25">
      <c r="A276" s="70" t="s">
        <v>35</v>
      </c>
      <c r="B276" s="78">
        <v>5573569</v>
      </c>
      <c r="C276" s="78">
        <v>4312350.57</v>
      </c>
      <c r="D276" s="80">
        <f t="shared" si="5"/>
        <v>0.77371439556951749</v>
      </c>
      <c r="E276" s="78">
        <v>9</v>
      </c>
      <c r="F276" s="79"/>
    </row>
    <row r="277" spans="1:6" x14ac:dyDescent="0.25">
      <c r="A277" s="70" t="s">
        <v>35</v>
      </c>
      <c r="B277" s="78">
        <v>0</v>
      </c>
      <c r="C277" s="78">
        <v>0</v>
      </c>
      <c r="D277" s="80"/>
      <c r="E277" s="78">
        <v>3</v>
      </c>
      <c r="F277" s="79"/>
    </row>
    <row r="278" spans="1:6" x14ac:dyDescent="0.25">
      <c r="A278" s="70" t="s">
        <v>37</v>
      </c>
      <c r="B278" s="78">
        <v>2650003</v>
      </c>
      <c r="C278" s="78">
        <v>2373411</v>
      </c>
      <c r="D278" s="80">
        <f t="shared" si="5"/>
        <v>0.89562577853685443</v>
      </c>
      <c r="E278" s="78">
        <v>10</v>
      </c>
      <c r="F278" s="79"/>
    </row>
    <row r="279" spans="1:6" x14ac:dyDescent="0.25">
      <c r="A279" s="70" t="s">
        <v>38</v>
      </c>
      <c r="B279" s="78">
        <v>4436623</v>
      </c>
      <c r="C279" s="78">
        <v>3795922</v>
      </c>
      <c r="D279" s="80">
        <f t="shared" si="5"/>
        <v>0.85558813539036338</v>
      </c>
      <c r="E279" s="78">
        <v>9</v>
      </c>
      <c r="F279" s="79"/>
    </row>
    <row r="280" spans="1:6" x14ac:dyDescent="0.25">
      <c r="A280" s="70" t="s">
        <v>39</v>
      </c>
      <c r="B280" s="78">
        <v>4281879</v>
      </c>
      <c r="C280" s="78">
        <v>3360499.91</v>
      </c>
      <c r="D280" s="80">
        <f t="shared" si="5"/>
        <v>0.78481898017202267</v>
      </c>
      <c r="E280" s="78">
        <v>9</v>
      </c>
      <c r="F280" s="79"/>
    </row>
    <row r="281" spans="1:6" x14ac:dyDescent="0.25">
      <c r="A281" s="70" t="s">
        <v>40</v>
      </c>
      <c r="B281" s="78">
        <v>0</v>
      </c>
      <c r="C281" s="78">
        <v>0</v>
      </c>
      <c r="D281" s="80"/>
      <c r="E281" s="78">
        <v>3</v>
      </c>
      <c r="F281" s="79"/>
    </row>
    <row r="282" spans="1:6" x14ac:dyDescent="0.25">
      <c r="A282" s="70" t="s">
        <v>41</v>
      </c>
      <c r="B282" s="78">
        <v>0</v>
      </c>
      <c r="C282" s="78">
        <v>0</v>
      </c>
      <c r="D282" s="80"/>
      <c r="E282" s="78">
        <v>3</v>
      </c>
      <c r="F282" s="79"/>
    </row>
    <row r="283" spans="1:6" x14ac:dyDescent="0.25">
      <c r="A283" s="70" t="s">
        <v>42</v>
      </c>
      <c r="B283" s="78">
        <v>0</v>
      </c>
      <c r="C283" s="78">
        <v>0</v>
      </c>
      <c r="D283" s="80"/>
      <c r="E283" s="78">
        <v>3</v>
      </c>
      <c r="F283" s="79"/>
    </row>
    <row r="284" spans="1:6" x14ac:dyDescent="0.25">
      <c r="A284" s="70" t="s">
        <v>43</v>
      </c>
      <c r="B284" s="78">
        <v>2946935</v>
      </c>
      <c r="C284" s="78">
        <v>2415095</v>
      </c>
      <c r="D284" s="80">
        <f t="shared" si="5"/>
        <v>0.81952774662488315</v>
      </c>
      <c r="E284" s="78">
        <v>10</v>
      </c>
      <c r="F284" s="79"/>
    </row>
    <row r="285" spans="1:6" x14ac:dyDescent="0.25">
      <c r="A285" s="70" t="s">
        <v>44</v>
      </c>
      <c r="B285" s="78">
        <v>0</v>
      </c>
      <c r="C285" s="78">
        <v>0</v>
      </c>
      <c r="D285" s="80"/>
      <c r="E285" s="78">
        <v>3</v>
      </c>
      <c r="F285" s="79"/>
    </row>
    <row r="286" spans="1:6" x14ac:dyDescent="0.25">
      <c r="A286" s="70" t="s">
        <v>45</v>
      </c>
      <c r="B286" s="78">
        <v>0</v>
      </c>
      <c r="C286" s="78">
        <v>0</v>
      </c>
      <c r="D286" s="80"/>
      <c r="E286" s="78">
        <v>3</v>
      </c>
      <c r="F286" s="79"/>
    </row>
    <row r="287" spans="1:6" x14ac:dyDescent="0.25">
      <c r="A287" s="70" t="s">
        <v>46</v>
      </c>
      <c r="B287" s="78">
        <v>0</v>
      </c>
      <c r="C287" s="78">
        <v>25685156.050000001</v>
      </c>
      <c r="D287" s="80"/>
      <c r="E287" s="78">
        <v>3</v>
      </c>
      <c r="F287" s="79"/>
    </row>
    <row r="288" spans="1:6" x14ac:dyDescent="0.25">
      <c r="A288" s="70" t="s">
        <v>47</v>
      </c>
      <c r="B288" s="78">
        <v>0</v>
      </c>
      <c r="C288" s="78">
        <v>0</v>
      </c>
      <c r="D288" s="80"/>
      <c r="E288" s="78">
        <v>3</v>
      </c>
      <c r="F288" s="79"/>
    </row>
    <row r="289" spans="1:6" x14ac:dyDescent="0.25">
      <c r="A289" s="70" t="s">
        <v>48</v>
      </c>
      <c r="B289" s="78">
        <v>0</v>
      </c>
      <c r="C289" s="78">
        <v>0</v>
      </c>
      <c r="D289" s="80"/>
      <c r="E289" s="78">
        <v>3</v>
      </c>
      <c r="F289" s="79"/>
    </row>
    <row r="290" spans="1:6" x14ac:dyDescent="0.25">
      <c r="A290" s="70" t="s">
        <v>49</v>
      </c>
      <c r="B290" s="78">
        <v>0</v>
      </c>
      <c r="C290" s="78">
        <v>0</v>
      </c>
      <c r="D290" s="80"/>
      <c r="E290" s="78">
        <v>3</v>
      </c>
      <c r="F290" s="79"/>
    </row>
    <row r="291" spans="1:6" x14ac:dyDescent="0.25">
      <c r="A291" s="70" t="s">
        <v>50</v>
      </c>
      <c r="B291" s="78">
        <v>0</v>
      </c>
      <c r="C291" s="78">
        <v>0</v>
      </c>
      <c r="D291" s="80"/>
      <c r="E291" s="78">
        <v>3</v>
      </c>
      <c r="F291" s="79"/>
    </row>
    <row r="292" spans="1:6" x14ac:dyDescent="0.25">
      <c r="A292" s="70" t="s">
        <v>51</v>
      </c>
      <c r="B292" s="78">
        <v>0</v>
      </c>
      <c r="C292" s="78">
        <v>0</v>
      </c>
      <c r="D292" s="80"/>
      <c r="E292" s="78">
        <v>3</v>
      </c>
      <c r="F292" s="79"/>
    </row>
    <row r="293" spans="1:6" x14ac:dyDescent="0.25">
      <c r="A293" s="70" t="s">
        <v>52</v>
      </c>
      <c r="B293" s="78">
        <v>4449708</v>
      </c>
      <c r="C293" s="78">
        <v>3736685</v>
      </c>
      <c r="D293" s="80">
        <f t="shared" si="5"/>
        <v>0.83975959770843389</v>
      </c>
      <c r="E293" s="78">
        <v>10</v>
      </c>
      <c r="F293" s="79"/>
    </row>
    <row r="294" spans="1:6" x14ac:dyDescent="0.25">
      <c r="A294" s="70" t="s">
        <v>63</v>
      </c>
      <c r="B294" s="78">
        <v>5529002</v>
      </c>
      <c r="C294" s="78">
        <v>4260267.1999999993</v>
      </c>
      <c r="D294" s="80">
        <f t="shared" si="5"/>
        <v>0.77053095658131421</v>
      </c>
      <c r="E294" s="78">
        <v>9</v>
      </c>
      <c r="F294" s="79"/>
    </row>
    <row r="295" spans="1:6" x14ac:dyDescent="0.25">
      <c r="A295" s="70" t="s">
        <v>64</v>
      </c>
      <c r="B295" s="78">
        <v>3754488</v>
      </c>
      <c r="C295" s="78">
        <v>3053569</v>
      </c>
      <c r="D295" s="80">
        <f t="shared" si="5"/>
        <v>0.81331169522981561</v>
      </c>
      <c r="E295" s="78">
        <v>10</v>
      </c>
      <c r="F295" s="79"/>
    </row>
    <row r="296" spans="1:6" x14ac:dyDescent="0.25">
      <c r="A296" s="70" t="s">
        <v>65</v>
      </c>
      <c r="B296" s="78">
        <v>3638897</v>
      </c>
      <c r="C296" s="78">
        <v>3146176.91</v>
      </c>
      <c r="D296" s="80">
        <f t="shared" ref="D296:D349" si="6">C296/B296</f>
        <v>0.8645963076173907</v>
      </c>
      <c r="E296" s="78">
        <v>9</v>
      </c>
      <c r="F296" s="79"/>
    </row>
    <row r="297" spans="1:6" x14ac:dyDescent="0.25">
      <c r="A297" s="70" t="s">
        <v>1</v>
      </c>
      <c r="B297" s="78">
        <v>3176292</v>
      </c>
      <c r="C297" s="78">
        <v>2486696.4699999997</v>
      </c>
      <c r="D297" s="80">
        <f t="shared" si="6"/>
        <v>0.78289290468256689</v>
      </c>
      <c r="E297" s="78">
        <v>9</v>
      </c>
      <c r="F297" s="79"/>
    </row>
    <row r="298" spans="1:6" x14ac:dyDescent="0.25">
      <c r="A298" s="70" t="s">
        <v>2</v>
      </c>
      <c r="B298" s="78">
        <v>0</v>
      </c>
      <c r="C298" s="78">
        <v>0</v>
      </c>
      <c r="D298" s="80"/>
      <c r="E298" s="78">
        <v>3</v>
      </c>
      <c r="F298" s="79"/>
    </row>
    <row r="299" spans="1:6" x14ac:dyDescent="0.25">
      <c r="A299" s="70" t="s">
        <v>3</v>
      </c>
      <c r="B299" s="78">
        <v>0</v>
      </c>
      <c r="C299" s="78">
        <v>0</v>
      </c>
      <c r="D299" s="80"/>
      <c r="E299" s="78">
        <v>3</v>
      </c>
      <c r="F299" s="79"/>
    </row>
    <row r="300" spans="1:6" x14ac:dyDescent="0.25">
      <c r="A300" s="70" t="s">
        <v>4</v>
      </c>
      <c r="B300" s="78">
        <v>3963702</v>
      </c>
      <c r="C300" s="78">
        <v>3206257.3600000003</v>
      </c>
      <c r="D300" s="80">
        <f t="shared" si="6"/>
        <v>0.80890474611865382</v>
      </c>
      <c r="E300" s="78">
        <v>8</v>
      </c>
      <c r="F300" s="79"/>
    </row>
    <row r="301" spans="1:6" x14ac:dyDescent="0.25">
      <c r="A301" s="70" t="s">
        <v>4</v>
      </c>
      <c r="B301" s="78">
        <v>0</v>
      </c>
      <c r="C301" s="78">
        <v>0</v>
      </c>
      <c r="D301" s="80"/>
      <c r="E301" s="78">
        <v>3</v>
      </c>
      <c r="F301" s="79"/>
    </row>
    <row r="302" spans="1:6" x14ac:dyDescent="0.25">
      <c r="A302" s="70" t="s">
        <v>6</v>
      </c>
      <c r="B302" s="78">
        <v>4783814</v>
      </c>
      <c r="C302" s="78">
        <v>3673466.6100000003</v>
      </c>
      <c r="D302" s="80">
        <f t="shared" si="6"/>
        <v>0.7678949495109969</v>
      </c>
      <c r="E302" s="78">
        <v>3</v>
      </c>
      <c r="F302" s="79"/>
    </row>
    <row r="303" spans="1:6" x14ac:dyDescent="0.25">
      <c r="A303" s="70" t="s">
        <v>6</v>
      </c>
      <c r="B303" s="78">
        <v>0</v>
      </c>
      <c r="C303" s="78">
        <v>0</v>
      </c>
      <c r="D303" s="80"/>
      <c r="E303" s="78">
        <v>3</v>
      </c>
      <c r="F303" s="79"/>
    </row>
    <row r="304" spans="1:6" x14ac:dyDescent="0.25">
      <c r="A304" s="70" t="s">
        <v>8</v>
      </c>
      <c r="B304" s="78">
        <v>4106061</v>
      </c>
      <c r="C304" s="78">
        <v>3191044</v>
      </c>
      <c r="D304" s="80">
        <f t="shared" si="6"/>
        <v>0.77715455274531964</v>
      </c>
      <c r="E304" s="78">
        <v>9</v>
      </c>
      <c r="F304" s="79"/>
    </row>
    <row r="305" spans="1:6" x14ac:dyDescent="0.25">
      <c r="A305" s="70" t="s">
        <v>9</v>
      </c>
      <c r="B305" s="78">
        <v>3096766</v>
      </c>
      <c r="C305" s="78">
        <v>2413102</v>
      </c>
      <c r="D305" s="80">
        <f t="shared" si="6"/>
        <v>0.77923291588708998</v>
      </c>
      <c r="E305" s="78">
        <v>8</v>
      </c>
      <c r="F305" s="79"/>
    </row>
    <row r="306" spans="1:6" x14ac:dyDescent="0.25">
      <c r="A306" s="70" t="s">
        <v>9</v>
      </c>
      <c r="B306" s="78">
        <v>0</v>
      </c>
      <c r="C306" s="78">
        <v>0</v>
      </c>
      <c r="D306" s="80"/>
      <c r="E306" s="78">
        <v>3</v>
      </c>
      <c r="F306" s="79"/>
    </row>
    <row r="307" spans="1:6" x14ac:dyDescent="0.25">
      <c r="A307" s="70" t="s">
        <v>11</v>
      </c>
      <c r="B307" s="78">
        <v>0</v>
      </c>
      <c r="C307" s="78">
        <v>0</v>
      </c>
      <c r="D307" s="80"/>
      <c r="E307" s="78">
        <v>3</v>
      </c>
      <c r="F307" s="79"/>
    </row>
    <row r="308" spans="1:6" x14ac:dyDescent="0.25">
      <c r="A308" s="70" t="s">
        <v>12</v>
      </c>
      <c r="B308" s="78">
        <v>3384063</v>
      </c>
      <c r="C308" s="78">
        <v>2872311</v>
      </c>
      <c r="D308" s="80">
        <f t="shared" si="6"/>
        <v>0.84877586498832913</v>
      </c>
      <c r="E308" s="78">
        <v>9</v>
      </c>
      <c r="F308" s="79"/>
    </row>
    <row r="309" spans="1:6" x14ac:dyDescent="0.25">
      <c r="A309" s="70" t="s">
        <v>13</v>
      </c>
      <c r="B309" s="78">
        <v>0</v>
      </c>
      <c r="C309" s="78">
        <v>0</v>
      </c>
      <c r="D309" s="80"/>
      <c r="E309" s="78">
        <v>3</v>
      </c>
      <c r="F309" s="79"/>
    </row>
    <row r="310" spans="1:6" x14ac:dyDescent="0.25">
      <c r="A310" s="70" t="s">
        <v>14</v>
      </c>
      <c r="B310" s="78">
        <v>0</v>
      </c>
      <c r="C310" s="78">
        <v>0</v>
      </c>
      <c r="D310" s="80"/>
      <c r="E310" s="78">
        <v>3</v>
      </c>
      <c r="F310" s="79"/>
    </row>
    <row r="311" spans="1:6" x14ac:dyDescent="0.25">
      <c r="A311" s="70" t="s">
        <v>15</v>
      </c>
      <c r="B311" s="78">
        <v>4173528</v>
      </c>
      <c r="C311" s="78">
        <v>3426713</v>
      </c>
      <c r="D311" s="80">
        <f t="shared" si="6"/>
        <v>0.82105906561546971</v>
      </c>
      <c r="E311" s="78">
        <v>8</v>
      </c>
      <c r="F311" s="79"/>
    </row>
    <row r="312" spans="1:6" x14ac:dyDescent="0.25">
      <c r="A312" s="70" t="s">
        <v>16</v>
      </c>
      <c r="B312" s="78">
        <v>1413879</v>
      </c>
      <c r="C312" s="78">
        <v>1354366.67</v>
      </c>
      <c r="D312" s="80">
        <f t="shared" si="6"/>
        <v>0.95790847024391756</v>
      </c>
      <c r="E312" s="78">
        <v>10</v>
      </c>
      <c r="F312" s="79"/>
    </row>
    <row r="313" spans="1:6" x14ac:dyDescent="0.25">
      <c r="A313" s="70" t="s">
        <v>17</v>
      </c>
      <c r="B313" s="78">
        <v>1979380</v>
      </c>
      <c r="C313" s="78">
        <v>1908651</v>
      </c>
      <c r="D313" s="80">
        <f t="shared" si="6"/>
        <v>0.9642670937364225</v>
      </c>
      <c r="E313" s="78">
        <v>8</v>
      </c>
      <c r="F313" s="79"/>
    </row>
    <row r="314" spans="1:6" x14ac:dyDescent="0.25">
      <c r="A314" s="70" t="s">
        <v>18</v>
      </c>
      <c r="B314" s="78">
        <v>0</v>
      </c>
      <c r="C314" s="78">
        <v>0</v>
      </c>
      <c r="D314" s="80"/>
      <c r="E314" s="78">
        <v>3</v>
      </c>
      <c r="F314" s="79"/>
    </row>
    <row r="315" spans="1:6" x14ac:dyDescent="0.25">
      <c r="A315" s="70" t="s">
        <v>19</v>
      </c>
      <c r="B315" s="78">
        <v>0</v>
      </c>
      <c r="C315" s="78">
        <v>11609.74</v>
      </c>
      <c r="D315" s="80"/>
      <c r="E315" s="78">
        <v>3</v>
      </c>
      <c r="F315" s="79"/>
    </row>
    <row r="316" spans="1:6" x14ac:dyDescent="0.25">
      <c r="A316" s="70" t="s">
        <v>20</v>
      </c>
      <c r="B316" s="78">
        <v>4546927</v>
      </c>
      <c r="C316" s="78">
        <v>3791313</v>
      </c>
      <c r="D316" s="80">
        <f t="shared" si="6"/>
        <v>0.83381875275323314</v>
      </c>
      <c r="E316" s="78">
        <v>9</v>
      </c>
      <c r="F316" s="79"/>
    </row>
    <row r="317" spans="1:6" x14ac:dyDescent="0.25">
      <c r="A317" s="70" t="s">
        <v>21</v>
      </c>
      <c r="B317" s="78">
        <v>4577440</v>
      </c>
      <c r="C317" s="78">
        <v>3459251.5999999996</v>
      </c>
      <c r="D317" s="80">
        <f t="shared" si="6"/>
        <v>0.75571751896256412</v>
      </c>
      <c r="E317" s="78">
        <v>9</v>
      </c>
      <c r="F317" s="79"/>
    </row>
    <row r="318" spans="1:6" x14ac:dyDescent="0.25">
      <c r="A318" s="70" t="s">
        <v>21</v>
      </c>
      <c r="B318" s="78">
        <v>0</v>
      </c>
      <c r="C318" s="78">
        <v>0</v>
      </c>
      <c r="D318" s="80"/>
      <c r="E318" s="78">
        <v>3</v>
      </c>
      <c r="F318" s="79"/>
    </row>
    <row r="319" spans="1:6" x14ac:dyDescent="0.25">
      <c r="A319" s="70" t="s">
        <v>23</v>
      </c>
      <c r="B319" s="78">
        <v>4762701</v>
      </c>
      <c r="C319" s="78">
        <v>3929250.73</v>
      </c>
      <c r="D319" s="80">
        <f t="shared" si="6"/>
        <v>0.82500470426340011</v>
      </c>
      <c r="E319" s="78">
        <v>8</v>
      </c>
      <c r="F319" s="79"/>
    </row>
    <row r="320" spans="1:6" x14ac:dyDescent="0.25">
      <c r="A320" s="70" t="s">
        <v>24</v>
      </c>
      <c r="B320" s="78">
        <v>0</v>
      </c>
      <c r="C320" s="78">
        <v>0</v>
      </c>
      <c r="D320" s="80"/>
      <c r="E320" s="78">
        <v>3</v>
      </c>
      <c r="F320" s="79"/>
    </row>
    <row r="321" spans="1:6" x14ac:dyDescent="0.25">
      <c r="A321" s="70" t="s">
        <v>25</v>
      </c>
      <c r="B321" s="78">
        <v>2827514</v>
      </c>
      <c r="C321" s="78">
        <v>2584035.9199999995</v>
      </c>
      <c r="D321" s="80">
        <f t="shared" si="6"/>
        <v>0.91388969957354749</v>
      </c>
      <c r="E321" s="78">
        <v>9</v>
      </c>
      <c r="F321" s="79"/>
    </row>
    <row r="322" spans="1:6" x14ac:dyDescent="0.25">
      <c r="A322" s="70" t="s">
        <v>26</v>
      </c>
      <c r="B322" s="78">
        <v>241575</v>
      </c>
      <c r="C322" s="78">
        <v>136051.29999999999</v>
      </c>
      <c r="D322" s="80">
        <f t="shared" si="6"/>
        <v>0.56318451826554894</v>
      </c>
      <c r="E322" s="78">
        <v>3</v>
      </c>
      <c r="F322" s="79"/>
    </row>
    <row r="323" spans="1:6" x14ac:dyDescent="0.25">
      <c r="A323" s="70" t="s">
        <v>27</v>
      </c>
      <c r="B323" s="78">
        <v>4935846.0199999996</v>
      </c>
      <c r="C323" s="78">
        <v>3804469.9000000004</v>
      </c>
      <c r="D323" s="80">
        <f t="shared" si="6"/>
        <v>0.77078374904410019</v>
      </c>
      <c r="E323" s="78">
        <v>8</v>
      </c>
      <c r="F323" s="79"/>
    </row>
    <row r="324" spans="1:6" x14ac:dyDescent="0.25">
      <c r="A324" s="70" t="s">
        <v>28</v>
      </c>
      <c r="B324" s="78">
        <v>3530534</v>
      </c>
      <c r="C324" s="78">
        <v>2995874.38</v>
      </c>
      <c r="D324" s="80">
        <f t="shared" si="6"/>
        <v>0.84856126013798472</v>
      </c>
      <c r="E324" s="78">
        <v>8</v>
      </c>
      <c r="F324" s="79"/>
    </row>
    <row r="325" spans="1:6" x14ac:dyDescent="0.25">
      <c r="A325" s="70" t="s">
        <v>29</v>
      </c>
      <c r="B325" s="78">
        <v>0</v>
      </c>
      <c r="C325" s="78">
        <v>0</v>
      </c>
      <c r="D325" s="80"/>
      <c r="E325" s="78">
        <v>3</v>
      </c>
      <c r="F325" s="79"/>
    </row>
    <row r="326" spans="1:6" x14ac:dyDescent="0.25">
      <c r="A326" s="70" t="s">
        <v>30</v>
      </c>
      <c r="B326" s="78">
        <v>1606086</v>
      </c>
      <c r="C326" s="78">
        <v>1459882.02</v>
      </c>
      <c r="D326" s="80">
        <f t="shared" si="6"/>
        <v>0.90896877253148334</v>
      </c>
      <c r="E326" s="78">
        <v>8</v>
      </c>
      <c r="F326" s="79"/>
    </row>
    <row r="327" spans="1:6" x14ac:dyDescent="0.25">
      <c r="A327" s="70" t="s">
        <v>31</v>
      </c>
      <c r="B327" s="78">
        <v>0</v>
      </c>
      <c r="C327" s="78">
        <v>0</v>
      </c>
      <c r="D327" s="80"/>
      <c r="E327" s="78">
        <v>3</v>
      </c>
      <c r="F327" s="79"/>
    </row>
    <row r="328" spans="1:6" x14ac:dyDescent="0.25">
      <c r="A328" s="70" t="s">
        <v>32</v>
      </c>
      <c r="B328" s="78">
        <v>0</v>
      </c>
      <c r="C328" s="78">
        <v>708503</v>
      </c>
      <c r="D328" s="80"/>
      <c r="E328" s="78">
        <v>3</v>
      </c>
      <c r="F328" s="79"/>
    </row>
    <row r="329" spans="1:6" x14ac:dyDescent="0.25">
      <c r="A329" s="70" t="s">
        <v>33</v>
      </c>
      <c r="B329" s="78">
        <v>0</v>
      </c>
      <c r="C329" s="78">
        <v>0</v>
      </c>
      <c r="D329" s="80"/>
      <c r="E329" s="78">
        <v>3</v>
      </c>
      <c r="F329" s="79"/>
    </row>
    <row r="330" spans="1:6" x14ac:dyDescent="0.25">
      <c r="A330" s="70" t="s">
        <v>34</v>
      </c>
      <c r="B330" s="78">
        <v>4035789</v>
      </c>
      <c r="C330" s="78">
        <v>3432481</v>
      </c>
      <c r="D330" s="80">
        <f t="shared" si="6"/>
        <v>0.85051051975214764</v>
      </c>
      <c r="E330" s="78">
        <v>8</v>
      </c>
      <c r="F330" s="79"/>
    </row>
    <row r="331" spans="1:6" x14ac:dyDescent="0.25">
      <c r="A331" s="70" t="s">
        <v>35</v>
      </c>
      <c r="B331" s="78">
        <v>6065948</v>
      </c>
      <c r="C331" s="78">
        <v>4650105.3600000003</v>
      </c>
      <c r="D331" s="80">
        <f t="shared" si="6"/>
        <v>0.76659169514806269</v>
      </c>
      <c r="E331" s="78">
        <v>9</v>
      </c>
      <c r="F331" s="79"/>
    </row>
    <row r="332" spans="1:6" x14ac:dyDescent="0.25">
      <c r="A332" s="70" t="s">
        <v>35</v>
      </c>
      <c r="B332" s="78">
        <v>0</v>
      </c>
      <c r="C332" s="78">
        <v>0</v>
      </c>
      <c r="D332" s="80"/>
      <c r="E332" s="78">
        <v>3</v>
      </c>
      <c r="F332" s="79"/>
    </row>
    <row r="333" spans="1:6" x14ac:dyDescent="0.25">
      <c r="A333" s="70" t="s">
        <v>37</v>
      </c>
      <c r="B333" s="78">
        <v>2854931</v>
      </c>
      <c r="C333" s="78">
        <v>2359560</v>
      </c>
      <c r="D333" s="80">
        <f t="shared" si="6"/>
        <v>0.82648582400065007</v>
      </c>
      <c r="E333" s="78">
        <v>8</v>
      </c>
      <c r="F333" s="79"/>
    </row>
    <row r="334" spans="1:6" x14ac:dyDescent="0.25">
      <c r="A334" s="70" t="s">
        <v>38</v>
      </c>
      <c r="B334" s="78">
        <v>4868176</v>
      </c>
      <c r="C334" s="78">
        <v>3867071.6</v>
      </c>
      <c r="D334" s="80">
        <f t="shared" si="6"/>
        <v>0.79435739381649306</v>
      </c>
      <c r="E334" s="78">
        <v>8</v>
      </c>
      <c r="F334" s="79"/>
    </row>
    <row r="335" spans="1:6" x14ac:dyDescent="0.25">
      <c r="A335" s="70" t="s">
        <v>39</v>
      </c>
      <c r="B335" s="78">
        <v>4761426</v>
      </c>
      <c r="C335" s="78">
        <v>3606784.21</v>
      </c>
      <c r="D335" s="80">
        <f t="shared" si="6"/>
        <v>0.75750084323477884</v>
      </c>
      <c r="E335" s="78">
        <v>9</v>
      </c>
      <c r="F335" s="79"/>
    </row>
    <row r="336" spans="1:6" x14ac:dyDescent="0.25">
      <c r="A336" s="70" t="s">
        <v>40</v>
      </c>
      <c r="B336" s="78">
        <v>0</v>
      </c>
      <c r="C336" s="78">
        <v>0</v>
      </c>
      <c r="D336" s="80"/>
      <c r="E336" s="78">
        <v>3</v>
      </c>
      <c r="F336" s="79"/>
    </row>
    <row r="337" spans="1:6" x14ac:dyDescent="0.25">
      <c r="A337" s="70" t="s">
        <v>41</v>
      </c>
      <c r="B337" s="78">
        <v>0</v>
      </c>
      <c r="C337" s="78">
        <v>0</v>
      </c>
      <c r="D337" s="80"/>
      <c r="E337" s="78">
        <v>3</v>
      </c>
      <c r="F337" s="79"/>
    </row>
    <row r="338" spans="1:6" x14ac:dyDescent="0.25">
      <c r="A338" s="70" t="s">
        <v>42</v>
      </c>
      <c r="B338" s="78">
        <v>0</v>
      </c>
      <c r="C338" s="78">
        <v>350000</v>
      </c>
      <c r="D338" s="80"/>
      <c r="E338" s="78">
        <v>3</v>
      </c>
      <c r="F338" s="79"/>
    </row>
    <row r="339" spans="1:6" x14ac:dyDescent="0.25">
      <c r="A339" s="70" t="s">
        <v>43</v>
      </c>
      <c r="B339" s="78">
        <v>3439738</v>
      </c>
      <c r="C339" s="78">
        <v>2876880</v>
      </c>
      <c r="D339" s="80">
        <f t="shared" si="6"/>
        <v>0.83636602555194606</v>
      </c>
      <c r="E339" s="78">
        <v>7</v>
      </c>
      <c r="F339" s="79"/>
    </row>
    <row r="340" spans="1:6" x14ac:dyDescent="0.25">
      <c r="A340" s="70" t="s">
        <v>44</v>
      </c>
      <c r="B340" s="78">
        <v>0</v>
      </c>
      <c r="C340" s="78">
        <v>0</v>
      </c>
      <c r="D340" s="80"/>
      <c r="E340" s="78">
        <v>3</v>
      </c>
      <c r="F340" s="79"/>
    </row>
    <row r="341" spans="1:6" x14ac:dyDescent="0.25">
      <c r="A341" s="70" t="s">
        <v>45</v>
      </c>
      <c r="B341" s="78">
        <v>0</v>
      </c>
      <c r="C341" s="78">
        <v>0</v>
      </c>
      <c r="D341" s="80"/>
      <c r="E341" s="78">
        <v>3</v>
      </c>
      <c r="F341" s="79"/>
    </row>
    <row r="342" spans="1:6" x14ac:dyDescent="0.25">
      <c r="A342" s="70" t="s">
        <v>46</v>
      </c>
      <c r="B342" s="78">
        <v>0</v>
      </c>
      <c r="C342" s="78">
        <v>41860865.130000003</v>
      </c>
      <c r="D342" s="80"/>
      <c r="E342" s="78">
        <v>3</v>
      </c>
      <c r="F342" s="79"/>
    </row>
    <row r="343" spans="1:6" x14ac:dyDescent="0.25">
      <c r="A343" s="70" t="s">
        <v>47</v>
      </c>
      <c r="B343" s="78">
        <v>0</v>
      </c>
      <c r="C343" s="78">
        <v>0</v>
      </c>
      <c r="D343" s="80"/>
      <c r="E343" s="78">
        <v>3</v>
      </c>
      <c r="F343" s="79"/>
    </row>
    <row r="344" spans="1:6" x14ac:dyDescent="0.25">
      <c r="A344" s="70" t="s">
        <v>48</v>
      </c>
      <c r="B344" s="78">
        <v>0</v>
      </c>
      <c r="C344" s="78">
        <v>0</v>
      </c>
      <c r="D344" s="80"/>
      <c r="E344" s="78">
        <v>3</v>
      </c>
      <c r="F344" s="79"/>
    </row>
    <row r="345" spans="1:6" x14ac:dyDescent="0.25">
      <c r="A345" s="70" t="s">
        <v>49</v>
      </c>
      <c r="B345" s="78">
        <v>0</v>
      </c>
      <c r="C345" s="78">
        <v>0</v>
      </c>
      <c r="D345" s="80"/>
      <c r="E345" s="78">
        <v>3</v>
      </c>
      <c r="F345" s="79"/>
    </row>
    <row r="346" spans="1:6" x14ac:dyDescent="0.25">
      <c r="A346" s="70" t="s">
        <v>50</v>
      </c>
      <c r="B346" s="78">
        <v>1360121</v>
      </c>
      <c r="C346" s="78">
        <v>1451239</v>
      </c>
      <c r="D346" s="80">
        <f t="shared" si="6"/>
        <v>1.0669925690434896</v>
      </c>
      <c r="E346" s="78">
        <v>3</v>
      </c>
      <c r="F346" s="79"/>
    </row>
    <row r="347" spans="1:6" x14ac:dyDescent="0.25">
      <c r="A347" s="70" t="s">
        <v>51</v>
      </c>
      <c r="B347" s="78">
        <v>0</v>
      </c>
      <c r="C347" s="78">
        <v>0</v>
      </c>
      <c r="D347" s="80"/>
      <c r="E347" s="78">
        <v>3</v>
      </c>
      <c r="F347" s="79"/>
    </row>
    <row r="348" spans="1:6" x14ac:dyDescent="0.25">
      <c r="A348" s="70" t="s">
        <v>52</v>
      </c>
      <c r="B348" s="78">
        <v>5125907</v>
      </c>
      <c r="C348" s="78">
        <v>3720604</v>
      </c>
      <c r="D348" s="80">
        <f t="shared" si="6"/>
        <v>0.7258430556777562</v>
      </c>
      <c r="E348" s="78">
        <v>8</v>
      </c>
      <c r="F348" s="79"/>
    </row>
    <row r="349" spans="1:6" x14ac:dyDescent="0.25">
      <c r="A349" s="70" t="s">
        <v>63</v>
      </c>
      <c r="B349" s="78">
        <v>6367634</v>
      </c>
      <c r="C349" s="78">
        <v>4888616.5999999996</v>
      </c>
      <c r="D349" s="80">
        <f t="shared" si="6"/>
        <v>0.76772889270959976</v>
      </c>
      <c r="E349" s="78">
        <v>8</v>
      </c>
      <c r="F349" s="79"/>
    </row>
    <row r="350" spans="1:6" x14ac:dyDescent="0.25">
      <c r="A350" s="70" t="s">
        <v>64</v>
      </c>
      <c r="B350" s="78">
        <v>4366664</v>
      </c>
      <c r="C350" s="78">
        <v>3553040</v>
      </c>
      <c r="D350" s="80">
        <f t="shared" ref="D350:D403" si="7">C350/B350</f>
        <v>0.81367377934276597</v>
      </c>
      <c r="E350" s="78">
        <v>9</v>
      </c>
      <c r="F350" s="79"/>
    </row>
    <row r="351" spans="1:6" x14ac:dyDescent="0.25">
      <c r="A351" s="70" t="s">
        <v>65</v>
      </c>
      <c r="B351" s="78">
        <v>4182659</v>
      </c>
      <c r="C351" s="78">
        <v>3635428</v>
      </c>
      <c r="D351" s="80">
        <f t="shared" si="7"/>
        <v>0.86916671906555132</v>
      </c>
      <c r="E351" s="78">
        <v>8</v>
      </c>
      <c r="F351" s="79"/>
    </row>
    <row r="352" spans="1:6" x14ac:dyDescent="0.25">
      <c r="A352" s="70" t="s">
        <v>1</v>
      </c>
      <c r="B352" s="78">
        <v>3395744</v>
      </c>
      <c r="C352" s="78">
        <v>2816780.81</v>
      </c>
      <c r="D352" s="80">
        <f t="shared" si="7"/>
        <v>0.8295032870557969</v>
      </c>
      <c r="E352" s="78">
        <v>8</v>
      </c>
      <c r="F352" s="79"/>
    </row>
    <row r="353" spans="1:6" x14ac:dyDescent="0.25">
      <c r="A353" s="70" t="s">
        <v>2</v>
      </c>
      <c r="B353" s="78">
        <v>0</v>
      </c>
      <c r="C353" s="78">
        <v>0</v>
      </c>
      <c r="D353" s="80"/>
      <c r="E353" s="78">
        <v>3</v>
      </c>
      <c r="F353" s="79"/>
    </row>
    <row r="354" spans="1:6" x14ac:dyDescent="0.25">
      <c r="A354" s="70" t="s">
        <v>3</v>
      </c>
      <c r="B354" s="78">
        <v>0</v>
      </c>
      <c r="C354" s="78">
        <v>0</v>
      </c>
      <c r="D354" s="80"/>
      <c r="E354" s="78">
        <v>3</v>
      </c>
      <c r="F354" s="79"/>
    </row>
    <row r="355" spans="1:6" x14ac:dyDescent="0.25">
      <c r="A355" s="70" t="s">
        <v>4</v>
      </c>
      <c r="B355" s="78">
        <v>4187532</v>
      </c>
      <c r="C355" s="78">
        <v>3408987.34</v>
      </c>
      <c r="D355" s="80">
        <f t="shared" si="7"/>
        <v>0.81408030792361707</v>
      </c>
      <c r="E355" s="78">
        <v>8</v>
      </c>
      <c r="F355" s="79"/>
    </row>
    <row r="356" spans="1:6" x14ac:dyDescent="0.25">
      <c r="A356" s="70" t="s">
        <v>4</v>
      </c>
      <c r="B356" s="78">
        <v>0</v>
      </c>
      <c r="C356" s="78">
        <v>0</v>
      </c>
      <c r="D356" s="80"/>
      <c r="E356" s="78">
        <v>3</v>
      </c>
      <c r="F356" s="79"/>
    </row>
    <row r="357" spans="1:6" x14ac:dyDescent="0.25">
      <c r="A357" s="70" t="s">
        <v>6</v>
      </c>
      <c r="B357" s="78">
        <v>4991744</v>
      </c>
      <c r="C357" s="78">
        <v>3799675.18</v>
      </c>
      <c r="D357" s="80">
        <f t="shared" si="7"/>
        <v>0.76119191609185088</v>
      </c>
      <c r="E357" s="78">
        <v>3</v>
      </c>
      <c r="F357" s="79"/>
    </row>
    <row r="358" spans="1:6" x14ac:dyDescent="0.25">
      <c r="A358" s="70" t="s">
        <v>6</v>
      </c>
      <c r="B358" s="78">
        <v>0</v>
      </c>
      <c r="C358" s="78">
        <v>0</v>
      </c>
      <c r="D358" s="80"/>
      <c r="E358" s="78">
        <v>3</v>
      </c>
      <c r="F358" s="79"/>
    </row>
    <row r="359" spans="1:6" x14ac:dyDescent="0.25">
      <c r="A359" s="70" t="s">
        <v>8</v>
      </c>
      <c r="B359" s="78">
        <v>4715502</v>
      </c>
      <c r="C359" s="78">
        <v>3671748</v>
      </c>
      <c r="D359" s="80">
        <f t="shared" si="7"/>
        <v>0.77865474343982888</v>
      </c>
      <c r="E359" s="78">
        <v>8</v>
      </c>
      <c r="F359" s="79"/>
    </row>
    <row r="360" spans="1:6" x14ac:dyDescent="0.25">
      <c r="A360" s="70" t="s">
        <v>9</v>
      </c>
      <c r="B360" s="78">
        <v>3328201</v>
      </c>
      <c r="C360" s="78">
        <v>2637595.21</v>
      </c>
      <c r="D360" s="80">
        <f t="shared" si="7"/>
        <v>0.79249877336134444</v>
      </c>
      <c r="E360" s="78">
        <v>9</v>
      </c>
      <c r="F360" s="79"/>
    </row>
    <row r="361" spans="1:6" x14ac:dyDescent="0.25">
      <c r="A361" s="70" t="s">
        <v>9</v>
      </c>
      <c r="B361" s="78">
        <v>0</v>
      </c>
      <c r="C361" s="78">
        <v>0</v>
      </c>
      <c r="D361" s="80"/>
      <c r="E361" s="78">
        <v>3</v>
      </c>
      <c r="F361" s="79"/>
    </row>
    <row r="362" spans="1:6" x14ac:dyDescent="0.25">
      <c r="A362" s="70" t="s">
        <v>11</v>
      </c>
      <c r="B362" s="78">
        <v>0</v>
      </c>
      <c r="C362" s="78">
        <v>0</v>
      </c>
      <c r="D362" s="80"/>
      <c r="E362" s="78">
        <v>3</v>
      </c>
      <c r="F362" s="79"/>
    </row>
    <row r="363" spans="1:6" x14ac:dyDescent="0.25">
      <c r="A363" s="70" t="s">
        <v>12</v>
      </c>
      <c r="B363" s="78">
        <v>3749869</v>
      </c>
      <c r="C363" s="78">
        <v>3053101</v>
      </c>
      <c r="D363" s="80">
        <f t="shared" si="7"/>
        <v>0.81418870899223417</v>
      </c>
      <c r="E363" s="78">
        <v>9</v>
      </c>
      <c r="F363" s="79"/>
    </row>
    <row r="364" spans="1:6" x14ac:dyDescent="0.25">
      <c r="A364" s="70" t="s">
        <v>13</v>
      </c>
      <c r="B364" s="78">
        <v>0</v>
      </c>
      <c r="C364" s="78">
        <v>0</v>
      </c>
      <c r="D364" s="80"/>
      <c r="E364" s="78">
        <v>3</v>
      </c>
      <c r="F364" s="79"/>
    </row>
    <row r="365" spans="1:6" x14ac:dyDescent="0.25">
      <c r="A365" s="70" t="s">
        <v>14</v>
      </c>
      <c r="B365" s="78">
        <v>0</v>
      </c>
      <c r="C365" s="78">
        <v>0</v>
      </c>
      <c r="D365" s="80"/>
      <c r="E365" s="78">
        <v>3</v>
      </c>
      <c r="F365" s="79"/>
    </row>
    <row r="366" spans="1:6" x14ac:dyDescent="0.25">
      <c r="A366" s="70" t="s">
        <v>15</v>
      </c>
      <c r="B366" s="78">
        <v>4490876</v>
      </c>
      <c r="C366" s="78">
        <v>3652192</v>
      </c>
      <c r="D366" s="80">
        <f t="shared" si="7"/>
        <v>0.81324712595048276</v>
      </c>
      <c r="E366" s="78">
        <v>8</v>
      </c>
      <c r="F366" s="79"/>
    </row>
    <row r="367" spans="1:6" x14ac:dyDescent="0.25">
      <c r="A367" s="70" t="s">
        <v>16</v>
      </c>
      <c r="B367" s="78">
        <v>1723397</v>
      </c>
      <c r="C367" s="78">
        <v>1345422.38</v>
      </c>
      <c r="D367" s="80">
        <f t="shared" si="7"/>
        <v>0.78068047002518859</v>
      </c>
      <c r="E367" s="78">
        <v>10</v>
      </c>
      <c r="F367" s="79"/>
    </row>
    <row r="368" spans="1:6" x14ac:dyDescent="0.25">
      <c r="A368" s="70" t="s">
        <v>17</v>
      </c>
      <c r="B368" s="78">
        <v>2248209</v>
      </c>
      <c r="C368" s="78">
        <v>2018114</v>
      </c>
      <c r="D368" s="80">
        <f t="shared" si="7"/>
        <v>0.89765408820977055</v>
      </c>
      <c r="E368" s="78">
        <v>8</v>
      </c>
      <c r="F368" s="79"/>
    </row>
    <row r="369" spans="1:6" x14ac:dyDescent="0.25">
      <c r="A369" s="70" t="s">
        <v>18</v>
      </c>
      <c r="B369" s="78">
        <v>0</v>
      </c>
      <c r="C369" s="78">
        <v>0</v>
      </c>
      <c r="D369" s="80"/>
      <c r="E369" s="78">
        <v>3</v>
      </c>
      <c r="F369" s="79"/>
    </row>
    <row r="370" spans="1:6" x14ac:dyDescent="0.25">
      <c r="A370" s="70" t="s">
        <v>19</v>
      </c>
      <c r="B370" s="78">
        <v>0</v>
      </c>
      <c r="C370" s="78">
        <v>2000</v>
      </c>
      <c r="D370" s="80"/>
      <c r="E370" s="78">
        <v>3</v>
      </c>
      <c r="F370" s="79"/>
    </row>
    <row r="371" spans="1:6" x14ac:dyDescent="0.25">
      <c r="A371" s="70" t="s">
        <v>20</v>
      </c>
      <c r="B371" s="78">
        <v>4986416</v>
      </c>
      <c r="C371" s="78">
        <v>4019206.3200000003</v>
      </c>
      <c r="D371" s="80">
        <f t="shared" si="7"/>
        <v>0.80603108926331057</v>
      </c>
      <c r="E371" s="78">
        <v>8</v>
      </c>
      <c r="F371" s="79"/>
    </row>
    <row r="372" spans="1:6" x14ac:dyDescent="0.25">
      <c r="A372" s="70" t="s">
        <v>21</v>
      </c>
      <c r="B372" s="78">
        <v>4951083</v>
      </c>
      <c r="C372" s="78">
        <v>3842806</v>
      </c>
      <c r="D372" s="80">
        <f t="shared" si="7"/>
        <v>0.77615463121906869</v>
      </c>
      <c r="E372" s="78">
        <v>8</v>
      </c>
      <c r="F372" s="79"/>
    </row>
    <row r="373" spans="1:6" x14ac:dyDescent="0.25">
      <c r="A373" s="70" t="s">
        <v>21</v>
      </c>
      <c r="B373" s="78">
        <v>0</v>
      </c>
      <c r="C373" s="78">
        <v>0</v>
      </c>
      <c r="D373" s="80"/>
      <c r="E373" s="78">
        <v>3</v>
      </c>
      <c r="F373" s="79"/>
    </row>
    <row r="374" spans="1:6" x14ac:dyDescent="0.25">
      <c r="A374" s="70" t="s">
        <v>23</v>
      </c>
      <c r="B374" s="78">
        <v>5306751</v>
      </c>
      <c r="C374" s="78">
        <v>4294817.2</v>
      </c>
      <c r="D374" s="80">
        <f t="shared" si="7"/>
        <v>0.80931198769265789</v>
      </c>
      <c r="E374" s="78">
        <v>7</v>
      </c>
      <c r="F374" s="79"/>
    </row>
    <row r="375" spans="1:6" x14ac:dyDescent="0.25">
      <c r="A375" s="70" t="s">
        <v>24</v>
      </c>
      <c r="B375" s="78">
        <v>0</v>
      </c>
      <c r="C375" s="78">
        <v>0</v>
      </c>
      <c r="D375" s="80"/>
      <c r="E375" s="78">
        <v>3</v>
      </c>
      <c r="F375" s="79"/>
    </row>
    <row r="376" spans="1:6" x14ac:dyDescent="0.25">
      <c r="A376" s="70" t="s">
        <v>25</v>
      </c>
      <c r="B376" s="78">
        <v>3235537</v>
      </c>
      <c r="C376" s="78">
        <v>2724548.59</v>
      </c>
      <c r="D376" s="80">
        <f t="shared" si="7"/>
        <v>0.84206998405519695</v>
      </c>
      <c r="E376" s="78">
        <v>8</v>
      </c>
      <c r="F376" s="79"/>
    </row>
    <row r="377" spans="1:6" x14ac:dyDescent="0.25">
      <c r="A377" s="70" t="s">
        <v>26</v>
      </c>
      <c r="B377" s="78">
        <v>255195</v>
      </c>
      <c r="C377" s="78">
        <v>170497.95</v>
      </c>
      <c r="D377" s="80">
        <f t="shared" si="7"/>
        <v>0.66810850526068311</v>
      </c>
      <c r="E377" s="78">
        <v>3</v>
      </c>
      <c r="F377" s="79"/>
    </row>
    <row r="378" spans="1:6" x14ac:dyDescent="0.25">
      <c r="A378" s="70" t="s">
        <v>27</v>
      </c>
      <c r="B378" s="78">
        <v>5285531</v>
      </c>
      <c r="C378" s="78">
        <v>4388201.5</v>
      </c>
      <c r="D378" s="80">
        <f t="shared" si="7"/>
        <v>0.83022907253783962</v>
      </c>
      <c r="E378" s="78">
        <v>8</v>
      </c>
      <c r="F378" s="79"/>
    </row>
    <row r="379" spans="1:6" x14ac:dyDescent="0.25">
      <c r="A379" s="70" t="s">
        <v>28</v>
      </c>
      <c r="B379" s="78">
        <v>3692965</v>
      </c>
      <c r="C379" s="78">
        <v>2989345.89</v>
      </c>
      <c r="D379" s="80">
        <f t="shared" si="7"/>
        <v>0.8094704092781817</v>
      </c>
      <c r="E379" s="78">
        <v>7</v>
      </c>
      <c r="F379" s="79"/>
    </row>
    <row r="380" spans="1:6" x14ac:dyDescent="0.25">
      <c r="A380" s="70" t="s">
        <v>29</v>
      </c>
      <c r="B380" s="78">
        <v>0</v>
      </c>
      <c r="C380" s="78">
        <v>0</v>
      </c>
      <c r="D380" s="80"/>
      <c r="E380" s="78">
        <v>3</v>
      </c>
      <c r="F380" s="79"/>
    </row>
    <row r="381" spans="1:6" x14ac:dyDescent="0.25">
      <c r="A381" s="70" t="s">
        <v>30</v>
      </c>
      <c r="B381" s="78">
        <v>1620718</v>
      </c>
      <c r="C381" s="78">
        <v>1189680.5699999998</v>
      </c>
      <c r="D381" s="80">
        <f t="shared" si="7"/>
        <v>0.73404538605729053</v>
      </c>
      <c r="E381" s="78">
        <v>9</v>
      </c>
      <c r="F381" s="79"/>
    </row>
    <row r="382" spans="1:6" x14ac:dyDescent="0.25">
      <c r="A382" s="70" t="s">
        <v>31</v>
      </c>
      <c r="B382" s="78">
        <v>0</v>
      </c>
      <c r="C382" s="78">
        <v>0</v>
      </c>
      <c r="D382" s="80"/>
      <c r="E382" s="78">
        <v>3</v>
      </c>
      <c r="F382" s="79"/>
    </row>
    <row r="383" spans="1:6" x14ac:dyDescent="0.25">
      <c r="A383" s="70" t="s">
        <v>32</v>
      </c>
      <c r="B383" s="78">
        <v>0</v>
      </c>
      <c r="C383" s="78">
        <v>289425</v>
      </c>
      <c r="D383" s="80"/>
      <c r="E383" s="78">
        <v>3</v>
      </c>
      <c r="F383" s="79"/>
    </row>
    <row r="384" spans="1:6" x14ac:dyDescent="0.25">
      <c r="A384" s="70" t="s">
        <v>33</v>
      </c>
      <c r="B384" s="78">
        <v>0</v>
      </c>
      <c r="C384" s="78">
        <v>0</v>
      </c>
      <c r="D384" s="80"/>
      <c r="E384" s="78">
        <v>3</v>
      </c>
      <c r="F384" s="79"/>
    </row>
    <row r="385" spans="1:6" x14ac:dyDescent="0.25">
      <c r="A385" s="70" t="s">
        <v>34</v>
      </c>
      <c r="B385" s="78">
        <v>4620154</v>
      </c>
      <c r="C385" s="78">
        <v>3746376</v>
      </c>
      <c r="D385" s="80">
        <f t="shared" si="7"/>
        <v>0.81087686687500027</v>
      </c>
      <c r="E385" s="78">
        <v>8</v>
      </c>
      <c r="F385" s="79"/>
    </row>
    <row r="386" spans="1:6" x14ac:dyDescent="0.25">
      <c r="A386" s="70" t="s">
        <v>35</v>
      </c>
      <c r="B386" s="78">
        <v>6725113</v>
      </c>
      <c r="C386" s="78">
        <v>5094543.8600000003</v>
      </c>
      <c r="D386" s="80">
        <f t="shared" si="7"/>
        <v>0.75754026140527309</v>
      </c>
      <c r="E386" s="78">
        <v>8</v>
      </c>
      <c r="F386" s="79"/>
    </row>
    <row r="387" spans="1:6" x14ac:dyDescent="0.25">
      <c r="A387" s="70" t="s">
        <v>35</v>
      </c>
      <c r="B387" s="78">
        <v>0</v>
      </c>
      <c r="C387" s="78">
        <v>0</v>
      </c>
      <c r="D387" s="80"/>
      <c r="E387" s="78">
        <v>3</v>
      </c>
      <c r="F387" s="79"/>
    </row>
    <row r="388" spans="1:6" x14ac:dyDescent="0.25">
      <c r="A388" s="70" t="s">
        <v>37</v>
      </c>
      <c r="B388" s="78">
        <v>3133338</v>
      </c>
      <c r="C388" s="78">
        <v>2500772</v>
      </c>
      <c r="D388" s="80">
        <f t="shared" si="7"/>
        <v>0.79811753471856528</v>
      </c>
      <c r="E388" s="78">
        <v>9</v>
      </c>
      <c r="F388" s="79"/>
    </row>
    <row r="389" spans="1:6" x14ac:dyDescent="0.25">
      <c r="A389" s="70" t="s">
        <v>38</v>
      </c>
      <c r="B389" s="78">
        <v>5489741</v>
      </c>
      <c r="C389" s="78">
        <v>4362678.5</v>
      </c>
      <c r="D389" s="80">
        <f t="shared" si="7"/>
        <v>0.79469659861913344</v>
      </c>
      <c r="E389" s="78">
        <v>8</v>
      </c>
      <c r="F389" s="79"/>
    </row>
    <row r="390" spans="1:6" x14ac:dyDescent="0.25">
      <c r="A390" s="70" t="s">
        <v>39</v>
      </c>
      <c r="B390" s="78">
        <v>5107850</v>
      </c>
      <c r="C390" s="78">
        <v>3957567.62</v>
      </c>
      <c r="D390" s="80">
        <f t="shared" si="7"/>
        <v>0.7748010650273599</v>
      </c>
      <c r="E390" s="78">
        <v>9</v>
      </c>
      <c r="F390" s="79"/>
    </row>
    <row r="391" spans="1:6" x14ac:dyDescent="0.25">
      <c r="A391" s="70" t="s">
        <v>40</v>
      </c>
      <c r="B391" s="78">
        <v>0</v>
      </c>
      <c r="C391" s="78">
        <v>0</v>
      </c>
      <c r="D391" s="80"/>
      <c r="E391" s="78">
        <v>3</v>
      </c>
      <c r="F391" s="79"/>
    </row>
    <row r="392" spans="1:6" x14ac:dyDescent="0.25">
      <c r="A392" s="70" t="s">
        <v>41</v>
      </c>
      <c r="B392" s="78">
        <v>0</v>
      </c>
      <c r="C392" s="78">
        <v>0</v>
      </c>
      <c r="D392" s="80"/>
      <c r="E392" s="78">
        <v>3</v>
      </c>
      <c r="F392" s="79"/>
    </row>
    <row r="393" spans="1:6" x14ac:dyDescent="0.25">
      <c r="A393" s="70" t="s">
        <v>42</v>
      </c>
      <c r="B393" s="78">
        <v>0</v>
      </c>
      <c r="C393" s="78">
        <v>0</v>
      </c>
      <c r="D393" s="80"/>
      <c r="E393" s="78">
        <v>3</v>
      </c>
      <c r="F393" s="79"/>
    </row>
    <row r="394" spans="1:6" x14ac:dyDescent="0.25">
      <c r="A394" s="70" t="s">
        <v>43</v>
      </c>
      <c r="B394" s="78">
        <v>3375903</v>
      </c>
      <c r="C394" s="78">
        <v>2788921</v>
      </c>
      <c r="D394" s="80">
        <f t="shared" si="7"/>
        <v>0.82612592838123611</v>
      </c>
      <c r="E394" s="78">
        <v>8</v>
      </c>
      <c r="F394" s="79"/>
    </row>
    <row r="395" spans="1:6" x14ac:dyDescent="0.25">
      <c r="A395" s="70" t="s">
        <v>44</v>
      </c>
      <c r="B395" s="78">
        <v>0</v>
      </c>
      <c r="C395" s="78">
        <v>0</v>
      </c>
      <c r="D395" s="80"/>
      <c r="E395" s="78">
        <v>3</v>
      </c>
      <c r="F395" s="79"/>
    </row>
    <row r="396" spans="1:6" x14ac:dyDescent="0.25">
      <c r="A396" s="70" t="s">
        <v>45</v>
      </c>
      <c r="B396" s="78">
        <v>0</v>
      </c>
      <c r="C396" s="78">
        <v>0</v>
      </c>
      <c r="D396" s="80"/>
      <c r="E396" s="78">
        <v>3</v>
      </c>
      <c r="F396" s="79"/>
    </row>
    <row r="397" spans="1:6" x14ac:dyDescent="0.25">
      <c r="A397" s="70" t="s">
        <v>46</v>
      </c>
      <c r="B397" s="78">
        <v>0</v>
      </c>
      <c r="C397" s="78">
        <v>28945244.470000003</v>
      </c>
      <c r="D397" s="80"/>
      <c r="E397" s="78">
        <v>3</v>
      </c>
      <c r="F397" s="79"/>
    </row>
    <row r="398" spans="1:6" x14ac:dyDescent="0.25">
      <c r="A398" s="70" t="s">
        <v>47</v>
      </c>
      <c r="B398" s="78">
        <v>0</v>
      </c>
      <c r="C398" s="78">
        <v>0</v>
      </c>
      <c r="D398" s="80"/>
      <c r="E398" s="78">
        <v>3</v>
      </c>
      <c r="F398" s="79"/>
    </row>
    <row r="399" spans="1:6" x14ac:dyDescent="0.25">
      <c r="A399" s="70" t="s">
        <v>48</v>
      </c>
      <c r="B399" s="78">
        <v>0</v>
      </c>
      <c r="C399" s="78">
        <v>0</v>
      </c>
      <c r="D399" s="80"/>
      <c r="E399" s="78">
        <v>3</v>
      </c>
      <c r="F399" s="79"/>
    </row>
    <row r="400" spans="1:6" x14ac:dyDescent="0.25">
      <c r="A400" s="70" t="s">
        <v>49</v>
      </c>
      <c r="B400" s="78">
        <v>0</v>
      </c>
      <c r="C400" s="78">
        <v>0</v>
      </c>
      <c r="D400" s="80"/>
      <c r="E400" s="78">
        <v>3</v>
      </c>
      <c r="F400" s="79"/>
    </row>
    <row r="401" spans="1:6" x14ac:dyDescent="0.25">
      <c r="A401" s="70" t="s">
        <v>50</v>
      </c>
      <c r="B401" s="78">
        <v>359756</v>
      </c>
      <c r="C401" s="78">
        <v>343651</v>
      </c>
      <c r="D401" s="80">
        <f t="shared" si="7"/>
        <v>0.95523354718197895</v>
      </c>
      <c r="E401" s="78">
        <v>3</v>
      </c>
      <c r="F401" s="79"/>
    </row>
    <row r="402" spans="1:6" x14ac:dyDescent="0.25">
      <c r="A402" s="70" t="s">
        <v>51</v>
      </c>
      <c r="B402" s="78">
        <v>0</v>
      </c>
      <c r="C402" s="78">
        <v>0</v>
      </c>
      <c r="D402" s="80"/>
      <c r="E402" s="78">
        <v>3</v>
      </c>
      <c r="F402" s="79"/>
    </row>
    <row r="403" spans="1:6" x14ac:dyDescent="0.25">
      <c r="A403" s="70" t="s">
        <v>52</v>
      </c>
      <c r="B403" s="78">
        <v>5478729</v>
      </c>
      <c r="C403" s="78">
        <v>4100954</v>
      </c>
      <c r="D403" s="80">
        <f t="shared" si="7"/>
        <v>0.74852287820770114</v>
      </c>
      <c r="E403" s="78">
        <v>9</v>
      </c>
      <c r="F403" s="79"/>
    </row>
    <row r="404" spans="1:6" x14ac:dyDescent="0.25">
      <c r="A404" s="70" t="s">
        <v>63</v>
      </c>
      <c r="B404" s="78">
        <v>6742238</v>
      </c>
      <c r="C404" s="78">
        <v>5257735.3999999994</v>
      </c>
      <c r="D404" s="80">
        <f t="shared" ref="D404:D458" si="8">C404/B404</f>
        <v>0.77982049877206938</v>
      </c>
      <c r="E404" s="78">
        <v>8</v>
      </c>
      <c r="F404" s="79"/>
    </row>
    <row r="405" spans="1:6" x14ac:dyDescent="0.25">
      <c r="A405" s="70" t="s">
        <v>64</v>
      </c>
      <c r="B405" s="78">
        <v>4612625</v>
      </c>
      <c r="C405" s="78">
        <v>3878360</v>
      </c>
      <c r="D405" s="80">
        <f t="shared" si="8"/>
        <v>0.84081407007940168</v>
      </c>
      <c r="E405" s="78">
        <v>8</v>
      </c>
      <c r="F405" s="79"/>
    </row>
    <row r="406" spans="1:6" x14ac:dyDescent="0.25">
      <c r="A406" s="70" t="s">
        <v>65</v>
      </c>
      <c r="B406" s="78">
        <v>4341209</v>
      </c>
      <c r="C406" s="78">
        <v>3651204</v>
      </c>
      <c r="D406" s="80">
        <f t="shared" si="8"/>
        <v>0.84105694980361456</v>
      </c>
      <c r="E406" s="78">
        <v>8</v>
      </c>
      <c r="F406" s="79"/>
    </row>
    <row r="407" spans="1:6" x14ac:dyDescent="0.25">
      <c r="A407" s="70" t="s">
        <v>1</v>
      </c>
      <c r="B407" s="78">
        <v>3217729</v>
      </c>
      <c r="C407" s="78">
        <v>3003952.81</v>
      </c>
      <c r="D407" s="80">
        <f t="shared" si="8"/>
        <v>0.93356302224332754</v>
      </c>
      <c r="E407" s="78">
        <v>8</v>
      </c>
      <c r="F407" s="79"/>
    </row>
    <row r="408" spans="1:6" x14ac:dyDescent="0.25">
      <c r="A408" s="70" t="s">
        <v>2</v>
      </c>
      <c r="B408" s="78">
        <v>0</v>
      </c>
      <c r="C408" s="78">
        <v>0</v>
      </c>
      <c r="D408" s="80"/>
      <c r="E408" s="78">
        <v>3</v>
      </c>
      <c r="F408" s="79"/>
    </row>
    <row r="409" spans="1:6" x14ac:dyDescent="0.25">
      <c r="A409" s="70" t="s">
        <v>3</v>
      </c>
      <c r="B409" s="78">
        <v>0</v>
      </c>
      <c r="C409" s="78">
        <v>0</v>
      </c>
      <c r="D409" s="80"/>
      <c r="E409" s="78">
        <v>3</v>
      </c>
      <c r="F409" s="79"/>
    </row>
    <row r="410" spans="1:6" x14ac:dyDescent="0.25">
      <c r="A410" s="70" t="s">
        <v>4</v>
      </c>
      <c r="B410" s="78">
        <v>4197780</v>
      </c>
      <c r="C410" s="78">
        <v>3585406.24</v>
      </c>
      <c r="D410" s="80">
        <f t="shared" si="8"/>
        <v>0.85411961560634431</v>
      </c>
      <c r="E410" s="78">
        <v>10</v>
      </c>
      <c r="F410" s="79"/>
    </row>
    <row r="411" spans="1:6" x14ac:dyDescent="0.25">
      <c r="A411" s="70" t="s">
        <v>4</v>
      </c>
      <c r="B411" s="78">
        <v>0</v>
      </c>
      <c r="C411" s="78">
        <v>0</v>
      </c>
      <c r="D411" s="80"/>
      <c r="E411" s="78">
        <v>3</v>
      </c>
      <c r="F411" s="79"/>
    </row>
    <row r="412" spans="1:6" x14ac:dyDescent="0.25">
      <c r="A412" s="70" t="s">
        <v>6</v>
      </c>
      <c r="B412" s="78">
        <v>5020597</v>
      </c>
      <c r="C412" s="78">
        <v>3744554.18</v>
      </c>
      <c r="D412" s="80">
        <f t="shared" si="8"/>
        <v>0.7458384291748571</v>
      </c>
      <c r="E412" s="78">
        <v>3</v>
      </c>
      <c r="F412" s="79"/>
    </row>
    <row r="413" spans="1:6" x14ac:dyDescent="0.25">
      <c r="A413" s="70" t="s">
        <v>6</v>
      </c>
      <c r="B413" s="78">
        <v>0</v>
      </c>
      <c r="C413" s="78">
        <v>0</v>
      </c>
      <c r="D413" s="80"/>
      <c r="E413" s="78">
        <v>3</v>
      </c>
      <c r="F413" s="79"/>
    </row>
    <row r="414" spans="1:6" x14ac:dyDescent="0.25">
      <c r="A414" s="70" t="s">
        <v>8</v>
      </c>
      <c r="B414" s="78">
        <v>4583184</v>
      </c>
      <c r="C414" s="78">
        <v>3479468</v>
      </c>
      <c r="D414" s="80">
        <f t="shared" si="8"/>
        <v>0.75918139005547236</v>
      </c>
      <c r="E414" s="78">
        <v>9</v>
      </c>
      <c r="F414" s="79"/>
    </row>
    <row r="415" spans="1:6" x14ac:dyDescent="0.25">
      <c r="A415" s="70" t="s">
        <v>9</v>
      </c>
      <c r="B415" s="78">
        <v>3217767</v>
      </c>
      <c r="C415" s="78">
        <v>2707682.59</v>
      </c>
      <c r="D415" s="80">
        <f t="shared" si="8"/>
        <v>0.84147876151380752</v>
      </c>
      <c r="E415" s="78">
        <v>8</v>
      </c>
      <c r="F415" s="79"/>
    </row>
    <row r="416" spans="1:6" x14ac:dyDescent="0.25">
      <c r="A416" s="70" t="s">
        <v>9</v>
      </c>
      <c r="B416" s="78">
        <v>0</v>
      </c>
      <c r="C416" s="78">
        <v>0</v>
      </c>
      <c r="D416" s="80"/>
      <c r="E416" s="78">
        <v>3</v>
      </c>
      <c r="F416" s="79"/>
    </row>
    <row r="417" spans="1:6" x14ac:dyDescent="0.25">
      <c r="A417" s="70" t="s">
        <v>11</v>
      </c>
      <c r="B417" s="78">
        <v>0</v>
      </c>
      <c r="C417" s="78">
        <v>0</v>
      </c>
      <c r="D417" s="80"/>
      <c r="E417" s="78">
        <v>3</v>
      </c>
      <c r="F417" s="79"/>
    </row>
    <row r="418" spans="1:6" x14ac:dyDescent="0.25">
      <c r="A418" s="70" t="s">
        <v>12</v>
      </c>
      <c r="B418" s="78">
        <v>3975462</v>
      </c>
      <c r="C418" s="78">
        <v>3116000</v>
      </c>
      <c r="D418" s="80">
        <f t="shared" si="8"/>
        <v>0.78380827184362467</v>
      </c>
      <c r="E418" s="78">
        <v>10</v>
      </c>
      <c r="F418" s="79"/>
    </row>
    <row r="419" spans="1:6" x14ac:dyDescent="0.25">
      <c r="A419" s="70" t="s">
        <v>13</v>
      </c>
      <c r="B419" s="78">
        <v>0</v>
      </c>
      <c r="C419" s="78">
        <v>0</v>
      </c>
      <c r="D419" s="80"/>
      <c r="E419" s="78">
        <v>3</v>
      </c>
      <c r="F419" s="79"/>
    </row>
    <row r="420" spans="1:6" x14ac:dyDescent="0.25">
      <c r="A420" s="70" t="s">
        <v>14</v>
      </c>
      <c r="B420" s="78">
        <v>0</v>
      </c>
      <c r="C420" s="78">
        <v>0</v>
      </c>
      <c r="D420" s="80"/>
      <c r="E420" s="78">
        <v>3</v>
      </c>
      <c r="F420" s="79"/>
    </row>
    <row r="421" spans="1:6" x14ac:dyDescent="0.25">
      <c r="A421" s="70" t="s">
        <v>15</v>
      </c>
      <c r="B421" s="78">
        <v>4153612</v>
      </c>
      <c r="C421" s="78">
        <v>3642985</v>
      </c>
      <c r="D421" s="80">
        <f t="shared" si="8"/>
        <v>0.87706434784953435</v>
      </c>
      <c r="E421" s="78">
        <v>9</v>
      </c>
      <c r="F421" s="79"/>
    </row>
    <row r="422" spans="1:6" x14ac:dyDescent="0.25">
      <c r="A422" s="70" t="s">
        <v>16</v>
      </c>
      <c r="B422" s="78">
        <v>1585191</v>
      </c>
      <c r="C422" s="78">
        <v>1399852.5899999999</v>
      </c>
      <c r="D422" s="80">
        <f t="shared" si="8"/>
        <v>0.88308133846331438</v>
      </c>
      <c r="E422" s="78">
        <v>4</v>
      </c>
      <c r="F422" s="79"/>
    </row>
    <row r="423" spans="1:6" x14ac:dyDescent="0.25">
      <c r="A423" s="70" t="s">
        <v>17</v>
      </c>
      <c r="B423" s="78">
        <v>2144389</v>
      </c>
      <c r="C423" s="78">
        <v>1902915</v>
      </c>
      <c r="D423" s="80">
        <f t="shared" si="8"/>
        <v>0.88739263258671819</v>
      </c>
      <c r="E423" s="78">
        <v>9</v>
      </c>
      <c r="F423" s="79"/>
    </row>
    <row r="424" spans="1:6" x14ac:dyDescent="0.25">
      <c r="A424" s="70" t="s">
        <v>18</v>
      </c>
      <c r="B424" s="78">
        <v>0</v>
      </c>
      <c r="C424" s="78">
        <v>0</v>
      </c>
      <c r="D424" s="80"/>
      <c r="E424" s="78">
        <v>3</v>
      </c>
      <c r="F424" s="79"/>
    </row>
    <row r="425" spans="1:6" x14ac:dyDescent="0.25">
      <c r="A425" s="70" t="s">
        <v>19</v>
      </c>
      <c r="B425" s="78">
        <v>0</v>
      </c>
      <c r="C425" s="78">
        <v>0</v>
      </c>
      <c r="D425" s="80"/>
      <c r="E425" s="78">
        <v>3</v>
      </c>
      <c r="F425" s="79"/>
    </row>
    <row r="426" spans="1:6" x14ac:dyDescent="0.25">
      <c r="A426" s="70" t="s">
        <v>20</v>
      </c>
      <c r="B426" s="78">
        <v>4635153</v>
      </c>
      <c r="C426" s="78">
        <v>3934757.642</v>
      </c>
      <c r="D426" s="80">
        <f t="shared" si="8"/>
        <v>0.84889487833519195</v>
      </c>
      <c r="E426" s="78">
        <v>9</v>
      </c>
      <c r="F426" s="79"/>
    </row>
    <row r="427" spans="1:6" x14ac:dyDescent="0.25">
      <c r="A427" s="70" t="s">
        <v>21</v>
      </c>
      <c r="B427" s="78">
        <v>4711461</v>
      </c>
      <c r="C427" s="78">
        <v>3554776.12</v>
      </c>
      <c r="D427" s="80">
        <f t="shared" si="8"/>
        <v>0.75449549937906735</v>
      </c>
      <c r="E427" s="78">
        <v>7</v>
      </c>
      <c r="F427" s="79"/>
    </row>
    <row r="428" spans="1:6" x14ac:dyDescent="0.25">
      <c r="A428" s="70" t="s">
        <v>21</v>
      </c>
      <c r="B428" s="78">
        <v>0</v>
      </c>
      <c r="C428" s="78">
        <v>0</v>
      </c>
      <c r="D428" s="80"/>
      <c r="E428" s="78">
        <v>3</v>
      </c>
      <c r="F428" s="79"/>
    </row>
    <row r="429" spans="1:6" x14ac:dyDescent="0.25">
      <c r="A429" s="70" t="s">
        <v>23</v>
      </c>
      <c r="B429" s="78">
        <v>4964823</v>
      </c>
      <c r="C429" s="78">
        <v>3826880.96</v>
      </c>
      <c r="D429" s="80">
        <f t="shared" si="8"/>
        <v>0.770799071789669</v>
      </c>
      <c r="E429" s="78">
        <v>9</v>
      </c>
      <c r="F429" s="79"/>
    </row>
    <row r="430" spans="1:6" x14ac:dyDescent="0.25">
      <c r="A430" s="70" t="s">
        <v>24</v>
      </c>
      <c r="B430" s="78">
        <v>0</v>
      </c>
      <c r="C430" s="78">
        <v>0</v>
      </c>
      <c r="D430" s="80"/>
      <c r="E430" s="78">
        <v>3</v>
      </c>
      <c r="F430" s="79"/>
    </row>
    <row r="431" spans="1:6" x14ac:dyDescent="0.25">
      <c r="A431" s="70" t="s">
        <v>25</v>
      </c>
      <c r="B431" s="78">
        <v>3060569</v>
      </c>
      <c r="C431" s="78">
        <v>2738342.69</v>
      </c>
      <c r="D431" s="80">
        <f t="shared" si="8"/>
        <v>0.89471686147249085</v>
      </c>
      <c r="E431" s="78">
        <v>8</v>
      </c>
      <c r="F431" s="79"/>
    </row>
    <row r="432" spans="1:6" x14ac:dyDescent="0.25">
      <c r="A432" s="70" t="s">
        <v>26</v>
      </c>
      <c r="B432" s="78">
        <v>274375</v>
      </c>
      <c r="C432" s="78">
        <v>170330.95</v>
      </c>
      <c r="D432" s="80">
        <f t="shared" si="8"/>
        <v>0.62079617312072899</v>
      </c>
      <c r="E432" s="78">
        <v>3</v>
      </c>
      <c r="F432" s="79"/>
    </row>
    <row r="433" spans="1:6" x14ac:dyDescent="0.25">
      <c r="A433" s="70" t="s">
        <v>27</v>
      </c>
      <c r="B433" s="78">
        <v>5116875</v>
      </c>
      <c r="C433" s="78">
        <v>4271815.2</v>
      </c>
      <c r="D433" s="80">
        <f t="shared" si="8"/>
        <v>0.83484845731037016</v>
      </c>
      <c r="E433" s="78">
        <v>9</v>
      </c>
      <c r="F433" s="79"/>
    </row>
    <row r="434" spans="1:6" x14ac:dyDescent="0.25">
      <c r="A434" s="70" t="s">
        <v>28</v>
      </c>
      <c r="B434" s="78">
        <v>3454567</v>
      </c>
      <c r="C434" s="78">
        <v>2964247.6549999998</v>
      </c>
      <c r="D434" s="80">
        <f t="shared" si="8"/>
        <v>0.8580663379809973</v>
      </c>
      <c r="E434" s="78">
        <v>9</v>
      </c>
      <c r="F434" s="79"/>
    </row>
    <row r="435" spans="1:6" x14ac:dyDescent="0.25">
      <c r="A435" s="70" t="s">
        <v>29</v>
      </c>
      <c r="B435" s="78">
        <v>0</v>
      </c>
      <c r="C435" s="78">
        <v>0</v>
      </c>
      <c r="D435" s="80"/>
      <c r="E435" s="78">
        <v>3</v>
      </c>
      <c r="F435" s="79"/>
    </row>
    <row r="436" spans="1:6" x14ac:dyDescent="0.25">
      <c r="A436" s="70" t="s">
        <v>30</v>
      </c>
      <c r="B436" s="78">
        <v>1618343</v>
      </c>
      <c r="C436" s="78">
        <v>1422290.82</v>
      </c>
      <c r="D436" s="80">
        <f t="shared" si="8"/>
        <v>0.87885622516363959</v>
      </c>
      <c r="E436" s="78">
        <v>9</v>
      </c>
      <c r="F436" s="79"/>
    </row>
    <row r="437" spans="1:6" x14ac:dyDescent="0.25">
      <c r="A437" s="70" t="s">
        <v>31</v>
      </c>
      <c r="B437" s="78">
        <v>0</v>
      </c>
      <c r="C437" s="78">
        <v>0</v>
      </c>
      <c r="D437" s="80"/>
      <c r="E437" s="78">
        <v>3</v>
      </c>
      <c r="F437" s="79"/>
    </row>
    <row r="438" spans="1:6" x14ac:dyDescent="0.25">
      <c r="A438" s="70" t="s">
        <v>32</v>
      </c>
      <c r="B438" s="78">
        <v>0</v>
      </c>
      <c r="C438" s="78">
        <v>528097</v>
      </c>
      <c r="D438" s="80"/>
      <c r="E438" s="78">
        <v>3</v>
      </c>
      <c r="F438" s="79"/>
    </row>
    <row r="439" spans="1:6" x14ac:dyDescent="0.25">
      <c r="A439" s="70" t="s">
        <v>33</v>
      </c>
      <c r="B439" s="78">
        <v>0</v>
      </c>
      <c r="C439" s="78">
        <v>0</v>
      </c>
      <c r="D439" s="80"/>
      <c r="E439" s="78">
        <v>3</v>
      </c>
      <c r="F439" s="79"/>
    </row>
    <row r="440" spans="1:6" x14ac:dyDescent="0.25">
      <c r="A440" s="70" t="s">
        <v>34</v>
      </c>
      <c r="B440" s="78">
        <v>4412148</v>
      </c>
      <c r="C440" s="78">
        <v>3824140</v>
      </c>
      <c r="D440" s="80">
        <f t="shared" si="8"/>
        <v>0.86672976518466738</v>
      </c>
      <c r="E440" s="78">
        <v>8</v>
      </c>
      <c r="F440" s="79"/>
    </row>
    <row r="441" spans="1:6" x14ac:dyDescent="0.25">
      <c r="A441" s="70" t="s">
        <v>35</v>
      </c>
      <c r="B441" s="78">
        <v>6670266</v>
      </c>
      <c r="C441" s="78">
        <v>4893271.4200000009</v>
      </c>
      <c r="D441" s="80">
        <f t="shared" si="8"/>
        <v>0.73359464525102913</v>
      </c>
      <c r="E441" s="78">
        <v>8</v>
      </c>
      <c r="F441" s="79"/>
    </row>
    <row r="442" spans="1:6" x14ac:dyDescent="0.25">
      <c r="A442" s="70" t="s">
        <v>35</v>
      </c>
      <c r="B442" s="78">
        <v>0</v>
      </c>
      <c r="C442" s="78">
        <v>0</v>
      </c>
      <c r="D442" s="80"/>
      <c r="E442" s="78">
        <v>3</v>
      </c>
      <c r="F442" s="79"/>
    </row>
    <row r="443" spans="1:6" x14ac:dyDescent="0.25">
      <c r="A443" s="70" t="s">
        <v>37</v>
      </c>
      <c r="B443" s="78">
        <v>3212883</v>
      </c>
      <c r="C443" s="78">
        <v>2557469</v>
      </c>
      <c r="D443" s="80">
        <f t="shared" si="8"/>
        <v>0.79600439854174587</v>
      </c>
      <c r="E443" s="78">
        <v>9</v>
      </c>
      <c r="F443" s="79"/>
    </row>
    <row r="444" spans="1:6" x14ac:dyDescent="0.25">
      <c r="A444" s="70" t="s">
        <v>38</v>
      </c>
      <c r="B444" s="78">
        <v>5140686</v>
      </c>
      <c r="C444" s="78">
        <v>4313924.0999999996</v>
      </c>
      <c r="D444" s="80">
        <f t="shared" si="8"/>
        <v>0.83917284580306983</v>
      </c>
      <c r="E444" s="78">
        <v>9</v>
      </c>
      <c r="F444" s="79"/>
    </row>
    <row r="445" spans="1:6" x14ac:dyDescent="0.25">
      <c r="A445" s="70" t="s">
        <v>39</v>
      </c>
      <c r="B445" s="78">
        <v>5081341</v>
      </c>
      <c r="C445" s="78">
        <v>3806933.44</v>
      </c>
      <c r="D445" s="80">
        <f t="shared" si="8"/>
        <v>0.74919857573030424</v>
      </c>
      <c r="E445" s="78">
        <v>7</v>
      </c>
      <c r="F445" s="79"/>
    </row>
    <row r="446" spans="1:6" x14ac:dyDescent="0.25">
      <c r="A446" s="70" t="s">
        <v>40</v>
      </c>
      <c r="B446" s="78">
        <v>0</v>
      </c>
      <c r="C446" s="78">
        <v>0</v>
      </c>
      <c r="D446" s="80"/>
      <c r="E446" s="78">
        <v>3</v>
      </c>
      <c r="F446" s="79"/>
    </row>
    <row r="447" spans="1:6" x14ac:dyDescent="0.25">
      <c r="A447" s="70" t="s">
        <v>41</v>
      </c>
      <c r="B447" s="78">
        <v>0</v>
      </c>
      <c r="C447" s="78">
        <v>0</v>
      </c>
      <c r="D447" s="80"/>
      <c r="E447" s="78">
        <v>3</v>
      </c>
      <c r="F447" s="79"/>
    </row>
    <row r="448" spans="1:6" x14ac:dyDescent="0.25">
      <c r="A448" s="70" t="s">
        <v>42</v>
      </c>
      <c r="B448" s="78">
        <v>0</v>
      </c>
      <c r="C448" s="78">
        <v>0</v>
      </c>
      <c r="D448" s="80"/>
      <c r="E448" s="78">
        <v>3</v>
      </c>
      <c r="F448" s="79"/>
    </row>
    <row r="449" spans="1:6" x14ac:dyDescent="0.25">
      <c r="A449" s="70" t="s">
        <v>43</v>
      </c>
      <c r="B449" s="78">
        <v>3241573</v>
      </c>
      <c r="C449" s="78">
        <v>2569243</v>
      </c>
      <c r="D449" s="80">
        <f t="shared" si="8"/>
        <v>0.79259143631810858</v>
      </c>
      <c r="E449" s="78">
        <v>10</v>
      </c>
      <c r="F449" s="79"/>
    </row>
    <row r="450" spans="1:6" x14ac:dyDescent="0.25">
      <c r="A450" s="70" t="s">
        <v>44</v>
      </c>
      <c r="B450" s="78">
        <v>0</v>
      </c>
      <c r="C450" s="78">
        <v>0</v>
      </c>
      <c r="D450" s="80"/>
      <c r="E450" s="78">
        <v>3</v>
      </c>
      <c r="F450" s="79"/>
    </row>
    <row r="451" spans="1:6" x14ac:dyDescent="0.25">
      <c r="A451" s="70" t="s">
        <v>45</v>
      </c>
      <c r="B451" s="78">
        <v>0</v>
      </c>
      <c r="C451" s="78">
        <v>0</v>
      </c>
      <c r="D451" s="80"/>
      <c r="E451" s="78">
        <v>3</v>
      </c>
      <c r="F451" s="79"/>
    </row>
    <row r="452" spans="1:6" x14ac:dyDescent="0.25">
      <c r="A452" s="70" t="s">
        <v>46</v>
      </c>
      <c r="B452" s="78">
        <v>0</v>
      </c>
      <c r="C452" s="78">
        <v>32750024.449999996</v>
      </c>
      <c r="D452" s="80"/>
      <c r="E452" s="78">
        <v>3</v>
      </c>
      <c r="F452" s="79"/>
    </row>
    <row r="453" spans="1:6" x14ac:dyDescent="0.25">
      <c r="A453" s="70" t="s">
        <v>47</v>
      </c>
      <c r="B453" s="78">
        <v>0</v>
      </c>
      <c r="C453" s="78">
        <v>1197166.69</v>
      </c>
      <c r="D453" s="80"/>
      <c r="E453" s="78">
        <v>3</v>
      </c>
      <c r="F453" s="79"/>
    </row>
    <row r="454" spans="1:6" x14ac:dyDescent="0.25">
      <c r="A454" s="70" t="s">
        <v>48</v>
      </c>
      <c r="B454" s="78">
        <v>0</v>
      </c>
      <c r="C454" s="78">
        <v>0</v>
      </c>
      <c r="D454" s="80"/>
      <c r="E454" s="78">
        <v>3</v>
      </c>
      <c r="F454" s="79"/>
    </row>
    <row r="455" spans="1:6" x14ac:dyDescent="0.25">
      <c r="A455" s="70" t="s">
        <v>49</v>
      </c>
      <c r="B455" s="78">
        <v>0</v>
      </c>
      <c r="C455" s="78">
        <v>0</v>
      </c>
      <c r="D455" s="80"/>
      <c r="E455" s="78">
        <v>3</v>
      </c>
      <c r="F455" s="79"/>
    </row>
    <row r="456" spans="1:6" x14ac:dyDescent="0.25">
      <c r="A456" s="70" t="s">
        <v>50</v>
      </c>
      <c r="B456" s="78">
        <v>524466.16</v>
      </c>
      <c r="C456" s="78">
        <v>947905.16</v>
      </c>
      <c r="D456" s="80">
        <f t="shared" si="8"/>
        <v>1.8073714422299429</v>
      </c>
      <c r="E456" s="78">
        <v>3</v>
      </c>
      <c r="F456" s="79"/>
    </row>
    <row r="457" spans="1:6" x14ac:dyDescent="0.25">
      <c r="A457" s="70" t="s">
        <v>51</v>
      </c>
      <c r="B457" s="78">
        <v>0</v>
      </c>
      <c r="C457" s="78">
        <v>0</v>
      </c>
      <c r="D457" s="80"/>
      <c r="E457" s="78">
        <v>3</v>
      </c>
      <c r="F457" s="79"/>
    </row>
    <row r="458" spans="1:6" x14ac:dyDescent="0.25">
      <c r="A458" s="70" t="s">
        <v>52</v>
      </c>
      <c r="B458" s="78">
        <v>5607787</v>
      </c>
      <c r="C458" s="78">
        <v>4391100</v>
      </c>
      <c r="D458" s="80">
        <f t="shared" si="8"/>
        <v>0.78303616025359024</v>
      </c>
      <c r="E458" s="78">
        <v>8</v>
      </c>
      <c r="F458" s="79"/>
    </row>
    <row r="459" spans="1:6" x14ac:dyDescent="0.25">
      <c r="A459" s="70" t="s">
        <v>63</v>
      </c>
      <c r="B459" s="78">
        <v>6455715</v>
      </c>
      <c r="C459" s="78">
        <v>5119187.5</v>
      </c>
      <c r="D459" s="80">
        <f t="shared" ref="D459:D513" si="9">C459/B459</f>
        <v>0.7929698724308617</v>
      </c>
      <c r="E459" s="78">
        <v>8</v>
      </c>
      <c r="F459" s="79"/>
    </row>
    <row r="460" spans="1:6" x14ac:dyDescent="0.25">
      <c r="A460" s="70" t="s">
        <v>64</v>
      </c>
      <c r="B460" s="78">
        <v>4499473</v>
      </c>
      <c r="C460" s="78">
        <v>3575120</v>
      </c>
      <c r="D460" s="80">
        <f t="shared" si="9"/>
        <v>0.79456416340313629</v>
      </c>
      <c r="E460" s="78">
        <v>9</v>
      </c>
      <c r="F460" s="79"/>
    </row>
    <row r="461" spans="1:6" x14ac:dyDescent="0.25">
      <c r="A461" s="70" t="s">
        <v>65</v>
      </c>
      <c r="B461" s="78">
        <v>4233607</v>
      </c>
      <c r="C461" s="78">
        <v>3670098.3499999996</v>
      </c>
      <c r="D461" s="80">
        <f t="shared" si="9"/>
        <v>0.86689632504859326</v>
      </c>
      <c r="E461" s="78">
        <v>8</v>
      </c>
      <c r="F461" s="79"/>
    </row>
    <row r="462" spans="1:6" x14ac:dyDescent="0.25">
      <c r="A462" s="70" t="s">
        <v>1</v>
      </c>
      <c r="B462" s="78">
        <v>3856694</v>
      </c>
      <c r="C462" s="78">
        <v>3602081.27</v>
      </c>
      <c r="D462" s="80">
        <f t="shared" si="9"/>
        <v>0.93398160963768451</v>
      </c>
      <c r="E462" s="78">
        <v>9</v>
      </c>
      <c r="F462" s="79"/>
    </row>
    <row r="463" spans="1:6" x14ac:dyDescent="0.25">
      <c r="A463" s="70" t="s">
        <v>2</v>
      </c>
      <c r="B463" s="78">
        <v>0</v>
      </c>
      <c r="C463" s="78">
        <v>0</v>
      </c>
      <c r="D463" s="80"/>
      <c r="E463" s="78">
        <v>3</v>
      </c>
      <c r="F463" s="79"/>
    </row>
    <row r="464" spans="1:6" x14ac:dyDescent="0.25">
      <c r="A464" s="70" t="s">
        <v>3</v>
      </c>
      <c r="B464" s="78">
        <v>0</v>
      </c>
      <c r="C464" s="78">
        <v>0</v>
      </c>
      <c r="D464" s="80"/>
      <c r="E464" s="78">
        <v>3</v>
      </c>
      <c r="F464" s="79"/>
    </row>
    <row r="465" spans="1:6" x14ac:dyDescent="0.25">
      <c r="A465" s="70" t="s">
        <v>4</v>
      </c>
      <c r="B465" s="78">
        <v>5342047</v>
      </c>
      <c r="C465" s="78">
        <v>4772859.79</v>
      </c>
      <c r="D465" s="80">
        <f t="shared" si="9"/>
        <v>0.89345147843139527</v>
      </c>
      <c r="E465" s="78">
        <v>9</v>
      </c>
      <c r="F465" s="79"/>
    </row>
    <row r="466" spans="1:6" x14ac:dyDescent="0.25">
      <c r="A466" s="70" t="s">
        <v>4</v>
      </c>
      <c r="B466" s="78">
        <v>0</v>
      </c>
      <c r="C466" s="78">
        <v>0</v>
      </c>
      <c r="D466" s="80"/>
      <c r="E466" s="78">
        <v>3</v>
      </c>
      <c r="F466" s="79"/>
    </row>
    <row r="467" spans="1:6" x14ac:dyDescent="0.25">
      <c r="A467" s="70" t="s">
        <v>6</v>
      </c>
      <c r="B467" s="78">
        <v>6411451</v>
      </c>
      <c r="C467" s="78">
        <v>4557157</v>
      </c>
      <c r="D467" s="80">
        <f t="shared" si="9"/>
        <v>0.71078403313072192</v>
      </c>
      <c r="E467" s="78">
        <v>3</v>
      </c>
      <c r="F467" s="79"/>
    </row>
    <row r="468" spans="1:6" x14ac:dyDescent="0.25">
      <c r="A468" s="70" t="s">
        <v>6</v>
      </c>
      <c r="B468" s="78">
        <v>0</v>
      </c>
      <c r="C468" s="78">
        <v>0</v>
      </c>
      <c r="D468" s="80"/>
      <c r="E468" s="78">
        <v>3</v>
      </c>
      <c r="F468" s="79"/>
    </row>
    <row r="469" spans="1:6" x14ac:dyDescent="0.25">
      <c r="A469" s="70" t="s">
        <v>8</v>
      </c>
      <c r="B469" s="78">
        <v>5414228</v>
      </c>
      <c r="C469" s="78">
        <v>4368107</v>
      </c>
      <c r="D469" s="80">
        <f t="shared" si="9"/>
        <v>0.80678297995577575</v>
      </c>
      <c r="E469" s="78">
        <v>8</v>
      </c>
      <c r="F469" s="79"/>
    </row>
    <row r="470" spans="1:6" x14ac:dyDescent="0.25">
      <c r="A470" s="70" t="s">
        <v>9</v>
      </c>
      <c r="B470" s="78">
        <v>4167128</v>
      </c>
      <c r="C470" s="78">
        <v>3274976.16</v>
      </c>
      <c r="D470" s="80">
        <f t="shared" si="9"/>
        <v>0.7859072627478686</v>
      </c>
      <c r="E470" s="78">
        <v>9</v>
      </c>
      <c r="F470" s="79"/>
    </row>
    <row r="471" spans="1:6" x14ac:dyDescent="0.25">
      <c r="A471" s="70" t="s">
        <v>9</v>
      </c>
      <c r="B471" s="78">
        <v>0</v>
      </c>
      <c r="C471" s="78">
        <v>0</v>
      </c>
      <c r="D471" s="80"/>
      <c r="E471" s="78">
        <v>3</v>
      </c>
      <c r="F471" s="79"/>
    </row>
    <row r="472" spans="1:6" x14ac:dyDescent="0.25">
      <c r="A472" s="70" t="s">
        <v>11</v>
      </c>
      <c r="B472" s="78">
        <v>0</v>
      </c>
      <c r="C472" s="78">
        <v>0</v>
      </c>
      <c r="D472" s="80"/>
      <c r="E472" s="78">
        <v>3</v>
      </c>
      <c r="F472" s="79"/>
    </row>
    <row r="473" spans="1:6" x14ac:dyDescent="0.25">
      <c r="A473" s="70" t="s">
        <v>12</v>
      </c>
      <c r="B473" s="78">
        <v>5056756</v>
      </c>
      <c r="C473" s="78">
        <v>4078153.8</v>
      </c>
      <c r="D473" s="80">
        <f t="shared" si="9"/>
        <v>0.80647628637806523</v>
      </c>
      <c r="E473" s="78">
        <v>9</v>
      </c>
      <c r="F473" s="79"/>
    </row>
    <row r="474" spans="1:6" x14ac:dyDescent="0.25">
      <c r="A474" s="70" t="s">
        <v>13</v>
      </c>
      <c r="B474" s="78">
        <v>0</v>
      </c>
      <c r="C474" s="78">
        <v>0</v>
      </c>
      <c r="D474" s="80"/>
      <c r="E474" s="78">
        <v>3</v>
      </c>
      <c r="F474" s="79"/>
    </row>
    <row r="475" spans="1:6" x14ac:dyDescent="0.25">
      <c r="A475" s="70" t="s">
        <v>14</v>
      </c>
      <c r="B475" s="78">
        <v>0</v>
      </c>
      <c r="C475" s="78">
        <v>0</v>
      </c>
      <c r="D475" s="80"/>
      <c r="E475" s="78">
        <v>3</v>
      </c>
      <c r="F475" s="79"/>
    </row>
    <row r="476" spans="1:6" x14ac:dyDescent="0.25">
      <c r="A476" s="70" t="s">
        <v>15</v>
      </c>
      <c r="B476" s="78">
        <v>4833768</v>
      </c>
      <c r="C476" s="78">
        <v>3971881</v>
      </c>
      <c r="D476" s="80">
        <f t="shared" si="9"/>
        <v>0.82169458691439057</v>
      </c>
      <c r="E476" s="78">
        <v>9</v>
      </c>
      <c r="F476" s="79"/>
    </row>
    <row r="477" spans="1:6" x14ac:dyDescent="0.25">
      <c r="A477" s="70" t="s">
        <v>16</v>
      </c>
      <c r="B477" s="78">
        <v>1940979</v>
      </c>
      <c r="C477" s="78">
        <v>1631125.73</v>
      </c>
      <c r="D477" s="80">
        <f t="shared" si="9"/>
        <v>0.84036237898503796</v>
      </c>
      <c r="E477" s="78">
        <v>9</v>
      </c>
      <c r="F477" s="79"/>
    </row>
    <row r="478" spans="1:6" x14ac:dyDescent="0.25">
      <c r="A478" s="70" t="s">
        <v>17</v>
      </c>
      <c r="B478" s="78">
        <v>2369851</v>
      </c>
      <c r="C478" s="78">
        <v>2224589</v>
      </c>
      <c r="D478" s="80">
        <f t="shared" si="9"/>
        <v>0.93870416325752126</v>
      </c>
      <c r="E478" s="78">
        <v>8</v>
      </c>
      <c r="F478" s="79"/>
    </row>
    <row r="479" spans="1:6" x14ac:dyDescent="0.25">
      <c r="A479" s="70" t="s">
        <v>18</v>
      </c>
      <c r="B479" s="78">
        <v>0</v>
      </c>
      <c r="C479" s="78">
        <v>0</v>
      </c>
      <c r="D479" s="80"/>
      <c r="E479" s="78">
        <v>3</v>
      </c>
      <c r="F479" s="79"/>
    </row>
    <row r="480" spans="1:6" x14ac:dyDescent="0.25">
      <c r="A480" s="70" t="s">
        <v>19</v>
      </c>
      <c r="B480" s="78">
        <v>0</v>
      </c>
      <c r="C480" s="78">
        <v>0</v>
      </c>
      <c r="D480" s="80"/>
      <c r="E480" s="78">
        <v>3</v>
      </c>
      <c r="F480" s="79"/>
    </row>
    <row r="481" spans="1:6" x14ac:dyDescent="0.25">
      <c r="A481" s="70" t="s">
        <v>20</v>
      </c>
      <c r="B481" s="78">
        <v>5604478</v>
      </c>
      <c r="C481" s="78">
        <v>4694644.5599999996</v>
      </c>
      <c r="D481" s="80">
        <f t="shared" si="9"/>
        <v>0.83765955723262708</v>
      </c>
      <c r="E481" s="78">
        <v>8</v>
      </c>
      <c r="F481" s="79"/>
    </row>
    <row r="482" spans="1:6" x14ac:dyDescent="0.25">
      <c r="A482" s="70" t="s">
        <v>21</v>
      </c>
      <c r="B482" s="78">
        <v>5458293</v>
      </c>
      <c r="C482" s="78">
        <v>4048125.3800000004</v>
      </c>
      <c r="D482" s="80">
        <f t="shared" si="9"/>
        <v>0.74164677125247769</v>
      </c>
      <c r="E482" s="78">
        <v>9</v>
      </c>
      <c r="F482" s="79"/>
    </row>
    <row r="483" spans="1:6" x14ac:dyDescent="0.25">
      <c r="A483" s="70" t="s">
        <v>21</v>
      </c>
      <c r="B483" s="78">
        <v>0</v>
      </c>
      <c r="C483" s="78">
        <v>0</v>
      </c>
      <c r="D483" s="80"/>
      <c r="E483" s="78">
        <v>3</v>
      </c>
      <c r="F483" s="79"/>
    </row>
    <row r="484" spans="1:6" x14ac:dyDescent="0.25">
      <c r="A484" s="70" t="s">
        <v>23</v>
      </c>
      <c r="B484" s="78">
        <v>5991832</v>
      </c>
      <c r="C484" s="78">
        <v>4683449.74</v>
      </c>
      <c r="D484" s="80">
        <f t="shared" si="9"/>
        <v>0.78163902793002216</v>
      </c>
      <c r="E484" s="78">
        <v>9</v>
      </c>
      <c r="F484" s="79"/>
    </row>
    <row r="485" spans="1:6" x14ac:dyDescent="0.25">
      <c r="A485" s="70" t="s">
        <v>24</v>
      </c>
      <c r="B485" s="78">
        <v>0</v>
      </c>
      <c r="C485" s="78">
        <v>0</v>
      </c>
      <c r="D485" s="80"/>
      <c r="E485" s="78">
        <v>3</v>
      </c>
      <c r="F485" s="79"/>
    </row>
    <row r="486" spans="1:6" x14ac:dyDescent="0.25">
      <c r="A486" s="70" t="s">
        <v>25</v>
      </c>
      <c r="B486" s="78">
        <v>3714193</v>
      </c>
      <c r="C486" s="78">
        <v>3033909.66</v>
      </c>
      <c r="D486" s="80">
        <f t="shared" si="9"/>
        <v>0.81684222117698246</v>
      </c>
      <c r="E486" s="78">
        <v>10</v>
      </c>
      <c r="F486" s="79"/>
    </row>
    <row r="487" spans="1:6" x14ac:dyDescent="0.25">
      <c r="A487" s="70" t="s">
        <v>26</v>
      </c>
      <c r="B487" s="78">
        <v>326139</v>
      </c>
      <c r="C487" s="78">
        <v>110910</v>
      </c>
      <c r="D487" s="80">
        <f t="shared" si="9"/>
        <v>0.34006972487191045</v>
      </c>
      <c r="E487" s="78">
        <v>3</v>
      </c>
      <c r="F487" s="79"/>
    </row>
    <row r="488" spans="1:6" x14ac:dyDescent="0.25">
      <c r="A488" s="70" t="s">
        <v>27</v>
      </c>
      <c r="B488" s="78">
        <v>5964328</v>
      </c>
      <c r="C488" s="78">
        <v>4769979.1099999994</v>
      </c>
      <c r="D488" s="80">
        <f t="shared" si="9"/>
        <v>0.79975130643385128</v>
      </c>
      <c r="E488" s="78">
        <v>8</v>
      </c>
      <c r="F488" s="79"/>
    </row>
    <row r="489" spans="1:6" x14ac:dyDescent="0.25">
      <c r="A489" s="70" t="s">
        <v>28</v>
      </c>
      <c r="B489" s="78">
        <v>4440674</v>
      </c>
      <c r="C489" s="78">
        <v>3923686.27</v>
      </c>
      <c r="D489" s="80">
        <f t="shared" si="9"/>
        <v>0.88357899499040016</v>
      </c>
      <c r="E489" s="78">
        <v>9</v>
      </c>
      <c r="F489" s="79"/>
    </row>
    <row r="490" spans="1:6" x14ac:dyDescent="0.25">
      <c r="A490" s="70" t="s">
        <v>29</v>
      </c>
      <c r="B490" s="78">
        <v>0</v>
      </c>
      <c r="C490" s="78">
        <v>0</v>
      </c>
      <c r="D490" s="80"/>
      <c r="E490" s="78">
        <v>3</v>
      </c>
      <c r="F490" s="79"/>
    </row>
    <row r="491" spans="1:6" x14ac:dyDescent="0.25">
      <c r="A491" s="70" t="s">
        <v>30</v>
      </c>
      <c r="B491" s="78">
        <v>2055455</v>
      </c>
      <c r="C491" s="78">
        <v>1387627.0080000001</v>
      </c>
      <c r="D491" s="80">
        <f t="shared" si="9"/>
        <v>0.67509481258407511</v>
      </c>
      <c r="E491" s="78">
        <v>9</v>
      </c>
      <c r="F491" s="79"/>
    </row>
    <row r="492" spans="1:6" x14ac:dyDescent="0.25">
      <c r="A492" s="70" t="s">
        <v>31</v>
      </c>
      <c r="B492" s="78">
        <v>0</v>
      </c>
      <c r="C492" s="78">
        <v>0</v>
      </c>
      <c r="D492" s="80"/>
      <c r="E492" s="78">
        <v>3</v>
      </c>
      <c r="F492" s="79"/>
    </row>
    <row r="493" spans="1:6" x14ac:dyDescent="0.25">
      <c r="A493" s="70" t="s">
        <v>32</v>
      </c>
      <c r="B493" s="78">
        <v>0</v>
      </c>
      <c r="C493" s="78">
        <v>803157</v>
      </c>
      <c r="D493" s="80"/>
      <c r="E493" s="78">
        <v>3</v>
      </c>
      <c r="F493" s="79"/>
    </row>
    <row r="494" spans="1:6" x14ac:dyDescent="0.25">
      <c r="A494" s="70" t="s">
        <v>33</v>
      </c>
      <c r="B494" s="78">
        <v>0</v>
      </c>
      <c r="C494" s="78">
        <v>0</v>
      </c>
      <c r="D494" s="80"/>
      <c r="E494" s="78">
        <v>3</v>
      </c>
      <c r="F494" s="79"/>
    </row>
    <row r="495" spans="1:6" x14ac:dyDescent="0.25">
      <c r="A495" s="70" t="s">
        <v>34</v>
      </c>
      <c r="B495" s="78">
        <v>5158556</v>
      </c>
      <c r="C495" s="78">
        <v>4458323</v>
      </c>
      <c r="D495" s="80">
        <f t="shared" si="9"/>
        <v>0.86425794350201879</v>
      </c>
      <c r="E495" s="78">
        <v>7</v>
      </c>
      <c r="F495" s="79"/>
    </row>
    <row r="496" spans="1:6" x14ac:dyDescent="0.25">
      <c r="A496" s="70" t="s">
        <v>35</v>
      </c>
      <c r="B496" s="78">
        <v>7667103</v>
      </c>
      <c r="C496" s="78">
        <v>5427879.21</v>
      </c>
      <c r="D496" s="80">
        <f t="shared" si="9"/>
        <v>0.70794395353760087</v>
      </c>
      <c r="E496" s="78">
        <v>10</v>
      </c>
      <c r="F496" s="79"/>
    </row>
    <row r="497" spans="1:6" x14ac:dyDescent="0.25">
      <c r="A497" s="70" t="s">
        <v>35</v>
      </c>
      <c r="B497" s="78">
        <v>0</v>
      </c>
      <c r="C497" s="78">
        <v>0</v>
      </c>
      <c r="D497" s="80"/>
      <c r="E497" s="78">
        <v>3</v>
      </c>
      <c r="F497" s="79"/>
    </row>
    <row r="498" spans="1:6" x14ac:dyDescent="0.25">
      <c r="A498" s="70" t="s">
        <v>37</v>
      </c>
      <c r="B498" s="78">
        <v>4007324</v>
      </c>
      <c r="C498" s="78">
        <v>3112987</v>
      </c>
      <c r="D498" s="80">
        <f t="shared" si="9"/>
        <v>0.77682438455188552</v>
      </c>
      <c r="E498" s="78">
        <v>8</v>
      </c>
      <c r="F498" s="79"/>
    </row>
    <row r="499" spans="1:6" x14ac:dyDescent="0.25">
      <c r="A499" s="70" t="s">
        <v>38</v>
      </c>
      <c r="B499" s="78">
        <v>6178571</v>
      </c>
      <c r="C499" s="78">
        <v>5084508.5</v>
      </c>
      <c r="D499" s="80">
        <f t="shared" si="9"/>
        <v>0.8229262882954651</v>
      </c>
      <c r="E499" s="78">
        <v>8</v>
      </c>
      <c r="F499" s="79"/>
    </row>
    <row r="500" spans="1:6" x14ac:dyDescent="0.25">
      <c r="A500" s="70" t="s">
        <v>39</v>
      </c>
      <c r="B500" s="78">
        <v>6123318</v>
      </c>
      <c r="C500" s="78">
        <v>4372560.7300000004</v>
      </c>
      <c r="D500" s="80">
        <f t="shared" si="9"/>
        <v>0.71408356221251301</v>
      </c>
      <c r="E500" s="78">
        <v>9</v>
      </c>
      <c r="F500" s="79"/>
    </row>
    <row r="501" spans="1:6" x14ac:dyDescent="0.25">
      <c r="A501" s="70" t="s">
        <v>40</v>
      </c>
      <c r="B501" s="78">
        <v>0</v>
      </c>
      <c r="C501" s="78">
        <v>0</v>
      </c>
      <c r="D501" s="80"/>
      <c r="E501" s="78">
        <v>3</v>
      </c>
      <c r="F501" s="79"/>
    </row>
    <row r="502" spans="1:6" x14ac:dyDescent="0.25">
      <c r="A502" s="70" t="s">
        <v>41</v>
      </c>
      <c r="B502" s="78">
        <v>0</v>
      </c>
      <c r="C502" s="78">
        <v>0</v>
      </c>
      <c r="D502" s="80"/>
      <c r="E502" s="78">
        <v>3</v>
      </c>
      <c r="F502" s="79"/>
    </row>
    <row r="503" spans="1:6" x14ac:dyDescent="0.25">
      <c r="A503" s="70" t="s">
        <v>42</v>
      </c>
      <c r="B503" s="78">
        <v>0</v>
      </c>
      <c r="C503" s="78">
        <v>0</v>
      </c>
      <c r="D503" s="80"/>
      <c r="E503" s="78">
        <v>3</v>
      </c>
      <c r="F503" s="79"/>
    </row>
    <row r="504" spans="1:6" x14ac:dyDescent="0.25">
      <c r="A504" s="70" t="s">
        <v>43</v>
      </c>
      <c r="B504" s="78">
        <v>4017863</v>
      </c>
      <c r="C504" s="78">
        <v>3033162</v>
      </c>
      <c r="D504" s="80">
        <f t="shared" si="9"/>
        <v>0.75491921949553775</v>
      </c>
      <c r="E504" s="78">
        <v>10</v>
      </c>
      <c r="F504" s="79"/>
    </row>
    <row r="505" spans="1:6" x14ac:dyDescent="0.25">
      <c r="A505" s="70" t="s">
        <v>44</v>
      </c>
      <c r="B505" s="78">
        <v>0</v>
      </c>
      <c r="C505" s="78">
        <v>0</v>
      </c>
      <c r="D505" s="80"/>
      <c r="E505" s="78">
        <v>3</v>
      </c>
      <c r="F505" s="79"/>
    </row>
    <row r="506" spans="1:6" x14ac:dyDescent="0.25">
      <c r="A506" s="70" t="s">
        <v>45</v>
      </c>
      <c r="B506" s="78">
        <v>0</v>
      </c>
      <c r="C506" s="78">
        <v>0</v>
      </c>
      <c r="D506" s="80"/>
      <c r="E506" s="78">
        <v>3</v>
      </c>
      <c r="F506" s="79"/>
    </row>
    <row r="507" spans="1:6" x14ac:dyDescent="0.25">
      <c r="A507" s="70" t="s">
        <v>46</v>
      </c>
      <c r="B507" s="78">
        <v>0</v>
      </c>
      <c r="C507" s="78">
        <v>40211915.350000001</v>
      </c>
      <c r="D507" s="80"/>
      <c r="E507" s="78">
        <v>3</v>
      </c>
      <c r="F507" s="79"/>
    </row>
    <row r="508" spans="1:6" x14ac:dyDescent="0.25">
      <c r="A508" s="70" t="s">
        <v>47</v>
      </c>
      <c r="B508" s="78">
        <v>0</v>
      </c>
      <c r="C508" s="78">
        <v>4777431.4999999991</v>
      </c>
      <c r="D508" s="80"/>
      <c r="E508" s="78">
        <v>3</v>
      </c>
      <c r="F508" s="79"/>
    </row>
    <row r="509" spans="1:6" x14ac:dyDescent="0.25">
      <c r="A509" s="70" t="s">
        <v>48</v>
      </c>
      <c r="B509" s="78">
        <v>0</v>
      </c>
      <c r="C509" s="78">
        <v>0</v>
      </c>
      <c r="D509" s="80"/>
      <c r="E509" s="78">
        <v>3</v>
      </c>
      <c r="F509" s="79"/>
    </row>
    <row r="510" spans="1:6" x14ac:dyDescent="0.25">
      <c r="A510" s="70" t="s">
        <v>49</v>
      </c>
      <c r="B510" s="78">
        <v>0</v>
      </c>
      <c r="C510" s="78">
        <v>0</v>
      </c>
      <c r="D510" s="80"/>
      <c r="E510" s="78">
        <v>3</v>
      </c>
      <c r="F510" s="79"/>
    </row>
    <row r="511" spans="1:6" x14ac:dyDescent="0.25">
      <c r="A511" s="70" t="s">
        <v>50</v>
      </c>
      <c r="B511" s="78">
        <v>807552</v>
      </c>
      <c r="C511" s="78">
        <v>1372541</v>
      </c>
      <c r="D511" s="80">
        <f t="shared" si="9"/>
        <v>1.6996317265018228</v>
      </c>
      <c r="E511" s="78">
        <v>3</v>
      </c>
      <c r="F511" s="79"/>
    </row>
    <row r="512" spans="1:6" x14ac:dyDescent="0.25">
      <c r="A512" s="70" t="s">
        <v>51</v>
      </c>
      <c r="B512" s="78">
        <v>0</v>
      </c>
      <c r="C512" s="78">
        <v>0</v>
      </c>
      <c r="D512" s="80"/>
      <c r="E512" s="78">
        <v>3</v>
      </c>
      <c r="F512" s="79"/>
    </row>
    <row r="513" spans="1:6" x14ac:dyDescent="0.25">
      <c r="A513" s="70" t="s">
        <v>52</v>
      </c>
      <c r="B513" s="78">
        <v>6330025</v>
      </c>
      <c r="C513" s="78">
        <v>4809943</v>
      </c>
      <c r="D513" s="80">
        <f t="shared" si="9"/>
        <v>0.75986161192096402</v>
      </c>
      <c r="E513" s="78">
        <v>9</v>
      </c>
      <c r="F513" s="79"/>
    </row>
    <row r="514" spans="1:6" x14ac:dyDescent="0.25">
      <c r="A514" s="70" t="s">
        <v>63</v>
      </c>
      <c r="B514" s="78">
        <v>7300281</v>
      </c>
      <c r="C514" s="78">
        <v>5783811.8999999994</v>
      </c>
      <c r="D514" s="80">
        <f t="shared" ref="D514:D568" si="10">C514/B514</f>
        <v>0.79227250293516094</v>
      </c>
      <c r="E514" s="78">
        <v>8</v>
      </c>
      <c r="F514" s="79"/>
    </row>
    <row r="515" spans="1:6" x14ac:dyDescent="0.25">
      <c r="A515" s="70" t="s">
        <v>64</v>
      </c>
      <c r="B515" s="78">
        <v>5821244</v>
      </c>
      <c r="C515" s="78">
        <v>4421932.0900000008</v>
      </c>
      <c r="D515" s="80">
        <f t="shared" si="10"/>
        <v>0.75961978058298207</v>
      </c>
      <c r="E515" s="78">
        <v>9</v>
      </c>
      <c r="F515" s="79"/>
    </row>
    <row r="516" spans="1:6" x14ac:dyDescent="0.25">
      <c r="A516" s="70" t="s">
        <v>65</v>
      </c>
      <c r="B516" s="78">
        <v>5353981</v>
      </c>
      <c r="C516" s="78">
        <v>4761565</v>
      </c>
      <c r="D516" s="80">
        <f t="shared" si="10"/>
        <v>0.88935037311488407</v>
      </c>
      <c r="E516" s="78">
        <v>9</v>
      </c>
      <c r="F516" s="79"/>
    </row>
    <row r="517" spans="1:6" x14ac:dyDescent="0.25">
      <c r="A517" s="70" t="s">
        <v>1</v>
      </c>
      <c r="B517" s="78">
        <v>4462633</v>
      </c>
      <c r="C517" s="78">
        <v>3707137.4</v>
      </c>
      <c r="D517" s="80">
        <f t="shared" si="10"/>
        <v>0.83070631172225007</v>
      </c>
      <c r="E517" s="78">
        <v>9</v>
      </c>
      <c r="F517" s="79"/>
    </row>
    <row r="518" spans="1:6" x14ac:dyDescent="0.25">
      <c r="A518" s="70" t="s">
        <v>2</v>
      </c>
      <c r="B518" s="78">
        <v>0</v>
      </c>
      <c r="C518" s="78">
        <v>0</v>
      </c>
      <c r="D518" s="80"/>
      <c r="E518" s="78">
        <v>3</v>
      </c>
      <c r="F518" s="79"/>
    </row>
    <row r="519" spans="1:6" x14ac:dyDescent="0.25">
      <c r="A519" s="70" t="s">
        <v>3</v>
      </c>
      <c r="B519" s="78">
        <v>0</v>
      </c>
      <c r="C519" s="78">
        <v>0</v>
      </c>
      <c r="D519" s="80"/>
      <c r="E519" s="78">
        <v>3</v>
      </c>
      <c r="F519" s="79"/>
    </row>
    <row r="520" spans="1:6" x14ac:dyDescent="0.25">
      <c r="A520" s="70" t="s">
        <v>4</v>
      </c>
      <c r="B520" s="78">
        <v>5701302</v>
      </c>
      <c r="C520" s="78">
        <v>4198562.2699999996</v>
      </c>
      <c r="D520" s="80">
        <f t="shared" si="10"/>
        <v>0.73642165771958745</v>
      </c>
      <c r="E520" s="78">
        <v>8</v>
      </c>
      <c r="F520" s="79"/>
    </row>
    <row r="521" spans="1:6" x14ac:dyDescent="0.25">
      <c r="A521" s="70" t="s">
        <v>4</v>
      </c>
      <c r="B521" s="78">
        <v>0</v>
      </c>
      <c r="C521" s="78">
        <v>0</v>
      </c>
      <c r="D521" s="80"/>
      <c r="E521" s="78">
        <v>3</v>
      </c>
      <c r="F521" s="79"/>
    </row>
    <row r="522" spans="1:6" x14ac:dyDescent="0.25">
      <c r="A522" s="70" t="s">
        <v>6</v>
      </c>
      <c r="B522" s="78">
        <v>5728017</v>
      </c>
      <c r="C522" s="78">
        <v>3773491.4299999997</v>
      </c>
      <c r="D522" s="80">
        <f t="shared" si="10"/>
        <v>0.6587779732497302</v>
      </c>
      <c r="E522" s="78">
        <v>3</v>
      </c>
      <c r="F522" s="79"/>
    </row>
    <row r="523" spans="1:6" x14ac:dyDescent="0.25">
      <c r="A523" s="70" t="s">
        <v>6</v>
      </c>
      <c r="B523" s="78">
        <v>0</v>
      </c>
      <c r="C523" s="78">
        <v>0</v>
      </c>
      <c r="D523" s="80"/>
      <c r="E523" s="78">
        <v>3</v>
      </c>
      <c r="F523" s="79"/>
    </row>
    <row r="524" spans="1:6" x14ac:dyDescent="0.25">
      <c r="A524" s="70" t="s">
        <v>8</v>
      </c>
      <c r="B524" s="78">
        <v>5673682</v>
      </c>
      <c r="C524" s="78">
        <v>4066168</v>
      </c>
      <c r="D524" s="80">
        <f t="shared" si="10"/>
        <v>0.71667181911146938</v>
      </c>
      <c r="E524" s="78">
        <v>8</v>
      </c>
      <c r="F524" s="79"/>
    </row>
    <row r="525" spans="1:6" x14ac:dyDescent="0.25">
      <c r="A525" s="70" t="s">
        <v>9</v>
      </c>
      <c r="B525" s="78">
        <v>4131691</v>
      </c>
      <c r="C525" s="78">
        <v>3236029.2399999998</v>
      </c>
      <c r="D525" s="80">
        <f t="shared" si="10"/>
        <v>0.78322150422187908</v>
      </c>
      <c r="E525" s="78">
        <v>10</v>
      </c>
      <c r="F525" s="79"/>
    </row>
    <row r="526" spans="1:6" x14ac:dyDescent="0.25">
      <c r="A526" s="70" t="s">
        <v>9</v>
      </c>
      <c r="B526" s="78">
        <v>0</v>
      </c>
      <c r="C526" s="78">
        <v>0</v>
      </c>
      <c r="D526" s="80"/>
      <c r="E526" s="78">
        <v>3</v>
      </c>
      <c r="F526" s="79"/>
    </row>
    <row r="527" spans="1:6" x14ac:dyDescent="0.25">
      <c r="A527" s="70" t="s">
        <v>11</v>
      </c>
      <c r="B527" s="78">
        <v>0</v>
      </c>
      <c r="C527" s="78">
        <v>0</v>
      </c>
      <c r="D527" s="80"/>
      <c r="E527" s="78">
        <v>3</v>
      </c>
      <c r="F527" s="79"/>
    </row>
    <row r="528" spans="1:6" x14ac:dyDescent="0.25">
      <c r="A528" s="70" t="s">
        <v>12</v>
      </c>
      <c r="B528" s="78">
        <v>5486308</v>
      </c>
      <c r="C528" s="78">
        <v>4151020</v>
      </c>
      <c r="D528" s="80">
        <f t="shared" si="10"/>
        <v>0.75661446641347874</v>
      </c>
      <c r="E528" s="78">
        <v>9</v>
      </c>
      <c r="F528" s="79"/>
    </row>
    <row r="529" spans="1:6" x14ac:dyDescent="0.25">
      <c r="A529" s="70" t="s">
        <v>13</v>
      </c>
      <c r="B529" s="78">
        <v>0</v>
      </c>
      <c r="C529" s="78">
        <v>0</v>
      </c>
      <c r="D529" s="80"/>
      <c r="E529" s="78">
        <v>3</v>
      </c>
      <c r="F529" s="79"/>
    </row>
    <row r="530" spans="1:6" x14ac:dyDescent="0.25">
      <c r="A530" s="70" t="s">
        <v>14</v>
      </c>
      <c r="B530" s="78">
        <v>0</v>
      </c>
      <c r="C530" s="78">
        <v>0</v>
      </c>
      <c r="D530" s="80"/>
      <c r="E530" s="78">
        <v>3</v>
      </c>
      <c r="F530" s="79"/>
    </row>
    <row r="531" spans="1:6" x14ac:dyDescent="0.25">
      <c r="A531" s="70" t="s">
        <v>15</v>
      </c>
      <c r="B531" s="78">
        <v>5561023</v>
      </c>
      <c r="C531" s="78">
        <v>4413521</v>
      </c>
      <c r="D531" s="80">
        <f t="shared" si="10"/>
        <v>0.79365271461743636</v>
      </c>
      <c r="E531" s="78">
        <v>8</v>
      </c>
      <c r="F531" s="79"/>
    </row>
    <row r="532" spans="1:6" x14ac:dyDescent="0.25">
      <c r="A532" s="70" t="s">
        <v>16</v>
      </c>
      <c r="B532" s="78">
        <v>2167418</v>
      </c>
      <c r="C532" s="78">
        <v>1678661.84</v>
      </c>
      <c r="D532" s="80">
        <f t="shared" si="10"/>
        <v>0.77449843085182468</v>
      </c>
      <c r="E532" s="78">
        <v>10</v>
      </c>
      <c r="F532" s="79"/>
    </row>
    <row r="533" spans="1:6" x14ac:dyDescent="0.25">
      <c r="A533" s="70" t="s">
        <v>17</v>
      </c>
      <c r="B533" s="78">
        <v>2460972</v>
      </c>
      <c r="C533" s="78">
        <v>2246073</v>
      </c>
      <c r="D533" s="80">
        <f t="shared" si="10"/>
        <v>0.91267718608744841</v>
      </c>
      <c r="E533" s="78">
        <v>10</v>
      </c>
      <c r="F533" s="79"/>
    </row>
    <row r="534" spans="1:6" x14ac:dyDescent="0.25">
      <c r="A534" s="70" t="s">
        <v>18</v>
      </c>
      <c r="B534" s="78">
        <v>0</v>
      </c>
      <c r="C534" s="78">
        <v>0</v>
      </c>
      <c r="D534" s="80"/>
      <c r="E534" s="78">
        <v>3</v>
      </c>
      <c r="F534" s="79"/>
    </row>
    <row r="535" spans="1:6" x14ac:dyDescent="0.25">
      <c r="A535" s="70" t="s">
        <v>19</v>
      </c>
      <c r="B535" s="78">
        <v>0</v>
      </c>
      <c r="C535" s="78">
        <v>0</v>
      </c>
      <c r="D535" s="80"/>
      <c r="E535" s="78">
        <v>3</v>
      </c>
      <c r="F535" s="79"/>
    </row>
    <row r="536" spans="1:6" x14ac:dyDescent="0.25">
      <c r="A536" s="70" t="s">
        <v>20</v>
      </c>
      <c r="B536" s="78">
        <v>6141996</v>
      </c>
      <c r="C536" s="78">
        <v>4675723.5199999996</v>
      </c>
      <c r="D536" s="80">
        <f t="shared" si="10"/>
        <v>0.76127101352719861</v>
      </c>
      <c r="E536" s="78">
        <v>8</v>
      </c>
      <c r="F536" s="79"/>
    </row>
    <row r="537" spans="1:6" x14ac:dyDescent="0.25">
      <c r="A537" s="70" t="s">
        <v>21</v>
      </c>
      <c r="B537" s="78">
        <v>4929006</v>
      </c>
      <c r="C537" s="78">
        <v>3364419.85</v>
      </c>
      <c r="D537" s="80">
        <f t="shared" si="10"/>
        <v>0.68257572622147344</v>
      </c>
      <c r="E537" s="78">
        <v>10</v>
      </c>
      <c r="F537" s="79"/>
    </row>
    <row r="538" spans="1:6" x14ac:dyDescent="0.25">
      <c r="A538" s="70" t="s">
        <v>21</v>
      </c>
      <c r="B538" s="78">
        <v>0</v>
      </c>
      <c r="C538" s="78">
        <v>0</v>
      </c>
      <c r="D538" s="80"/>
      <c r="E538" s="78">
        <v>3</v>
      </c>
      <c r="F538" s="79"/>
    </row>
    <row r="539" spans="1:6" x14ac:dyDescent="0.25">
      <c r="A539" s="70" t="s">
        <v>23</v>
      </c>
      <c r="B539" s="78">
        <v>6290040</v>
      </c>
      <c r="C539" s="78">
        <v>4767108.92</v>
      </c>
      <c r="D539" s="80">
        <f t="shared" si="10"/>
        <v>0.7578821311152234</v>
      </c>
      <c r="E539" s="78">
        <v>8</v>
      </c>
      <c r="F539" s="79"/>
    </row>
    <row r="540" spans="1:6" x14ac:dyDescent="0.25">
      <c r="A540" s="70" t="s">
        <v>24</v>
      </c>
      <c r="B540" s="78">
        <v>0</v>
      </c>
      <c r="C540" s="78">
        <v>0</v>
      </c>
      <c r="D540" s="80"/>
      <c r="E540" s="78">
        <v>3</v>
      </c>
      <c r="F540" s="79"/>
    </row>
    <row r="541" spans="1:6" x14ac:dyDescent="0.25">
      <c r="A541" s="70" t="s">
        <v>25</v>
      </c>
      <c r="B541" s="78">
        <v>4450067</v>
      </c>
      <c r="C541" s="78">
        <v>3502365.96</v>
      </c>
      <c r="D541" s="80">
        <f t="shared" si="10"/>
        <v>0.78703668057132625</v>
      </c>
      <c r="E541" s="78">
        <v>9</v>
      </c>
      <c r="F541" s="79"/>
    </row>
    <row r="542" spans="1:6" x14ac:dyDescent="0.25">
      <c r="A542" s="70" t="s">
        <v>26</v>
      </c>
      <c r="B542" s="78">
        <v>253155</v>
      </c>
      <c r="C542" s="78">
        <v>112650</v>
      </c>
      <c r="D542" s="80">
        <f t="shared" si="10"/>
        <v>0.44498429815725543</v>
      </c>
      <c r="E542" s="78">
        <v>8</v>
      </c>
      <c r="F542" s="79"/>
    </row>
    <row r="543" spans="1:6" x14ac:dyDescent="0.25">
      <c r="A543" s="70" t="s">
        <v>27</v>
      </c>
      <c r="B543" s="78">
        <v>6439963</v>
      </c>
      <c r="C543" s="78">
        <v>4942905.28</v>
      </c>
      <c r="D543" s="80">
        <f t="shared" si="10"/>
        <v>0.76753628553455977</v>
      </c>
      <c r="E543" s="78">
        <v>9</v>
      </c>
      <c r="F543" s="79"/>
    </row>
    <row r="544" spans="1:6" x14ac:dyDescent="0.25">
      <c r="A544" s="70" t="s">
        <v>28</v>
      </c>
      <c r="B544" s="78">
        <v>4875866</v>
      </c>
      <c r="C544" s="78">
        <v>3962004.8100000005</v>
      </c>
      <c r="D544" s="80">
        <f t="shared" si="10"/>
        <v>0.812574588801251</v>
      </c>
      <c r="E544" s="78">
        <v>8</v>
      </c>
      <c r="F544" s="79"/>
    </row>
    <row r="545" spans="1:6" x14ac:dyDescent="0.25">
      <c r="A545" s="70" t="s">
        <v>29</v>
      </c>
      <c r="B545" s="78">
        <v>0</v>
      </c>
      <c r="C545" s="78">
        <v>0</v>
      </c>
      <c r="D545" s="80"/>
      <c r="E545" s="78">
        <v>3</v>
      </c>
      <c r="F545" s="79"/>
    </row>
    <row r="546" spans="1:6" x14ac:dyDescent="0.25">
      <c r="A546" s="70" t="s">
        <v>30</v>
      </c>
      <c r="B546" s="78">
        <v>2391505</v>
      </c>
      <c r="C546" s="78">
        <v>2477953.2199999997</v>
      </c>
      <c r="D546" s="80">
        <f t="shared" si="10"/>
        <v>1.0361480406689509</v>
      </c>
      <c r="E546" s="78">
        <v>9</v>
      </c>
      <c r="F546" s="79"/>
    </row>
    <row r="547" spans="1:6" x14ac:dyDescent="0.25">
      <c r="A547" s="70" t="s">
        <v>31</v>
      </c>
      <c r="B547" s="78">
        <v>0</v>
      </c>
      <c r="C547" s="78">
        <v>0</v>
      </c>
      <c r="D547" s="80"/>
      <c r="E547" s="78">
        <v>3</v>
      </c>
      <c r="F547" s="79"/>
    </row>
    <row r="548" spans="1:6" x14ac:dyDescent="0.25">
      <c r="A548" s="70" t="s">
        <v>32</v>
      </c>
      <c r="B548" s="78">
        <v>0</v>
      </c>
      <c r="C548" s="78">
        <v>288614</v>
      </c>
      <c r="D548" s="80"/>
      <c r="E548" s="78">
        <v>3</v>
      </c>
      <c r="F548" s="79"/>
    </row>
    <row r="549" spans="1:6" x14ac:dyDescent="0.25">
      <c r="A549" s="70" t="s">
        <v>33</v>
      </c>
      <c r="B549" s="78">
        <v>0</v>
      </c>
      <c r="C549" s="78">
        <v>0</v>
      </c>
      <c r="D549" s="80"/>
      <c r="E549" s="78">
        <v>3</v>
      </c>
      <c r="F549" s="79"/>
    </row>
    <row r="550" spans="1:6" x14ac:dyDescent="0.25">
      <c r="A550" s="70" t="s">
        <v>34</v>
      </c>
      <c r="B550" s="78">
        <v>5280455</v>
      </c>
      <c r="C550" s="78">
        <v>4245874</v>
      </c>
      <c r="D550" s="80">
        <f t="shared" si="10"/>
        <v>0.80407351260450088</v>
      </c>
      <c r="E550" s="78">
        <v>8</v>
      </c>
      <c r="F550" s="79"/>
    </row>
    <row r="551" spans="1:6" x14ac:dyDescent="0.25">
      <c r="A551" s="70" t="s">
        <v>35</v>
      </c>
      <c r="B551" s="78">
        <v>7484937</v>
      </c>
      <c r="C551" s="78">
        <v>5094114.16</v>
      </c>
      <c r="D551" s="80">
        <f t="shared" si="10"/>
        <v>0.68058210242784944</v>
      </c>
      <c r="E551" s="78">
        <v>7</v>
      </c>
      <c r="F551" s="79"/>
    </row>
    <row r="552" spans="1:6" x14ac:dyDescent="0.25">
      <c r="A552" s="70" t="s">
        <v>35</v>
      </c>
      <c r="B552" s="78">
        <v>0</v>
      </c>
      <c r="C552" s="78">
        <v>0</v>
      </c>
      <c r="D552" s="80"/>
      <c r="E552" s="78">
        <v>3</v>
      </c>
      <c r="F552" s="79"/>
    </row>
    <row r="553" spans="1:6" x14ac:dyDescent="0.25">
      <c r="A553" s="70" t="s">
        <v>37</v>
      </c>
      <c r="B553" s="78">
        <v>4241880</v>
      </c>
      <c r="C553" s="78">
        <v>3108607</v>
      </c>
      <c r="D553" s="80">
        <f t="shared" si="10"/>
        <v>0.7328370911011155</v>
      </c>
      <c r="E553" s="78">
        <v>9</v>
      </c>
      <c r="F553" s="79"/>
    </row>
    <row r="554" spans="1:6" x14ac:dyDescent="0.25">
      <c r="A554" s="70" t="s">
        <v>38</v>
      </c>
      <c r="B554" s="78">
        <v>6359804</v>
      </c>
      <c r="C554" s="78">
        <v>4809700.7000000011</v>
      </c>
      <c r="D554" s="80">
        <f t="shared" si="10"/>
        <v>0.75626555472464263</v>
      </c>
      <c r="E554" s="78">
        <v>8</v>
      </c>
      <c r="F554" s="79"/>
    </row>
    <row r="555" spans="1:6" x14ac:dyDescent="0.25">
      <c r="A555" s="70" t="s">
        <v>39</v>
      </c>
      <c r="B555" s="78">
        <v>5878714</v>
      </c>
      <c r="C555" s="78">
        <v>3987090.75</v>
      </c>
      <c r="D555" s="80">
        <f t="shared" si="10"/>
        <v>0.67822499104395961</v>
      </c>
      <c r="E555" s="78">
        <v>3</v>
      </c>
      <c r="F555" s="79"/>
    </row>
    <row r="556" spans="1:6" x14ac:dyDescent="0.25">
      <c r="A556" s="70" t="s">
        <v>40</v>
      </c>
      <c r="B556" s="78">
        <v>0</v>
      </c>
      <c r="C556" s="78">
        <v>0</v>
      </c>
      <c r="D556" s="80"/>
      <c r="E556" s="78">
        <v>3</v>
      </c>
      <c r="F556" s="79"/>
    </row>
    <row r="557" spans="1:6" x14ac:dyDescent="0.25">
      <c r="A557" s="70" t="s">
        <v>41</v>
      </c>
      <c r="B557" s="78">
        <v>0</v>
      </c>
      <c r="C557" s="78">
        <v>0</v>
      </c>
      <c r="D557" s="80"/>
      <c r="E557" s="78">
        <v>3</v>
      </c>
      <c r="F557" s="79"/>
    </row>
    <row r="558" spans="1:6" x14ac:dyDescent="0.25">
      <c r="A558" s="70" t="s">
        <v>42</v>
      </c>
      <c r="B558" s="78">
        <v>0</v>
      </c>
      <c r="C558" s="78">
        <v>0</v>
      </c>
      <c r="D558" s="80"/>
      <c r="E558" s="78">
        <v>3</v>
      </c>
      <c r="F558" s="79"/>
    </row>
    <row r="559" spans="1:6" x14ac:dyDescent="0.25">
      <c r="A559" s="70" t="s">
        <v>43</v>
      </c>
      <c r="B559" s="78">
        <v>4639250</v>
      </c>
      <c r="C559" s="78">
        <v>3608262</v>
      </c>
      <c r="D559" s="80">
        <f t="shared" si="10"/>
        <v>0.77776838928706149</v>
      </c>
      <c r="E559" s="78">
        <v>8</v>
      </c>
      <c r="F559" s="79"/>
    </row>
    <row r="560" spans="1:6" x14ac:dyDescent="0.25">
      <c r="A560" s="70" t="s">
        <v>44</v>
      </c>
      <c r="B560" s="78">
        <v>0</v>
      </c>
      <c r="C560" s="78">
        <v>0</v>
      </c>
      <c r="D560" s="80"/>
      <c r="E560" s="78">
        <v>3</v>
      </c>
      <c r="F560" s="79"/>
    </row>
    <row r="561" spans="1:6" x14ac:dyDescent="0.25">
      <c r="A561" s="70" t="s">
        <v>45</v>
      </c>
      <c r="B561" s="78">
        <v>0</v>
      </c>
      <c r="C561" s="78">
        <v>0</v>
      </c>
      <c r="D561" s="80"/>
      <c r="E561" s="78">
        <v>3</v>
      </c>
      <c r="F561" s="79"/>
    </row>
    <row r="562" spans="1:6" x14ac:dyDescent="0.25">
      <c r="A562" s="70" t="s">
        <v>46</v>
      </c>
      <c r="B562" s="78">
        <v>0</v>
      </c>
      <c r="C562" s="78">
        <v>37431482.520000003</v>
      </c>
      <c r="D562" s="80"/>
      <c r="E562" s="78">
        <v>3</v>
      </c>
      <c r="F562" s="79"/>
    </row>
    <row r="563" spans="1:6" x14ac:dyDescent="0.25">
      <c r="A563" s="70" t="s">
        <v>47</v>
      </c>
      <c r="B563" s="78">
        <v>0</v>
      </c>
      <c r="C563" s="78">
        <v>5721323.0599999996</v>
      </c>
      <c r="D563" s="80"/>
      <c r="E563" s="78">
        <v>3</v>
      </c>
      <c r="F563" s="79"/>
    </row>
    <row r="564" spans="1:6" x14ac:dyDescent="0.25">
      <c r="A564" s="70" t="s">
        <v>48</v>
      </c>
      <c r="B564" s="78">
        <v>0</v>
      </c>
      <c r="C564" s="78">
        <v>0</v>
      </c>
      <c r="D564" s="80"/>
      <c r="E564" s="78">
        <v>3</v>
      </c>
      <c r="F564" s="79"/>
    </row>
    <row r="565" spans="1:6" x14ac:dyDescent="0.25">
      <c r="A565" s="70" t="s">
        <v>49</v>
      </c>
      <c r="B565" s="78">
        <v>0</v>
      </c>
      <c r="C565" s="78">
        <v>0</v>
      </c>
      <c r="D565" s="80"/>
      <c r="E565" s="78">
        <v>3</v>
      </c>
      <c r="F565" s="79"/>
    </row>
    <row r="566" spans="1:6" x14ac:dyDescent="0.25">
      <c r="A566" s="70" t="s">
        <v>50</v>
      </c>
      <c r="B566" s="78">
        <v>1808017</v>
      </c>
      <c r="C566" s="78">
        <v>2570964</v>
      </c>
      <c r="D566" s="80">
        <f t="shared" si="10"/>
        <v>1.4219799924447614</v>
      </c>
      <c r="E566" s="78">
        <v>3</v>
      </c>
      <c r="F566" s="79"/>
    </row>
    <row r="567" spans="1:6" x14ac:dyDescent="0.25">
      <c r="A567" s="70" t="s">
        <v>51</v>
      </c>
      <c r="B567" s="78">
        <v>0</v>
      </c>
      <c r="C567" s="78">
        <v>0</v>
      </c>
      <c r="D567" s="80"/>
      <c r="E567" s="78">
        <v>3</v>
      </c>
      <c r="F567" s="79"/>
    </row>
    <row r="568" spans="1:6" x14ac:dyDescent="0.25">
      <c r="A568" s="70" t="s">
        <v>52</v>
      </c>
      <c r="B568" s="78">
        <v>7026818</v>
      </c>
      <c r="C568" s="78">
        <v>5463894</v>
      </c>
      <c r="D568" s="80">
        <f t="shared" si="10"/>
        <v>0.7775772760871279</v>
      </c>
      <c r="E568" s="78">
        <v>8</v>
      </c>
      <c r="F568" s="79"/>
    </row>
    <row r="569" spans="1:6" x14ac:dyDescent="0.25">
      <c r="A569" s="70" t="s">
        <v>63</v>
      </c>
      <c r="B569" s="78">
        <v>8165859</v>
      </c>
      <c r="C569" s="78">
        <v>5910682.8999999994</v>
      </c>
      <c r="D569" s="80">
        <f t="shared" ref="D569:D623" si="11">C569/B569</f>
        <v>0.72382867497467196</v>
      </c>
      <c r="E569" s="78">
        <v>8</v>
      </c>
      <c r="F569" s="79"/>
    </row>
    <row r="570" spans="1:6" x14ac:dyDescent="0.25">
      <c r="A570" s="70" t="s">
        <v>64</v>
      </c>
      <c r="B570" s="78">
        <v>6306858</v>
      </c>
      <c r="C570" s="78">
        <v>4789547.49</v>
      </c>
      <c r="D570" s="80">
        <f t="shared" si="11"/>
        <v>0.75941895156034911</v>
      </c>
      <c r="E570" s="78">
        <v>9</v>
      </c>
      <c r="F570" s="79"/>
    </row>
    <row r="571" spans="1:6" x14ac:dyDescent="0.25">
      <c r="A571" s="70" t="s">
        <v>65</v>
      </c>
      <c r="B571" s="78">
        <v>5750829</v>
      </c>
      <c r="C571" s="78">
        <v>4434127</v>
      </c>
      <c r="D571" s="80">
        <f t="shared" si="11"/>
        <v>0.77104135768947402</v>
      </c>
      <c r="E571" s="78">
        <v>9</v>
      </c>
      <c r="F571" s="79"/>
    </row>
    <row r="572" spans="1:6" x14ac:dyDescent="0.25">
      <c r="A572" s="70" t="s">
        <v>1</v>
      </c>
      <c r="B572" s="78">
        <v>3976624</v>
      </c>
      <c r="C572" s="78">
        <v>3474024.1</v>
      </c>
      <c r="D572" s="80">
        <f t="shared" si="11"/>
        <v>0.87361141008051058</v>
      </c>
      <c r="E572" s="78">
        <v>10</v>
      </c>
      <c r="F572" s="79"/>
    </row>
    <row r="573" spans="1:6" x14ac:dyDescent="0.25">
      <c r="A573" s="70" t="s">
        <v>2</v>
      </c>
      <c r="B573" s="78">
        <v>0</v>
      </c>
      <c r="C573" s="78">
        <v>0</v>
      </c>
      <c r="D573" s="80"/>
      <c r="E573" s="78">
        <v>3</v>
      </c>
      <c r="F573" s="79"/>
    </row>
    <row r="574" spans="1:6" x14ac:dyDescent="0.25">
      <c r="A574" s="70" t="s">
        <v>3</v>
      </c>
      <c r="B574" s="78">
        <v>0</v>
      </c>
      <c r="C574" s="78">
        <v>0</v>
      </c>
      <c r="D574" s="80"/>
      <c r="E574" s="78">
        <v>3</v>
      </c>
      <c r="F574" s="79"/>
    </row>
    <row r="575" spans="1:6" x14ac:dyDescent="0.25">
      <c r="A575" s="70" t="s">
        <v>4</v>
      </c>
      <c r="B575" s="78">
        <v>5017359</v>
      </c>
      <c r="C575" s="78">
        <v>4103562.6</v>
      </c>
      <c r="D575" s="80">
        <f t="shared" si="11"/>
        <v>0.8178730284199317</v>
      </c>
      <c r="E575" s="78">
        <v>10</v>
      </c>
      <c r="F575" s="79"/>
    </row>
    <row r="576" spans="1:6" x14ac:dyDescent="0.25">
      <c r="A576" s="70" t="s">
        <v>4</v>
      </c>
      <c r="B576" s="78">
        <v>0</v>
      </c>
      <c r="C576" s="78">
        <v>0</v>
      </c>
      <c r="D576" s="80"/>
      <c r="E576" s="78">
        <v>3</v>
      </c>
      <c r="F576" s="79"/>
    </row>
    <row r="577" spans="1:6" x14ac:dyDescent="0.25">
      <c r="A577" s="70" t="s">
        <v>6</v>
      </c>
      <c r="B577" s="78">
        <v>8681244</v>
      </c>
      <c r="C577" s="78">
        <v>6468755.2500000009</v>
      </c>
      <c r="D577" s="80">
        <f t="shared" si="11"/>
        <v>0.74514150852112915</v>
      </c>
      <c r="E577" s="78">
        <v>3</v>
      </c>
      <c r="F577" s="79"/>
    </row>
    <row r="578" spans="1:6" x14ac:dyDescent="0.25">
      <c r="A578" s="70" t="s">
        <v>6</v>
      </c>
      <c r="B578" s="78">
        <v>0</v>
      </c>
      <c r="C578" s="78">
        <v>0</v>
      </c>
      <c r="D578" s="80"/>
      <c r="E578" s="78">
        <v>3</v>
      </c>
      <c r="F578" s="79"/>
    </row>
    <row r="579" spans="1:6" x14ac:dyDescent="0.25">
      <c r="A579" s="70" t="s">
        <v>8</v>
      </c>
      <c r="B579" s="78">
        <v>5098381</v>
      </c>
      <c r="C579" s="78">
        <v>3887844</v>
      </c>
      <c r="D579" s="80">
        <f t="shared" si="11"/>
        <v>0.76256442976701821</v>
      </c>
      <c r="E579" s="78">
        <v>9</v>
      </c>
      <c r="F579" s="79"/>
    </row>
    <row r="580" spans="1:6" x14ac:dyDescent="0.25">
      <c r="A580" s="70" t="s">
        <v>9</v>
      </c>
      <c r="B580" s="78">
        <v>4644650</v>
      </c>
      <c r="C580" s="78">
        <v>3779822.3</v>
      </c>
      <c r="D580" s="80">
        <f t="shared" si="11"/>
        <v>0.81380131979804715</v>
      </c>
      <c r="E580" s="78">
        <v>10</v>
      </c>
      <c r="F580" s="79"/>
    </row>
    <row r="581" spans="1:6" x14ac:dyDescent="0.25">
      <c r="A581" s="70" t="s">
        <v>9</v>
      </c>
      <c r="B581" s="78">
        <v>0</v>
      </c>
      <c r="C581" s="78">
        <v>0</v>
      </c>
      <c r="D581" s="80"/>
      <c r="E581" s="78">
        <v>3</v>
      </c>
      <c r="F581" s="79"/>
    </row>
    <row r="582" spans="1:6" x14ac:dyDescent="0.25">
      <c r="A582" s="70" t="s">
        <v>11</v>
      </c>
      <c r="B582" s="78">
        <v>0</v>
      </c>
      <c r="C582" s="78">
        <v>0</v>
      </c>
      <c r="D582" s="80"/>
      <c r="E582" s="78">
        <v>3</v>
      </c>
      <c r="F582" s="79"/>
    </row>
    <row r="583" spans="1:6" x14ac:dyDescent="0.25">
      <c r="A583" s="70" t="s">
        <v>12</v>
      </c>
      <c r="B583" s="78">
        <v>5070866</v>
      </c>
      <c r="C583" s="78">
        <v>4027787</v>
      </c>
      <c r="D583" s="80">
        <f t="shared" si="11"/>
        <v>0.79429963244936863</v>
      </c>
      <c r="E583" s="78">
        <v>9</v>
      </c>
      <c r="F583" s="79"/>
    </row>
    <row r="584" spans="1:6" x14ac:dyDescent="0.25">
      <c r="A584" s="70" t="s">
        <v>13</v>
      </c>
      <c r="B584" s="78">
        <v>0</v>
      </c>
      <c r="C584" s="78">
        <v>0</v>
      </c>
      <c r="D584" s="80"/>
      <c r="E584" s="78">
        <v>3</v>
      </c>
      <c r="F584" s="79"/>
    </row>
    <row r="585" spans="1:6" x14ac:dyDescent="0.25">
      <c r="A585" s="70" t="s">
        <v>14</v>
      </c>
      <c r="B585" s="78">
        <v>0</v>
      </c>
      <c r="C585" s="78">
        <v>0</v>
      </c>
      <c r="D585" s="80"/>
      <c r="E585" s="78">
        <v>3</v>
      </c>
      <c r="F585" s="79"/>
    </row>
    <row r="586" spans="1:6" x14ac:dyDescent="0.25">
      <c r="A586" s="70" t="s">
        <v>15</v>
      </c>
      <c r="B586" s="78">
        <v>4768242</v>
      </c>
      <c r="C586" s="78">
        <v>3724109</v>
      </c>
      <c r="D586" s="80">
        <f t="shared" si="11"/>
        <v>0.78102348832127233</v>
      </c>
      <c r="E586" s="78">
        <v>10</v>
      </c>
      <c r="F586" s="79"/>
    </row>
    <row r="587" spans="1:6" x14ac:dyDescent="0.25">
      <c r="A587" s="70" t="s">
        <v>16</v>
      </c>
      <c r="B587" s="78">
        <v>2311767</v>
      </c>
      <c r="C587" s="78">
        <v>1917924.4</v>
      </c>
      <c r="D587" s="80">
        <f t="shared" si="11"/>
        <v>0.82963568560326362</v>
      </c>
      <c r="E587" s="78">
        <v>10</v>
      </c>
      <c r="F587" s="79"/>
    </row>
    <row r="588" spans="1:6" x14ac:dyDescent="0.25">
      <c r="A588" s="70" t="s">
        <v>17</v>
      </c>
      <c r="B588" s="78">
        <v>2303557</v>
      </c>
      <c r="C588" s="78">
        <v>2087210.24</v>
      </c>
      <c r="D588" s="80">
        <f t="shared" si="11"/>
        <v>0.90608143840156763</v>
      </c>
      <c r="E588" s="78">
        <v>10</v>
      </c>
      <c r="F588" s="79"/>
    </row>
    <row r="589" spans="1:6" x14ac:dyDescent="0.25">
      <c r="A589" s="70" t="s">
        <v>18</v>
      </c>
      <c r="B589" s="78">
        <v>0</v>
      </c>
      <c r="C589" s="78">
        <v>0</v>
      </c>
      <c r="D589" s="80"/>
      <c r="E589" s="78">
        <v>3</v>
      </c>
      <c r="F589" s="79"/>
    </row>
    <row r="590" spans="1:6" x14ac:dyDescent="0.25">
      <c r="A590" s="70" t="s">
        <v>19</v>
      </c>
      <c r="B590" s="78">
        <v>0</v>
      </c>
      <c r="C590" s="78">
        <v>0</v>
      </c>
      <c r="D590" s="80"/>
      <c r="E590" s="78">
        <v>3</v>
      </c>
      <c r="F590" s="79"/>
    </row>
    <row r="591" spans="1:6" x14ac:dyDescent="0.25">
      <c r="A591" s="70" t="s">
        <v>20</v>
      </c>
      <c r="B591" s="78">
        <v>5452221</v>
      </c>
      <c r="C591" s="78">
        <v>4499990.7500000009</v>
      </c>
      <c r="D591" s="80">
        <f t="shared" si="11"/>
        <v>0.82535002708070726</v>
      </c>
      <c r="E591" s="78">
        <v>10</v>
      </c>
      <c r="F591" s="79"/>
    </row>
    <row r="592" spans="1:6" x14ac:dyDescent="0.25">
      <c r="A592" s="70" t="s">
        <v>21</v>
      </c>
      <c r="B592" s="78">
        <v>6299121</v>
      </c>
      <c r="C592" s="78">
        <v>4468152.8899999997</v>
      </c>
      <c r="D592" s="80">
        <f t="shared" si="11"/>
        <v>0.70932958582633987</v>
      </c>
      <c r="E592" s="78">
        <v>10</v>
      </c>
      <c r="F592" s="79"/>
    </row>
    <row r="593" spans="1:6" x14ac:dyDescent="0.25">
      <c r="A593" s="70" t="s">
        <v>21</v>
      </c>
      <c r="B593" s="78">
        <v>0</v>
      </c>
      <c r="C593" s="78">
        <v>0</v>
      </c>
      <c r="D593" s="80"/>
      <c r="E593" s="78">
        <v>3</v>
      </c>
      <c r="F593" s="79"/>
    </row>
    <row r="594" spans="1:6" x14ac:dyDescent="0.25">
      <c r="A594" s="70" t="s">
        <v>23</v>
      </c>
      <c r="B594" s="78">
        <v>5749568</v>
      </c>
      <c r="C594" s="78">
        <v>4409943.79</v>
      </c>
      <c r="D594" s="80">
        <f t="shared" si="11"/>
        <v>0.76700437145886435</v>
      </c>
      <c r="E594" s="78">
        <v>10</v>
      </c>
      <c r="F594" s="79"/>
    </row>
    <row r="595" spans="1:6" x14ac:dyDescent="0.25">
      <c r="A595" s="70" t="s">
        <v>24</v>
      </c>
      <c r="B595" s="78">
        <v>0</v>
      </c>
      <c r="C595" s="78">
        <v>0</v>
      </c>
      <c r="D595" s="80"/>
      <c r="E595" s="78">
        <v>3</v>
      </c>
      <c r="F595" s="79"/>
    </row>
    <row r="596" spans="1:6" x14ac:dyDescent="0.25">
      <c r="A596" s="70" t="s">
        <v>25</v>
      </c>
      <c r="B596" s="78">
        <v>4259535</v>
      </c>
      <c r="C596" s="78">
        <v>3556803.9099999997</v>
      </c>
      <c r="D596" s="80">
        <f t="shared" si="11"/>
        <v>0.83502164203369611</v>
      </c>
      <c r="E596" s="78">
        <v>10</v>
      </c>
      <c r="F596" s="79"/>
    </row>
    <row r="597" spans="1:6" x14ac:dyDescent="0.25">
      <c r="A597" s="70" t="s">
        <v>26</v>
      </c>
      <c r="B597" s="78">
        <v>289191</v>
      </c>
      <c r="C597" s="78">
        <v>133365</v>
      </c>
      <c r="D597" s="80">
        <f t="shared" si="11"/>
        <v>0.46116580391505962</v>
      </c>
      <c r="E597" s="78">
        <v>9</v>
      </c>
      <c r="F597" s="79"/>
    </row>
    <row r="598" spans="1:6" x14ac:dyDescent="0.25">
      <c r="A598" s="70" t="s">
        <v>27</v>
      </c>
      <c r="B598" s="78">
        <v>5648317</v>
      </c>
      <c r="C598" s="78">
        <v>4167170.9</v>
      </c>
      <c r="D598" s="80">
        <f t="shared" si="11"/>
        <v>0.73777213637265748</v>
      </c>
      <c r="E598" s="78">
        <v>10</v>
      </c>
      <c r="F598" s="79"/>
    </row>
    <row r="599" spans="1:6" x14ac:dyDescent="0.25">
      <c r="A599" s="70" t="s">
        <v>28</v>
      </c>
      <c r="B599" s="78">
        <v>4191218</v>
      </c>
      <c r="C599" s="78">
        <v>3288705.0700000003</v>
      </c>
      <c r="D599" s="80">
        <f t="shared" si="11"/>
        <v>0.78466571531235085</v>
      </c>
      <c r="E599" s="78">
        <v>10</v>
      </c>
      <c r="F599" s="79"/>
    </row>
    <row r="600" spans="1:6" x14ac:dyDescent="0.25">
      <c r="A600" s="70" t="s">
        <v>29</v>
      </c>
      <c r="B600" s="78">
        <v>0</v>
      </c>
      <c r="C600" s="78">
        <v>0</v>
      </c>
      <c r="D600" s="80"/>
      <c r="E600" s="78">
        <v>3</v>
      </c>
      <c r="F600" s="79"/>
    </row>
    <row r="601" spans="1:6" x14ac:dyDescent="0.25">
      <c r="A601" s="70" t="s">
        <v>30</v>
      </c>
      <c r="B601" s="78">
        <v>2052176</v>
      </c>
      <c r="C601" s="78">
        <v>1313505.9099999999</v>
      </c>
      <c r="D601" s="80">
        <f t="shared" si="11"/>
        <v>0.64005519507098807</v>
      </c>
      <c r="E601" s="78">
        <v>10</v>
      </c>
      <c r="F601" s="79"/>
    </row>
    <row r="602" spans="1:6" x14ac:dyDescent="0.25">
      <c r="A602" s="70" t="s">
        <v>31</v>
      </c>
      <c r="B602" s="78">
        <v>0</v>
      </c>
      <c r="C602" s="78">
        <v>0</v>
      </c>
      <c r="D602" s="80"/>
      <c r="E602" s="78">
        <v>3</v>
      </c>
      <c r="F602" s="79"/>
    </row>
    <row r="603" spans="1:6" x14ac:dyDescent="0.25">
      <c r="A603" s="70" t="s">
        <v>32</v>
      </c>
      <c r="B603" s="78">
        <v>0</v>
      </c>
      <c r="C603" s="78">
        <v>336646</v>
      </c>
      <c r="D603" s="80"/>
      <c r="E603" s="78">
        <v>3</v>
      </c>
      <c r="F603" s="79"/>
    </row>
    <row r="604" spans="1:6" x14ac:dyDescent="0.25">
      <c r="A604" s="70" t="s">
        <v>33</v>
      </c>
      <c r="B604" s="78">
        <v>0</v>
      </c>
      <c r="C604" s="78">
        <v>0</v>
      </c>
      <c r="D604" s="80"/>
      <c r="E604" s="78">
        <v>3</v>
      </c>
      <c r="F604" s="79"/>
    </row>
    <row r="605" spans="1:6" x14ac:dyDescent="0.25">
      <c r="A605" s="70" t="s">
        <v>34</v>
      </c>
      <c r="B605" s="78">
        <v>4883021</v>
      </c>
      <c r="C605" s="78">
        <v>3808987</v>
      </c>
      <c r="D605" s="80">
        <f t="shared" si="11"/>
        <v>0.78004722895928569</v>
      </c>
      <c r="E605" s="78">
        <v>9</v>
      </c>
      <c r="F605" s="79"/>
    </row>
    <row r="606" spans="1:6" x14ac:dyDescent="0.25">
      <c r="A606" s="70" t="s">
        <v>35</v>
      </c>
      <c r="B606" s="78">
        <v>6683100</v>
      </c>
      <c r="C606" s="78">
        <v>4884627.6399999997</v>
      </c>
      <c r="D606" s="80">
        <f t="shared" si="11"/>
        <v>0.73089249599736639</v>
      </c>
      <c r="E606" s="78">
        <v>10</v>
      </c>
      <c r="F606" s="79"/>
    </row>
    <row r="607" spans="1:6" x14ac:dyDescent="0.25">
      <c r="A607" s="70" t="s">
        <v>35</v>
      </c>
      <c r="B607" s="78">
        <v>0</v>
      </c>
      <c r="C607" s="78">
        <v>0</v>
      </c>
      <c r="D607" s="80"/>
      <c r="E607" s="78">
        <v>3</v>
      </c>
      <c r="F607" s="79"/>
    </row>
    <row r="608" spans="1:6" x14ac:dyDescent="0.25">
      <c r="A608" s="70" t="s">
        <v>37</v>
      </c>
      <c r="B608" s="78">
        <v>3892470</v>
      </c>
      <c r="C608" s="78">
        <v>2967313</v>
      </c>
      <c r="D608" s="80">
        <f t="shared" si="11"/>
        <v>0.76232135379334975</v>
      </c>
      <c r="E608" s="78">
        <v>10</v>
      </c>
      <c r="F608" s="79"/>
    </row>
    <row r="609" spans="1:6" x14ac:dyDescent="0.25">
      <c r="A609" s="70" t="s">
        <v>38</v>
      </c>
      <c r="B609" s="78">
        <v>5670233</v>
      </c>
      <c r="C609" s="78">
        <v>4502994.2</v>
      </c>
      <c r="D609" s="80">
        <f t="shared" si="11"/>
        <v>0.79414623702412235</v>
      </c>
      <c r="E609" s="78">
        <v>9</v>
      </c>
      <c r="F609" s="79"/>
    </row>
    <row r="610" spans="1:6" x14ac:dyDescent="0.25">
      <c r="A610" s="70" t="s">
        <v>39</v>
      </c>
      <c r="B610" s="78">
        <v>278269.98</v>
      </c>
      <c r="C610" s="78">
        <v>512775</v>
      </c>
      <c r="D610" s="80">
        <f t="shared" si="11"/>
        <v>1.84272482428755</v>
      </c>
      <c r="E610" s="78">
        <v>3</v>
      </c>
      <c r="F610" s="79"/>
    </row>
    <row r="611" spans="1:6" x14ac:dyDescent="0.25">
      <c r="A611" s="70" t="s">
        <v>40</v>
      </c>
      <c r="B611" s="78">
        <v>0</v>
      </c>
      <c r="C611" s="78">
        <v>0</v>
      </c>
      <c r="D611" s="80"/>
      <c r="E611" s="78">
        <v>3</v>
      </c>
      <c r="F611" s="79"/>
    </row>
    <row r="612" spans="1:6" x14ac:dyDescent="0.25">
      <c r="A612" s="70" t="s">
        <v>41</v>
      </c>
      <c r="B612" s="78">
        <v>0</v>
      </c>
      <c r="C612" s="78">
        <v>0</v>
      </c>
      <c r="D612" s="80"/>
      <c r="E612" s="78">
        <v>3</v>
      </c>
      <c r="F612" s="79"/>
    </row>
    <row r="613" spans="1:6" x14ac:dyDescent="0.25">
      <c r="A613" s="70" t="s">
        <v>42</v>
      </c>
      <c r="B613" s="78">
        <v>0</v>
      </c>
      <c r="C613" s="78">
        <v>0</v>
      </c>
      <c r="D613" s="80"/>
      <c r="E613" s="78">
        <v>3</v>
      </c>
      <c r="F613" s="79"/>
    </row>
    <row r="614" spans="1:6" x14ac:dyDescent="0.25">
      <c r="A614" s="70" t="s">
        <v>43</v>
      </c>
      <c r="B614" s="78">
        <v>4341740</v>
      </c>
      <c r="C614" s="78">
        <v>3576457</v>
      </c>
      <c r="D614" s="80">
        <f t="shared" si="11"/>
        <v>0.82373817870254784</v>
      </c>
      <c r="E614" s="78">
        <v>9</v>
      </c>
      <c r="F614" s="79"/>
    </row>
    <row r="615" spans="1:6" x14ac:dyDescent="0.25">
      <c r="A615" s="70" t="s">
        <v>44</v>
      </c>
      <c r="B615" s="78">
        <v>0</v>
      </c>
      <c r="C615" s="78">
        <v>0</v>
      </c>
      <c r="D615" s="80"/>
      <c r="E615" s="78">
        <v>3</v>
      </c>
      <c r="F615" s="79"/>
    </row>
    <row r="616" spans="1:6" x14ac:dyDescent="0.25">
      <c r="A616" s="70" t="s">
        <v>45</v>
      </c>
      <c r="B616" s="78">
        <v>0</v>
      </c>
      <c r="C616" s="78">
        <v>0</v>
      </c>
      <c r="D616" s="80"/>
      <c r="E616" s="78">
        <v>3</v>
      </c>
      <c r="F616" s="79"/>
    </row>
    <row r="617" spans="1:6" x14ac:dyDescent="0.25">
      <c r="A617" s="70" t="s">
        <v>46</v>
      </c>
      <c r="B617" s="78">
        <v>0</v>
      </c>
      <c r="C617" s="78">
        <v>41990081.07</v>
      </c>
      <c r="D617" s="80"/>
      <c r="E617" s="78">
        <v>3</v>
      </c>
      <c r="F617" s="79"/>
    </row>
    <row r="618" spans="1:6" x14ac:dyDescent="0.25">
      <c r="A618" s="70" t="s">
        <v>47</v>
      </c>
      <c r="B618" s="78">
        <v>0</v>
      </c>
      <c r="C618" s="78">
        <v>7435916.080000001</v>
      </c>
      <c r="D618" s="80"/>
      <c r="E618" s="78">
        <v>3</v>
      </c>
      <c r="F618" s="79"/>
    </row>
    <row r="619" spans="1:6" x14ac:dyDescent="0.25">
      <c r="A619" s="70" t="s">
        <v>48</v>
      </c>
      <c r="B619" s="78">
        <v>0</v>
      </c>
      <c r="C619" s="78">
        <v>0</v>
      </c>
      <c r="D619" s="80"/>
      <c r="E619" s="78">
        <v>3</v>
      </c>
      <c r="F619" s="79"/>
    </row>
    <row r="620" spans="1:6" x14ac:dyDescent="0.25">
      <c r="A620" s="70" t="s">
        <v>49</v>
      </c>
      <c r="B620" s="78">
        <v>0</v>
      </c>
      <c r="C620" s="78">
        <v>0</v>
      </c>
      <c r="D620" s="80"/>
      <c r="E620" s="78">
        <v>3</v>
      </c>
      <c r="F620" s="79"/>
    </row>
    <row r="621" spans="1:6" x14ac:dyDescent="0.25">
      <c r="A621" s="70" t="s">
        <v>50</v>
      </c>
      <c r="B621" s="78">
        <v>1789047</v>
      </c>
      <c r="C621" s="78">
        <v>2679885</v>
      </c>
      <c r="D621" s="80">
        <f t="shared" si="11"/>
        <v>1.4979399646851088</v>
      </c>
      <c r="E621" s="78">
        <v>3</v>
      </c>
      <c r="F621" s="79"/>
    </row>
    <row r="622" spans="1:6" x14ac:dyDescent="0.25">
      <c r="A622" s="70" t="s">
        <v>51</v>
      </c>
      <c r="B622" s="78">
        <v>0</v>
      </c>
      <c r="C622" s="78">
        <v>0</v>
      </c>
      <c r="D622" s="80"/>
      <c r="E622" s="78">
        <v>3</v>
      </c>
      <c r="F622" s="79"/>
    </row>
    <row r="623" spans="1:6" x14ac:dyDescent="0.25">
      <c r="A623" s="70" t="s">
        <v>52</v>
      </c>
      <c r="B623" s="78">
        <v>6345304</v>
      </c>
      <c r="C623" s="78">
        <v>5137727</v>
      </c>
      <c r="D623" s="80">
        <f t="shared" si="11"/>
        <v>0.80968965395511394</v>
      </c>
      <c r="E623" s="78">
        <v>9</v>
      </c>
      <c r="F623" s="79"/>
    </row>
    <row r="624" spans="1:6" x14ac:dyDescent="0.25">
      <c r="A624" s="70" t="s">
        <v>63</v>
      </c>
      <c r="B624" s="78">
        <v>7447832</v>
      </c>
      <c r="C624" s="78">
        <v>5397679.7000000002</v>
      </c>
      <c r="D624" s="80">
        <f t="shared" ref="D624:D678" si="12">C624/B624</f>
        <v>0.72473166687970403</v>
      </c>
      <c r="E624" s="78">
        <v>10</v>
      </c>
      <c r="F624" s="79"/>
    </row>
    <row r="625" spans="1:6" x14ac:dyDescent="0.25">
      <c r="A625" s="70" t="s">
        <v>64</v>
      </c>
      <c r="B625" s="78">
        <v>5871419</v>
      </c>
      <c r="C625" s="78">
        <v>4492104.57</v>
      </c>
      <c r="D625" s="80">
        <f t="shared" si="12"/>
        <v>0.76507988443679464</v>
      </c>
      <c r="E625" s="78">
        <v>9</v>
      </c>
      <c r="F625" s="79"/>
    </row>
    <row r="626" spans="1:6" x14ac:dyDescent="0.25">
      <c r="A626" s="70" t="s">
        <v>65</v>
      </c>
      <c r="B626" s="78">
        <v>5217794</v>
      </c>
      <c r="C626" s="78">
        <v>4349578</v>
      </c>
      <c r="D626" s="80">
        <f t="shared" si="12"/>
        <v>0.83360477627135143</v>
      </c>
      <c r="E626" s="78">
        <v>6</v>
      </c>
      <c r="F626" s="79"/>
    </row>
    <row r="627" spans="1:6" x14ac:dyDescent="0.25">
      <c r="A627" s="70" t="s">
        <v>1</v>
      </c>
      <c r="B627" s="78">
        <v>4488836</v>
      </c>
      <c r="C627" s="78">
        <v>3611172.05</v>
      </c>
      <c r="D627" s="80">
        <f t="shared" si="12"/>
        <v>0.80447849954865802</v>
      </c>
      <c r="E627" s="78">
        <v>8</v>
      </c>
      <c r="F627" s="79"/>
    </row>
    <row r="628" spans="1:6" x14ac:dyDescent="0.25">
      <c r="A628" s="70" t="s">
        <v>2</v>
      </c>
      <c r="B628" s="78">
        <v>0</v>
      </c>
      <c r="C628" s="78">
        <v>0</v>
      </c>
      <c r="D628" s="80"/>
      <c r="E628" s="78">
        <v>3</v>
      </c>
      <c r="F628" s="79"/>
    </row>
    <row r="629" spans="1:6" x14ac:dyDescent="0.25">
      <c r="A629" s="70" t="s">
        <v>3</v>
      </c>
      <c r="B629" s="78">
        <v>0</v>
      </c>
      <c r="C629" s="78">
        <v>0</v>
      </c>
      <c r="D629" s="80"/>
      <c r="E629" s="78">
        <v>3</v>
      </c>
      <c r="F629" s="79"/>
    </row>
    <row r="630" spans="1:6" x14ac:dyDescent="0.25">
      <c r="A630" s="70" t="s">
        <v>4</v>
      </c>
      <c r="B630" s="78">
        <v>5584758</v>
      </c>
      <c r="C630" s="78">
        <v>4511903.7600000007</v>
      </c>
      <c r="D630" s="80">
        <f t="shared" si="12"/>
        <v>0.80789601984544379</v>
      </c>
      <c r="E630" s="78">
        <v>9</v>
      </c>
      <c r="F630" s="79"/>
    </row>
    <row r="631" spans="1:6" x14ac:dyDescent="0.25">
      <c r="A631" s="70" t="s">
        <v>4</v>
      </c>
      <c r="B631" s="78">
        <v>0</v>
      </c>
      <c r="C631" s="78">
        <v>0</v>
      </c>
      <c r="D631" s="80"/>
      <c r="E631" s="78">
        <v>3</v>
      </c>
      <c r="F631" s="79"/>
    </row>
    <row r="632" spans="1:6" x14ac:dyDescent="0.25">
      <c r="A632" s="70" t="s">
        <v>6</v>
      </c>
      <c r="B632" s="78">
        <v>8495570</v>
      </c>
      <c r="C632" s="78">
        <v>5283617.8900000006</v>
      </c>
      <c r="D632" s="80">
        <f t="shared" si="12"/>
        <v>0.62192623802758384</v>
      </c>
      <c r="E632" s="78">
        <v>3</v>
      </c>
      <c r="F632" s="79"/>
    </row>
    <row r="633" spans="1:6" x14ac:dyDescent="0.25">
      <c r="A633" s="70" t="s">
        <v>6</v>
      </c>
      <c r="B633" s="78">
        <v>0</v>
      </c>
      <c r="C633" s="78">
        <v>0</v>
      </c>
      <c r="D633" s="80"/>
      <c r="E633" s="78">
        <v>3</v>
      </c>
      <c r="F633" s="79"/>
    </row>
    <row r="634" spans="1:6" x14ac:dyDescent="0.25">
      <c r="A634" s="70" t="s">
        <v>8</v>
      </c>
      <c r="B634" s="78">
        <v>5505195</v>
      </c>
      <c r="C634" s="78">
        <v>4084075</v>
      </c>
      <c r="D634" s="80">
        <f t="shared" si="12"/>
        <v>0.7418583719559434</v>
      </c>
      <c r="E634" s="78">
        <v>8</v>
      </c>
      <c r="F634" s="79"/>
    </row>
    <row r="635" spans="1:6" x14ac:dyDescent="0.25">
      <c r="A635" s="70" t="s">
        <v>9</v>
      </c>
      <c r="B635" s="78">
        <v>5637847</v>
      </c>
      <c r="C635" s="78">
        <v>3975150</v>
      </c>
      <c r="D635" s="80">
        <f t="shared" si="12"/>
        <v>0.70508298646628753</v>
      </c>
      <c r="E635" s="78">
        <v>9</v>
      </c>
      <c r="F635" s="79"/>
    </row>
    <row r="636" spans="1:6" x14ac:dyDescent="0.25">
      <c r="A636" s="70" t="s">
        <v>9</v>
      </c>
      <c r="B636" s="78">
        <v>0</v>
      </c>
      <c r="C636" s="78">
        <v>0</v>
      </c>
      <c r="D636" s="80"/>
      <c r="E636" s="78">
        <v>3</v>
      </c>
      <c r="F636" s="79"/>
    </row>
    <row r="637" spans="1:6" x14ac:dyDescent="0.25">
      <c r="A637" s="70" t="s">
        <v>11</v>
      </c>
      <c r="B637" s="78">
        <v>0</v>
      </c>
      <c r="C637" s="78">
        <v>0</v>
      </c>
      <c r="D637" s="80"/>
      <c r="E637" s="78">
        <v>3</v>
      </c>
      <c r="F637" s="79"/>
    </row>
    <row r="638" spans="1:6" x14ac:dyDescent="0.25">
      <c r="A638" s="70" t="s">
        <v>12</v>
      </c>
      <c r="B638" s="78">
        <v>5443376</v>
      </c>
      <c r="C638" s="78">
        <v>3893349</v>
      </c>
      <c r="D638" s="80">
        <f t="shared" si="12"/>
        <v>0.71524528160465128</v>
      </c>
      <c r="E638" s="78">
        <v>7</v>
      </c>
      <c r="F638" s="79"/>
    </row>
    <row r="639" spans="1:6" x14ac:dyDescent="0.25">
      <c r="A639" s="70" t="s">
        <v>13</v>
      </c>
      <c r="B639" s="78">
        <v>0</v>
      </c>
      <c r="C639" s="78">
        <v>0</v>
      </c>
      <c r="D639" s="80"/>
      <c r="E639" s="78">
        <v>3</v>
      </c>
      <c r="F639" s="79"/>
    </row>
    <row r="640" spans="1:6" x14ac:dyDescent="0.25">
      <c r="A640" s="70" t="s">
        <v>14</v>
      </c>
      <c r="B640" s="78">
        <v>1307216</v>
      </c>
      <c r="C640" s="78">
        <v>1211311.29</v>
      </c>
      <c r="D640" s="80">
        <f t="shared" si="12"/>
        <v>0.92663438177011304</v>
      </c>
      <c r="E640" s="78">
        <v>3</v>
      </c>
      <c r="F640" s="79"/>
    </row>
    <row r="641" spans="1:6" x14ac:dyDescent="0.25">
      <c r="A641" s="70" t="s">
        <v>15</v>
      </c>
      <c r="B641" s="78">
        <v>5358491</v>
      </c>
      <c r="C641" s="78">
        <v>4401039</v>
      </c>
      <c r="D641" s="80">
        <f t="shared" si="12"/>
        <v>0.82132059193530416</v>
      </c>
      <c r="E641" s="78">
        <v>8</v>
      </c>
      <c r="F641" s="79"/>
    </row>
    <row r="642" spans="1:6" x14ac:dyDescent="0.25">
      <c r="A642" s="70" t="s">
        <v>16</v>
      </c>
      <c r="B642" s="78">
        <v>2656742</v>
      </c>
      <c r="C642" s="78">
        <v>2206566.4300000002</v>
      </c>
      <c r="D642" s="80">
        <f t="shared" si="12"/>
        <v>0.8305535238273043</v>
      </c>
      <c r="E642" s="78">
        <v>8</v>
      </c>
      <c r="F642" s="79"/>
    </row>
    <row r="643" spans="1:6" x14ac:dyDescent="0.25">
      <c r="A643" s="70" t="s">
        <v>17</v>
      </c>
      <c r="B643" s="78">
        <v>2477663</v>
      </c>
      <c r="C643" s="78">
        <v>2077232</v>
      </c>
      <c r="D643" s="80">
        <f t="shared" si="12"/>
        <v>0.83838358969722682</v>
      </c>
      <c r="E643" s="78">
        <v>8</v>
      </c>
      <c r="F643" s="79"/>
    </row>
    <row r="644" spans="1:6" x14ac:dyDescent="0.25">
      <c r="A644" s="70" t="s">
        <v>18</v>
      </c>
      <c r="B644" s="78">
        <v>0</v>
      </c>
      <c r="C644" s="78">
        <v>0</v>
      </c>
      <c r="D644" s="80"/>
      <c r="E644" s="78">
        <v>3</v>
      </c>
      <c r="F644" s="79"/>
    </row>
    <row r="645" spans="1:6" x14ac:dyDescent="0.25">
      <c r="A645" s="70" t="s">
        <v>19</v>
      </c>
      <c r="B645" s="78">
        <v>0</v>
      </c>
      <c r="C645" s="78">
        <v>0</v>
      </c>
      <c r="D645" s="80"/>
      <c r="E645" s="78">
        <v>3</v>
      </c>
      <c r="F645" s="79"/>
    </row>
    <row r="646" spans="1:6" x14ac:dyDescent="0.25">
      <c r="A646" s="70" t="s">
        <v>20</v>
      </c>
      <c r="B646" s="78">
        <v>5896018</v>
      </c>
      <c r="C646" s="78">
        <v>4449928.1399999997</v>
      </c>
      <c r="D646" s="80">
        <f t="shared" si="12"/>
        <v>0.7547344902949753</v>
      </c>
      <c r="E646" s="78">
        <v>6</v>
      </c>
      <c r="F646" s="79"/>
    </row>
    <row r="647" spans="1:6" x14ac:dyDescent="0.25">
      <c r="A647" s="70" t="s">
        <v>21</v>
      </c>
      <c r="B647" s="78">
        <v>6809741</v>
      </c>
      <c r="C647" s="78">
        <v>4518367.7</v>
      </c>
      <c r="D647" s="80">
        <f t="shared" si="12"/>
        <v>0.6635153524928481</v>
      </c>
      <c r="E647" s="78">
        <v>10</v>
      </c>
      <c r="F647" s="79"/>
    </row>
    <row r="648" spans="1:6" x14ac:dyDescent="0.25">
      <c r="A648" s="70" t="s">
        <v>21</v>
      </c>
      <c r="B648" s="78">
        <v>0</v>
      </c>
      <c r="C648" s="78">
        <v>0</v>
      </c>
      <c r="D648" s="80"/>
      <c r="E648" s="78">
        <v>3</v>
      </c>
      <c r="F648" s="79"/>
    </row>
    <row r="649" spans="1:6" x14ac:dyDescent="0.25">
      <c r="A649" s="70" t="s">
        <v>23</v>
      </c>
      <c r="B649" s="78">
        <v>6230374</v>
      </c>
      <c r="C649" s="78">
        <v>4701189.76</v>
      </c>
      <c r="D649" s="80">
        <f t="shared" si="12"/>
        <v>0.75455980010188795</v>
      </c>
      <c r="E649" s="78">
        <v>8</v>
      </c>
      <c r="F649" s="79"/>
    </row>
    <row r="650" spans="1:6" x14ac:dyDescent="0.25">
      <c r="A650" s="70" t="s">
        <v>24</v>
      </c>
      <c r="B650" s="78">
        <v>0</v>
      </c>
      <c r="C650" s="78">
        <v>0</v>
      </c>
      <c r="D650" s="80"/>
      <c r="E650" s="78">
        <v>3</v>
      </c>
      <c r="F650" s="79"/>
    </row>
    <row r="651" spans="1:6" x14ac:dyDescent="0.25">
      <c r="A651" s="70" t="s">
        <v>25</v>
      </c>
      <c r="B651" s="78">
        <v>4659330</v>
      </c>
      <c r="C651" s="78">
        <v>3829769.9699999997</v>
      </c>
      <c r="D651" s="80">
        <f t="shared" si="12"/>
        <v>0.82195722775592195</v>
      </c>
      <c r="E651" s="78">
        <v>9</v>
      </c>
      <c r="F651" s="79"/>
    </row>
    <row r="652" spans="1:6" x14ac:dyDescent="0.25">
      <c r="A652" s="70" t="s">
        <v>26</v>
      </c>
      <c r="B652" s="78">
        <v>375945</v>
      </c>
      <c r="C652" s="78">
        <v>110160</v>
      </c>
      <c r="D652" s="80">
        <f t="shared" si="12"/>
        <v>0.29302158560427721</v>
      </c>
      <c r="E652" s="78">
        <v>3</v>
      </c>
      <c r="F652" s="79"/>
    </row>
    <row r="653" spans="1:6" x14ac:dyDescent="0.25">
      <c r="A653" s="70" t="s">
        <v>27</v>
      </c>
      <c r="B653" s="78">
        <v>6325696</v>
      </c>
      <c r="C653" s="78">
        <v>5008072.3900000015</v>
      </c>
      <c r="D653" s="80">
        <f t="shared" si="12"/>
        <v>0.79170298256508087</v>
      </c>
      <c r="E653" s="78">
        <v>8</v>
      </c>
      <c r="F653" s="79"/>
    </row>
    <row r="654" spans="1:6" x14ac:dyDescent="0.25">
      <c r="A654" s="70" t="s">
        <v>28</v>
      </c>
      <c r="B654" s="78">
        <v>4735502</v>
      </c>
      <c r="C654" s="78">
        <v>3888235.4400000004</v>
      </c>
      <c r="D654" s="80">
        <f t="shared" si="12"/>
        <v>0.82108199722014696</v>
      </c>
      <c r="E654" s="78">
        <v>9</v>
      </c>
      <c r="F654" s="79"/>
    </row>
    <row r="655" spans="1:6" x14ac:dyDescent="0.25">
      <c r="A655" s="70" t="s">
        <v>29</v>
      </c>
      <c r="B655" s="78">
        <v>0</v>
      </c>
      <c r="C655" s="78">
        <v>0</v>
      </c>
      <c r="D655" s="80"/>
      <c r="E655" s="78">
        <v>3</v>
      </c>
      <c r="F655" s="79"/>
    </row>
    <row r="656" spans="1:6" x14ac:dyDescent="0.25">
      <c r="A656" s="70" t="s">
        <v>30</v>
      </c>
      <c r="B656" s="78">
        <v>2221835</v>
      </c>
      <c r="C656" s="78">
        <v>1951314.98</v>
      </c>
      <c r="D656" s="80">
        <f t="shared" si="12"/>
        <v>0.87824477515207022</v>
      </c>
      <c r="E656" s="78">
        <v>8</v>
      </c>
      <c r="F656" s="79"/>
    </row>
    <row r="657" spans="1:6" x14ac:dyDescent="0.25">
      <c r="A657" s="70" t="s">
        <v>31</v>
      </c>
      <c r="B657" s="78">
        <v>0</v>
      </c>
      <c r="C657" s="78">
        <v>0</v>
      </c>
      <c r="D657" s="80"/>
      <c r="E657" s="78">
        <v>3</v>
      </c>
      <c r="F657" s="79"/>
    </row>
    <row r="658" spans="1:6" x14ac:dyDescent="0.25">
      <c r="A658" s="70" t="s">
        <v>32</v>
      </c>
      <c r="B658" s="78">
        <v>0</v>
      </c>
      <c r="C658" s="78">
        <v>293743</v>
      </c>
      <c r="D658" s="80"/>
      <c r="E658" s="78">
        <v>3</v>
      </c>
      <c r="F658" s="79"/>
    </row>
    <row r="659" spans="1:6" x14ac:dyDescent="0.25">
      <c r="A659" s="70" t="s">
        <v>33</v>
      </c>
      <c r="B659" s="78">
        <v>0</v>
      </c>
      <c r="C659" s="78">
        <v>0</v>
      </c>
      <c r="D659" s="80"/>
      <c r="E659" s="78">
        <v>3</v>
      </c>
      <c r="F659" s="79"/>
    </row>
    <row r="660" spans="1:6" x14ac:dyDescent="0.25">
      <c r="A660" s="70" t="s">
        <v>34</v>
      </c>
      <c r="B660" s="78">
        <v>5228910</v>
      </c>
      <c r="C660" s="78">
        <v>3973679</v>
      </c>
      <c r="D660" s="80">
        <f t="shared" si="12"/>
        <v>0.75994404187488407</v>
      </c>
      <c r="E660" s="78">
        <v>8</v>
      </c>
      <c r="F660" s="79"/>
    </row>
    <row r="661" spans="1:6" x14ac:dyDescent="0.25">
      <c r="A661" s="70" t="s">
        <v>35</v>
      </c>
      <c r="B661" s="78">
        <v>7230242</v>
      </c>
      <c r="C661" s="78">
        <v>4820857.4400000004</v>
      </c>
      <c r="D661" s="80">
        <f t="shared" si="12"/>
        <v>0.66676294375762257</v>
      </c>
      <c r="E661" s="78">
        <v>10</v>
      </c>
      <c r="F661" s="79"/>
    </row>
    <row r="662" spans="1:6" x14ac:dyDescent="0.25">
      <c r="A662" s="70" t="s">
        <v>35</v>
      </c>
      <c r="B662" s="78">
        <v>0</v>
      </c>
      <c r="C662" s="78">
        <v>0</v>
      </c>
      <c r="D662" s="80"/>
      <c r="E662" s="78">
        <v>3</v>
      </c>
      <c r="F662" s="79"/>
    </row>
    <row r="663" spans="1:6" x14ac:dyDescent="0.25">
      <c r="A663" s="70" t="s">
        <v>37</v>
      </c>
      <c r="B663" s="78">
        <v>4331399</v>
      </c>
      <c r="C663" s="78">
        <v>3236370</v>
      </c>
      <c r="D663" s="80">
        <f t="shared" si="12"/>
        <v>0.74718814867898342</v>
      </c>
      <c r="E663" s="78">
        <v>8</v>
      </c>
      <c r="F663" s="79"/>
    </row>
    <row r="664" spans="1:6" x14ac:dyDescent="0.25">
      <c r="A664" s="70" t="s">
        <v>38</v>
      </c>
      <c r="B664" s="78">
        <v>6413733</v>
      </c>
      <c r="C664" s="78">
        <v>4916857.7</v>
      </c>
      <c r="D664" s="80">
        <f t="shared" si="12"/>
        <v>0.76661402961426683</v>
      </c>
      <c r="E664" s="78">
        <v>8</v>
      </c>
      <c r="F664" s="79"/>
    </row>
    <row r="665" spans="1:6" x14ac:dyDescent="0.25">
      <c r="A665" s="70" t="s">
        <v>39</v>
      </c>
      <c r="B665" s="78">
        <v>72492.899999999994</v>
      </c>
      <c r="C665" s="78">
        <v>275525.26</v>
      </c>
      <c r="D665" s="80">
        <f t="shared" si="12"/>
        <v>3.8007206222954251</v>
      </c>
      <c r="E665" s="78">
        <v>3</v>
      </c>
      <c r="F665" s="79"/>
    </row>
    <row r="666" spans="1:6" x14ac:dyDescent="0.25">
      <c r="A666" s="70" t="s">
        <v>40</v>
      </c>
      <c r="B666" s="78">
        <v>0</v>
      </c>
      <c r="C666" s="78">
        <v>0</v>
      </c>
      <c r="D666" s="80"/>
      <c r="E666" s="78">
        <v>3</v>
      </c>
      <c r="F666" s="79"/>
    </row>
    <row r="667" spans="1:6" x14ac:dyDescent="0.25">
      <c r="A667" s="70" t="s">
        <v>41</v>
      </c>
      <c r="B667" s="78">
        <v>0</v>
      </c>
      <c r="C667" s="78">
        <v>0</v>
      </c>
      <c r="D667" s="80"/>
      <c r="E667" s="78">
        <v>3</v>
      </c>
      <c r="F667" s="79"/>
    </row>
    <row r="668" spans="1:6" x14ac:dyDescent="0.25">
      <c r="A668" s="70" t="s">
        <v>42</v>
      </c>
      <c r="B668" s="78">
        <v>0</v>
      </c>
      <c r="C668" s="78">
        <v>0</v>
      </c>
      <c r="D668" s="80"/>
      <c r="E668" s="78">
        <v>3</v>
      </c>
      <c r="F668" s="79"/>
    </row>
    <row r="669" spans="1:6" x14ac:dyDescent="0.25">
      <c r="A669" s="70" t="s">
        <v>43</v>
      </c>
      <c r="B669" s="78">
        <v>4771159</v>
      </c>
      <c r="C669" s="78">
        <v>3585313</v>
      </c>
      <c r="D669" s="80">
        <f t="shared" si="12"/>
        <v>0.75145535916954354</v>
      </c>
      <c r="E669" s="78">
        <v>8</v>
      </c>
      <c r="F669" s="79"/>
    </row>
    <row r="670" spans="1:6" x14ac:dyDescent="0.25">
      <c r="A670" s="70" t="s">
        <v>44</v>
      </c>
      <c r="B670" s="78">
        <v>0</v>
      </c>
      <c r="C670" s="78">
        <v>0</v>
      </c>
      <c r="D670" s="80"/>
      <c r="E670" s="78">
        <v>3</v>
      </c>
      <c r="F670" s="79"/>
    </row>
    <row r="671" spans="1:6" x14ac:dyDescent="0.25">
      <c r="A671" s="70" t="s">
        <v>45</v>
      </c>
      <c r="B671" s="78">
        <v>0</v>
      </c>
      <c r="C671" s="78">
        <v>0</v>
      </c>
      <c r="D671" s="80"/>
      <c r="E671" s="78">
        <v>3</v>
      </c>
      <c r="F671" s="79"/>
    </row>
    <row r="672" spans="1:6" x14ac:dyDescent="0.25">
      <c r="A672" s="70" t="s">
        <v>46</v>
      </c>
      <c r="B672" s="78">
        <v>0</v>
      </c>
      <c r="C672" s="78">
        <v>36107852.759999998</v>
      </c>
      <c r="D672" s="80"/>
      <c r="E672" s="78">
        <v>3</v>
      </c>
      <c r="F672" s="79"/>
    </row>
    <row r="673" spans="1:6" x14ac:dyDescent="0.25">
      <c r="A673" s="70" t="s">
        <v>47</v>
      </c>
      <c r="B673" s="78">
        <v>0</v>
      </c>
      <c r="C673" s="78">
        <v>5126657.84</v>
      </c>
      <c r="D673" s="80"/>
      <c r="E673" s="78">
        <v>3</v>
      </c>
      <c r="F673" s="79"/>
    </row>
    <row r="674" spans="1:6" x14ac:dyDescent="0.25">
      <c r="A674" s="70" t="s">
        <v>48</v>
      </c>
      <c r="B674" s="78">
        <v>0</v>
      </c>
      <c r="C674" s="78">
        <v>0</v>
      </c>
      <c r="D674" s="80"/>
      <c r="E674" s="78">
        <v>3</v>
      </c>
      <c r="F674" s="79"/>
    </row>
    <row r="675" spans="1:6" x14ac:dyDescent="0.25">
      <c r="A675" s="70" t="s">
        <v>49</v>
      </c>
      <c r="B675" s="78">
        <v>0</v>
      </c>
      <c r="C675" s="78">
        <v>0</v>
      </c>
      <c r="D675" s="80"/>
      <c r="E675" s="78">
        <v>3</v>
      </c>
      <c r="F675" s="79"/>
    </row>
    <row r="676" spans="1:6" x14ac:dyDescent="0.25">
      <c r="A676" s="70" t="s">
        <v>50</v>
      </c>
      <c r="B676" s="78">
        <v>995114</v>
      </c>
      <c r="C676" s="78">
        <v>1291474</v>
      </c>
      <c r="D676" s="80">
        <f t="shared" si="12"/>
        <v>1.2978151246992806</v>
      </c>
      <c r="E676" s="78">
        <v>3</v>
      </c>
      <c r="F676" s="79"/>
    </row>
    <row r="677" spans="1:6" x14ac:dyDescent="0.25">
      <c r="A677" s="70" t="s">
        <v>51</v>
      </c>
      <c r="B677" s="78">
        <v>0</v>
      </c>
      <c r="C677" s="78">
        <v>0</v>
      </c>
      <c r="D677" s="80"/>
      <c r="E677" s="78">
        <v>3</v>
      </c>
      <c r="F677" s="79"/>
    </row>
    <row r="678" spans="1:6" x14ac:dyDescent="0.25">
      <c r="A678" s="70" t="s">
        <v>52</v>
      </c>
      <c r="B678" s="78">
        <v>6827943</v>
      </c>
      <c r="C678" s="78">
        <v>5144336</v>
      </c>
      <c r="D678" s="80">
        <f t="shared" si="12"/>
        <v>0.75342398142456668</v>
      </c>
      <c r="E678" s="78">
        <v>8</v>
      </c>
      <c r="F678" s="79"/>
    </row>
    <row r="679" spans="1:6" x14ac:dyDescent="0.25">
      <c r="A679" s="70" t="s">
        <v>63</v>
      </c>
      <c r="B679" s="78">
        <v>7889151</v>
      </c>
      <c r="C679" s="78">
        <v>5675226.1200000001</v>
      </c>
      <c r="D679" s="80">
        <f t="shared" ref="D679:D733" si="13">C679/B679</f>
        <v>0.71937095892828018</v>
      </c>
      <c r="E679" s="78">
        <v>8</v>
      </c>
      <c r="F679" s="79"/>
    </row>
    <row r="680" spans="1:6" x14ac:dyDescent="0.25">
      <c r="A680" s="70" t="s">
        <v>64</v>
      </c>
      <c r="B680" s="78">
        <v>6111218</v>
      </c>
      <c r="C680" s="78">
        <v>4473021.37</v>
      </c>
      <c r="D680" s="80">
        <f t="shared" si="13"/>
        <v>0.731936149225899</v>
      </c>
      <c r="E680" s="78">
        <v>9</v>
      </c>
      <c r="F680" s="79"/>
    </row>
    <row r="681" spans="1:6" x14ac:dyDescent="0.25">
      <c r="A681" s="70" t="s">
        <v>65</v>
      </c>
      <c r="B681" s="78">
        <v>5561503</v>
      </c>
      <c r="C681" s="78">
        <v>4435171</v>
      </c>
      <c r="D681" s="80">
        <f t="shared" si="13"/>
        <v>0.79747704892004911</v>
      </c>
      <c r="E681" s="78">
        <v>10</v>
      </c>
      <c r="F681" s="79"/>
    </row>
    <row r="682" spans="1:6" x14ac:dyDescent="0.25">
      <c r="A682" s="70" t="s">
        <v>1</v>
      </c>
      <c r="B682" s="78">
        <v>3879203</v>
      </c>
      <c r="C682" s="78">
        <v>3111345.81</v>
      </c>
      <c r="D682" s="80">
        <f t="shared" si="13"/>
        <v>0.80205800263610849</v>
      </c>
      <c r="E682" s="78">
        <v>8</v>
      </c>
      <c r="F682" s="79"/>
    </row>
    <row r="683" spans="1:6" x14ac:dyDescent="0.25">
      <c r="A683" s="70" t="s">
        <v>2</v>
      </c>
      <c r="B683" s="78">
        <v>0</v>
      </c>
      <c r="C683" s="78">
        <v>0</v>
      </c>
      <c r="D683" s="80"/>
      <c r="E683" s="78">
        <v>3</v>
      </c>
      <c r="F683" s="79"/>
    </row>
    <row r="684" spans="1:6" x14ac:dyDescent="0.25">
      <c r="A684" s="70" t="s">
        <v>3</v>
      </c>
      <c r="B684" s="78">
        <v>0</v>
      </c>
      <c r="C684" s="78">
        <v>0</v>
      </c>
      <c r="D684" s="80"/>
      <c r="E684" s="78">
        <v>3</v>
      </c>
      <c r="F684" s="79"/>
    </row>
    <row r="685" spans="1:6" x14ac:dyDescent="0.25">
      <c r="A685" s="70" t="s">
        <v>4</v>
      </c>
      <c r="B685" s="78">
        <v>5060212</v>
      </c>
      <c r="C685" s="78">
        <v>4155563.8899999997</v>
      </c>
      <c r="D685" s="80">
        <f t="shared" si="13"/>
        <v>0.82122327878752899</v>
      </c>
      <c r="E685" s="78">
        <v>8</v>
      </c>
      <c r="F685" s="79"/>
    </row>
    <row r="686" spans="1:6" x14ac:dyDescent="0.25">
      <c r="A686" s="70" t="s">
        <v>4</v>
      </c>
      <c r="B686" s="78">
        <v>0</v>
      </c>
      <c r="C686" s="78">
        <v>0</v>
      </c>
      <c r="D686" s="80"/>
      <c r="E686" s="78">
        <v>3</v>
      </c>
      <c r="F686" s="79"/>
    </row>
    <row r="687" spans="1:6" x14ac:dyDescent="0.25">
      <c r="A687" s="70" t="s">
        <v>6</v>
      </c>
      <c r="B687" s="78">
        <v>8158936</v>
      </c>
      <c r="C687" s="78">
        <v>5539012.7300000004</v>
      </c>
      <c r="D687" s="80">
        <f t="shared" si="13"/>
        <v>0.67888910147107417</v>
      </c>
      <c r="E687" s="78">
        <v>7</v>
      </c>
      <c r="F687" s="79"/>
    </row>
    <row r="688" spans="1:6" x14ac:dyDescent="0.25">
      <c r="A688" s="70" t="s">
        <v>6</v>
      </c>
      <c r="B688" s="78">
        <v>0</v>
      </c>
      <c r="C688" s="78">
        <v>0</v>
      </c>
      <c r="D688" s="80"/>
      <c r="E688" s="78">
        <v>3</v>
      </c>
      <c r="F688" s="79"/>
    </row>
    <row r="689" spans="1:6" x14ac:dyDescent="0.25">
      <c r="A689" s="70" t="s">
        <v>8</v>
      </c>
      <c r="B689" s="78">
        <v>4850587</v>
      </c>
      <c r="C689" s="78">
        <v>3660612</v>
      </c>
      <c r="D689" s="80">
        <f t="shared" si="13"/>
        <v>0.75467402192765531</v>
      </c>
      <c r="E689" s="78">
        <v>8</v>
      </c>
      <c r="F689" s="79"/>
    </row>
    <row r="690" spans="1:6" x14ac:dyDescent="0.25">
      <c r="A690" s="70" t="s">
        <v>9</v>
      </c>
      <c r="B690" s="78">
        <v>5123549</v>
      </c>
      <c r="C690" s="78">
        <v>3781156.0999999996</v>
      </c>
      <c r="D690" s="80">
        <f t="shared" si="13"/>
        <v>0.73799549882317894</v>
      </c>
      <c r="E690" s="78">
        <v>7</v>
      </c>
      <c r="F690" s="79"/>
    </row>
    <row r="691" spans="1:6" x14ac:dyDescent="0.25">
      <c r="A691" s="70" t="s">
        <v>9</v>
      </c>
      <c r="B691" s="78">
        <v>0</v>
      </c>
      <c r="C691" s="78">
        <v>0</v>
      </c>
      <c r="D691" s="80"/>
      <c r="E691" s="78">
        <v>3</v>
      </c>
      <c r="F691" s="79"/>
    </row>
    <row r="692" spans="1:6" x14ac:dyDescent="0.25">
      <c r="A692" s="70" t="s">
        <v>11</v>
      </c>
      <c r="B692" s="78">
        <v>0</v>
      </c>
      <c r="C692" s="78">
        <v>0</v>
      </c>
      <c r="D692" s="80"/>
      <c r="E692" s="78">
        <v>3</v>
      </c>
      <c r="F692" s="79"/>
    </row>
    <row r="693" spans="1:6" x14ac:dyDescent="0.25">
      <c r="A693" s="70" t="s">
        <v>12</v>
      </c>
      <c r="B693" s="78">
        <v>4878613</v>
      </c>
      <c r="C693" s="78">
        <v>3865740</v>
      </c>
      <c r="D693" s="80">
        <f t="shared" si="13"/>
        <v>0.79238504878333249</v>
      </c>
      <c r="E693" s="78">
        <v>7</v>
      </c>
      <c r="F693" s="79"/>
    </row>
    <row r="694" spans="1:6" x14ac:dyDescent="0.25">
      <c r="A694" s="70" t="s">
        <v>13</v>
      </c>
      <c r="B694" s="78">
        <v>0</v>
      </c>
      <c r="C694" s="78">
        <v>0</v>
      </c>
      <c r="D694" s="80"/>
      <c r="E694" s="78">
        <v>3</v>
      </c>
      <c r="F694" s="79"/>
    </row>
    <row r="695" spans="1:6" x14ac:dyDescent="0.25">
      <c r="A695" s="70" t="s">
        <v>14</v>
      </c>
      <c r="B695" s="78">
        <v>1949130</v>
      </c>
      <c r="C695" s="78">
        <v>1761034.79</v>
      </c>
      <c r="D695" s="80">
        <f t="shared" si="13"/>
        <v>0.90349786314919989</v>
      </c>
      <c r="E695" s="78">
        <v>3</v>
      </c>
      <c r="F695" s="79"/>
    </row>
    <row r="696" spans="1:6" x14ac:dyDescent="0.25">
      <c r="A696" s="70" t="s">
        <v>15</v>
      </c>
      <c r="B696" s="78">
        <v>4618197</v>
      </c>
      <c r="C696" s="78">
        <v>3887979.1199999996</v>
      </c>
      <c r="D696" s="80">
        <f t="shared" si="13"/>
        <v>0.84188247491391111</v>
      </c>
      <c r="E696" s="78">
        <v>8</v>
      </c>
      <c r="F696" s="79"/>
    </row>
    <row r="697" spans="1:6" x14ac:dyDescent="0.25">
      <c r="A697" s="70" t="s">
        <v>16</v>
      </c>
      <c r="B697" s="78">
        <v>2262523</v>
      </c>
      <c r="C697" s="78">
        <v>2024841.74</v>
      </c>
      <c r="D697" s="80">
        <f t="shared" si="13"/>
        <v>0.89494857731833</v>
      </c>
      <c r="E697" s="78">
        <v>9</v>
      </c>
      <c r="F697" s="79"/>
    </row>
    <row r="698" spans="1:6" x14ac:dyDescent="0.25">
      <c r="A698" s="70" t="s">
        <v>17</v>
      </c>
      <c r="B698" s="78">
        <v>2139903</v>
      </c>
      <c r="C698" s="78">
        <v>1747381.6</v>
      </c>
      <c r="D698" s="80">
        <f t="shared" si="13"/>
        <v>0.81657047071759803</v>
      </c>
      <c r="E698" s="78">
        <v>8</v>
      </c>
      <c r="F698" s="79"/>
    </row>
    <row r="699" spans="1:6" x14ac:dyDescent="0.25">
      <c r="A699" s="70" t="s">
        <v>18</v>
      </c>
      <c r="B699" s="78">
        <v>0</v>
      </c>
      <c r="C699" s="78">
        <v>0</v>
      </c>
      <c r="D699" s="80"/>
      <c r="E699" s="78">
        <v>3</v>
      </c>
      <c r="F699" s="79"/>
    </row>
    <row r="700" spans="1:6" x14ac:dyDescent="0.25">
      <c r="A700" s="70" t="s">
        <v>19</v>
      </c>
      <c r="B700" s="78">
        <v>0</v>
      </c>
      <c r="C700" s="78">
        <v>0</v>
      </c>
      <c r="D700" s="80"/>
      <c r="E700" s="78">
        <v>3</v>
      </c>
      <c r="F700" s="79"/>
    </row>
    <row r="701" spans="1:6" x14ac:dyDescent="0.25">
      <c r="A701" s="70" t="s">
        <v>20</v>
      </c>
      <c r="B701" s="78">
        <v>5276564</v>
      </c>
      <c r="C701" s="78">
        <v>4099325.6500000004</v>
      </c>
      <c r="D701" s="80">
        <f t="shared" si="13"/>
        <v>0.77689300271919381</v>
      </c>
      <c r="E701" s="78">
        <v>8</v>
      </c>
      <c r="F701" s="79"/>
    </row>
    <row r="702" spans="1:6" x14ac:dyDescent="0.25">
      <c r="A702" s="70" t="s">
        <v>21</v>
      </c>
      <c r="B702" s="78">
        <v>5275014</v>
      </c>
      <c r="C702" s="78">
        <v>4076530.84</v>
      </c>
      <c r="D702" s="80">
        <f t="shared" si="13"/>
        <v>0.77280000394311743</v>
      </c>
      <c r="E702" s="78">
        <v>8</v>
      </c>
      <c r="F702" s="79"/>
    </row>
    <row r="703" spans="1:6" x14ac:dyDescent="0.25">
      <c r="A703" s="70" t="s">
        <v>21</v>
      </c>
      <c r="B703" s="78">
        <v>0</v>
      </c>
      <c r="C703" s="78">
        <v>0</v>
      </c>
      <c r="D703" s="80"/>
      <c r="E703" s="78">
        <v>3</v>
      </c>
      <c r="F703" s="79"/>
    </row>
    <row r="704" spans="1:6" x14ac:dyDescent="0.25">
      <c r="A704" s="70" t="s">
        <v>23</v>
      </c>
      <c r="B704" s="78">
        <v>5712143</v>
      </c>
      <c r="C704" s="78">
        <v>4529480.3199999994</v>
      </c>
      <c r="D704" s="80">
        <f t="shared" si="13"/>
        <v>0.79295639482414904</v>
      </c>
      <c r="E704" s="78">
        <v>8</v>
      </c>
      <c r="F704" s="79"/>
    </row>
    <row r="705" spans="1:6" x14ac:dyDescent="0.25">
      <c r="A705" s="70" t="s">
        <v>24</v>
      </c>
      <c r="B705" s="78">
        <v>0</v>
      </c>
      <c r="C705" s="78">
        <v>0</v>
      </c>
      <c r="D705" s="80"/>
      <c r="E705" s="78">
        <v>3</v>
      </c>
      <c r="F705" s="79"/>
    </row>
    <row r="706" spans="1:6" x14ac:dyDescent="0.25">
      <c r="A706" s="70" t="s">
        <v>25</v>
      </c>
      <c r="B706" s="78">
        <v>4387453</v>
      </c>
      <c r="C706" s="78">
        <v>3293626.88</v>
      </c>
      <c r="D706" s="80">
        <f t="shared" si="13"/>
        <v>0.75069223077717295</v>
      </c>
      <c r="E706" s="78">
        <v>7</v>
      </c>
      <c r="F706" s="79"/>
    </row>
    <row r="707" spans="1:6" x14ac:dyDescent="0.25">
      <c r="A707" s="70" t="s">
        <v>26</v>
      </c>
      <c r="B707" s="78">
        <v>0</v>
      </c>
      <c r="C707" s="78">
        <v>0</v>
      </c>
      <c r="D707" s="80"/>
      <c r="E707" s="78">
        <v>3</v>
      </c>
      <c r="F707" s="79"/>
    </row>
    <row r="708" spans="1:6" x14ac:dyDescent="0.25">
      <c r="A708" s="70" t="s">
        <v>27</v>
      </c>
      <c r="B708" s="78">
        <v>5499951</v>
      </c>
      <c r="C708" s="78">
        <v>4455407.9000000004</v>
      </c>
      <c r="D708" s="80">
        <f t="shared" si="13"/>
        <v>0.81008138072502833</v>
      </c>
      <c r="E708" s="78">
        <v>8</v>
      </c>
      <c r="F708" s="79"/>
    </row>
    <row r="709" spans="1:6" x14ac:dyDescent="0.25">
      <c r="A709" s="70" t="s">
        <v>28</v>
      </c>
      <c r="B709" s="78">
        <v>4400872</v>
      </c>
      <c r="C709" s="78">
        <v>3447631.27</v>
      </c>
      <c r="D709" s="80">
        <f t="shared" si="13"/>
        <v>0.78339730626112281</v>
      </c>
      <c r="E709" s="78">
        <v>8</v>
      </c>
      <c r="F709" s="79"/>
    </row>
    <row r="710" spans="1:6" x14ac:dyDescent="0.25">
      <c r="A710" s="70" t="s">
        <v>29</v>
      </c>
      <c r="B710" s="78">
        <v>0</v>
      </c>
      <c r="C710" s="78">
        <v>0</v>
      </c>
      <c r="D710" s="80"/>
      <c r="E710" s="78">
        <v>3</v>
      </c>
      <c r="F710" s="79"/>
    </row>
    <row r="711" spans="1:6" x14ac:dyDescent="0.25">
      <c r="A711" s="70" t="s">
        <v>30</v>
      </c>
      <c r="B711" s="78">
        <v>1840469</v>
      </c>
      <c r="C711" s="78">
        <v>1434946.01</v>
      </c>
      <c r="D711" s="80">
        <f t="shared" si="13"/>
        <v>0.77966323257821779</v>
      </c>
      <c r="E711" s="78">
        <v>8</v>
      </c>
      <c r="F711" s="79"/>
    </row>
    <row r="712" spans="1:6" x14ac:dyDescent="0.25">
      <c r="A712" s="70" t="s">
        <v>31</v>
      </c>
      <c r="B712" s="78">
        <v>0</v>
      </c>
      <c r="C712" s="78">
        <v>0</v>
      </c>
      <c r="D712" s="80"/>
      <c r="E712" s="78">
        <v>3</v>
      </c>
      <c r="F712" s="79"/>
    </row>
    <row r="713" spans="1:6" x14ac:dyDescent="0.25">
      <c r="A713" s="70" t="s">
        <v>32</v>
      </c>
      <c r="B713" s="78">
        <v>0</v>
      </c>
      <c r="C713" s="78">
        <v>361070</v>
      </c>
      <c r="D713" s="80"/>
      <c r="E713" s="78">
        <v>3</v>
      </c>
      <c r="F713" s="79"/>
    </row>
    <row r="714" spans="1:6" x14ac:dyDescent="0.25">
      <c r="A714" s="70" t="s">
        <v>33</v>
      </c>
      <c r="B714" s="78">
        <v>206481</v>
      </c>
      <c r="C714" s="78">
        <v>195331.72</v>
      </c>
      <c r="D714" s="80">
        <f t="shared" si="13"/>
        <v>0.94600336108407068</v>
      </c>
      <c r="E714" s="78">
        <v>3</v>
      </c>
      <c r="F714" s="79"/>
    </row>
    <row r="715" spans="1:6" x14ac:dyDescent="0.25">
      <c r="A715" s="70" t="s">
        <v>34</v>
      </c>
      <c r="B715" s="78">
        <v>4566949</v>
      </c>
      <c r="C715" s="78">
        <v>3759150</v>
      </c>
      <c r="D715" s="80">
        <f t="shared" si="13"/>
        <v>0.82312064356313153</v>
      </c>
      <c r="E715" s="78">
        <v>7</v>
      </c>
      <c r="F715" s="79"/>
    </row>
    <row r="716" spans="1:6" x14ac:dyDescent="0.25">
      <c r="A716" s="70" t="s">
        <v>35</v>
      </c>
      <c r="B716" s="78">
        <v>6533672</v>
      </c>
      <c r="C716" s="78">
        <v>4575231.3899999997</v>
      </c>
      <c r="D716" s="80">
        <f t="shared" si="13"/>
        <v>0.70025421998533133</v>
      </c>
      <c r="E716" s="78">
        <v>9</v>
      </c>
      <c r="F716" s="79"/>
    </row>
    <row r="717" spans="1:6" x14ac:dyDescent="0.25">
      <c r="A717" s="70" t="s">
        <v>35</v>
      </c>
      <c r="B717" s="78">
        <v>0</v>
      </c>
      <c r="C717" s="78">
        <v>0</v>
      </c>
      <c r="D717" s="80"/>
      <c r="E717" s="78">
        <v>3</v>
      </c>
      <c r="F717" s="79"/>
    </row>
    <row r="718" spans="1:6" x14ac:dyDescent="0.25">
      <c r="A718" s="70" t="s">
        <v>37</v>
      </c>
      <c r="B718" s="78">
        <v>3786107</v>
      </c>
      <c r="C718" s="78">
        <v>3084325</v>
      </c>
      <c r="D718" s="80">
        <f t="shared" si="13"/>
        <v>0.814642850822758</v>
      </c>
      <c r="E718" s="78">
        <v>8</v>
      </c>
      <c r="F718" s="79"/>
    </row>
    <row r="719" spans="1:6" x14ac:dyDescent="0.25">
      <c r="A719" s="70" t="s">
        <v>38</v>
      </c>
      <c r="B719" s="78">
        <v>5370039</v>
      </c>
      <c r="C719" s="78">
        <v>4567817.78</v>
      </c>
      <c r="D719" s="80">
        <f t="shared" si="13"/>
        <v>0.85061165850005938</v>
      </c>
      <c r="E719" s="78">
        <v>8</v>
      </c>
      <c r="F719" s="79"/>
    </row>
    <row r="720" spans="1:6" x14ac:dyDescent="0.25">
      <c r="A720" s="70" t="s">
        <v>39</v>
      </c>
      <c r="B720" s="78">
        <v>0</v>
      </c>
      <c r="C720" s="78">
        <v>59511.479999999996</v>
      </c>
      <c r="D720" s="80"/>
      <c r="E720" s="78">
        <v>3</v>
      </c>
      <c r="F720" s="79"/>
    </row>
    <row r="721" spans="1:6" x14ac:dyDescent="0.25">
      <c r="A721" s="70" t="s">
        <v>40</v>
      </c>
      <c r="B721" s="78">
        <v>0</v>
      </c>
      <c r="C721" s="78">
        <v>0</v>
      </c>
      <c r="D721" s="80"/>
      <c r="E721" s="78">
        <v>3</v>
      </c>
      <c r="F721" s="79"/>
    </row>
    <row r="722" spans="1:6" x14ac:dyDescent="0.25">
      <c r="A722" s="70" t="s">
        <v>41</v>
      </c>
      <c r="B722" s="78">
        <v>0</v>
      </c>
      <c r="C722" s="78">
        <v>0</v>
      </c>
      <c r="D722" s="80"/>
      <c r="E722" s="78">
        <v>3</v>
      </c>
      <c r="F722" s="79"/>
    </row>
    <row r="723" spans="1:6" x14ac:dyDescent="0.25">
      <c r="A723" s="70" t="s">
        <v>42</v>
      </c>
      <c r="B723" s="78">
        <v>0</v>
      </c>
      <c r="C723" s="78">
        <v>0</v>
      </c>
      <c r="D723" s="80"/>
      <c r="E723" s="78">
        <v>3</v>
      </c>
      <c r="F723" s="79"/>
    </row>
    <row r="724" spans="1:6" x14ac:dyDescent="0.25">
      <c r="A724" s="70" t="s">
        <v>43</v>
      </c>
      <c r="B724" s="78">
        <v>4225670</v>
      </c>
      <c r="C724" s="78">
        <v>3363502</v>
      </c>
      <c r="D724" s="80">
        <f t="shared" si="13"/>
        <v>0.79596892327133917</v>
      </c>
      <c r="E724" s="78">
        <v>8</v>
      </c>
      <c r="F724" s="79"/>
    </row>
    <row r="725" spans="1:6" x14ac:dyDescent="0.25">
      <c r="A725" s="70" t="s">
        <v>44</v>
      </c>
      <c r="B725" s="78">
        <v>0</v>
      </c>
      <c r="C725" s="78">
        <v>0</v>
      </c>
      <c r="D725" s="80"/>
      <c r="E725" s="78">
        <v>3</v>
      </c>
      <c r="F725" s="79"/>
    </row>
    <row r="726" spans="1:6" x14ac:dyDescent="0.25">
      <c r="A726" s="70" t="s">
        <v>45</v>
      </c>
      <c r="B726" s="78">
        <v>0</v>
      </c>
      <c r="C726" s="78">
        <v>0</v>
      </c>
      <c r="D726" s="80"/>
      <c r="E726" s="78">
        <v>3</v>
      </c>
      <c r="F726" s="79"/>
    </row>
    <row r="727" spans="1:6" x14ac:dyDescent="0.25">
      <c r="A727" s="70" t="s">
        <v>46</v>
      </c>
      <c r="B727" s="78">
        <v>0</v>
      </c>
      <c r="C727" s="78">
        <v>35660312.74000001</v>
      </c>
      <c r="D727" s="80"/>
      <c r="E727" s="78">
        <v>3</v>
      </c>
      <c r="F727" s="79"/>
    </row>
    <row r="728" spans="1:6" x14ac:dyDescent="0.25">
      <c r="A728" s="70" t="s">
        <v>47</v>
      </c>
      <c r="B728" s="78">
        <v>0</v>
      </c>
      <c r="C728" s="78">
        <v>8573243.0399999991</v>
      </c>
      <c r="D728" s="80"/>
      <c r="E728" s="78">
        <v>3</v>
      </c>
      <c r="F728" s="79"/>
    </row>
    <row r="729" spans="1:6" x14ac:dyDescent="0.25">
      <c r="A729" s="70" t="s">
        <v>48</v>
      </c>
      <c r="B729" s="78">
        <v>0</v>
      </c>
      <c r="C729" s="78">
        <v>0</v>
      </c>
      <c r="D729" s="80"/>
      <c r="E729" s="78">
        <v>3</v>
      </c>
      <c r="F729" s="79"/>
    </row>
    <row r="730" spans="1:6" x14ac:dyDescent="0.25">
      <c r="A730" s="70" t="s">
        <v>49</v>
      </c>
      <c r="B730" s="78">
        <v>0</v>
      </c>
      <c r="C730" s="78">
        <v>0</v>
      </c>
      <c r="D730" s="80"/>
      <c r="E730" s="78">
        <v>3</v>
      </c>
      <c r="F730" s="79"/>
    </row>
    <row r="731" spans="1:6" x14ac:dyDescent="0.25">
      <c r="A731" s="70" t="s">
        <v>50</v>
      </c>
      <c r="B731" s="78">
        <v>844373</v>
      </c>
      <c r="C731" s="78">
        <v>960503.32000000007</v>
      </c>
      <c r="D731" s="80">
        <f t="shared" si="13"/>
        <v>1.1375343835011305</v>
      </c>
      <c r="E731" s="78">
        <v>3</v>
      </c>
      <c r="F731" s="79"/>
    </row>
    <row r="732" spans="1:6" x14ac:dyDescent="0.25">
      <c r="A732" s="70" t="s">
        <v>51</v>
      </c>
      <c r="B732" s="78">
        <v>0</v>
      </c>
      <c r="C732" s="78">
        <v>0</v>
      </c>
      <c r="D732" s="80"/>
      <c r="E732" s="78">
        <v>3</v>
      </c>
      <c r="F732" s="79"/>
    </row>
    <row r="733" spans="1:6" x14ac:dyDescent="0.25">
      <c r="A733" s="70" t="s">
        <v>52</v>
      </c>
      <c r="B733" s="78">
        <v>5988198</v>
      </c>
      <c r="C733" s="78">
        <v>4645169</v>
      </c>
      <c r="D733" s="80">
        <f t="shared" si="13"/>
        <v>0.77572067590283422</v>
      </c>
      <c r="E733" s="78">
        <v>7</v>
      </c>
      <c r="F733" s="79"/>
    </row>
    <row r="734" spans="1:6" x14ac:dyDescent="0.25">
      <c r="A734" s="70" t="s">
        <v>63</v>
      </c>
      <c r="B734" s="78">
        <v>6763410</v>
      </c>
      <c r="C734" s="78">
        <v>5140528.2700000005</v>
      </c>
      <c r="D734" s="80">
        <f t="shared" ref="D734:D788" si="14">C734/B734</f>
        <v>0.76004977814445673</v>
      </c>
      <c r="E734" s="78">
        <v>8</v>
      </c>
      <c r="F734" s="79"/>
    </row>
    <row r="735" spans="1:6" x14ac:dyDescent="0.25">
      <c r="A735" s="70" t="s">
        <v>64</v>
      </c>
      <c r="B735" s="78">
        <v>5572539</v>
      </c>
      <c r="C735" s="78">
        <v>4345519.7</v>
      </c>
      <c r="D735" s="80">
        <f t="shared" si="14"/>
        <v>0.77980965229673582</v>
      </c>
      <c r="E735" s="78">
        <v>8</v>
      </c>
      <c r="F735" s="79"/>
    </row>
    <row r="736" spans="1:6" x14ac:dyDescent="0.25">
      <c r="A736" s="70" t="s">
        <v>65</v>
      </c>
      <c r="B736" s="78">
        <v>4779240</v>
      </c>
      <c r="C736" s="78">
        <v>3883243</v>
      </c>
      <c r="D736" s="80">
        <f t="shared" si="14"/>
        <v>0.81252312083092715</v>
      </c>
      <c r="E736" s="78">
        <v>8</v>
      </c>
      <c r="F736" s="79"/>
    </row>
    <row r="737" spans="1:6" x14ac:dyDescent="0.25">
      <c r="A737" s="70" t="s">
        <v>1</v>
      </c>
      <c r="B737" s="78">
        <v>3875727</v>
      </c>
      <c r="C737" s="78">
        <v>3586494.63</v>
      </c>
      <c r="D737" s="80">
        <f t="shared" si="14"/>
        <v>0.92537338930218771</v>
      </c>
      <c r="E737" s="78">
        <v>10</v>
      </c>
      <c r="F737" s="79"/>
    </row>
    <row r="738" spans="1:6" x14ac:dyDescent="0.25">
      <c r="A738" s="70" t="s">
        <v>2</v>
      </c>
      <c r="B738" s="78">
        <v>0</v>
      </c>
      <c r="C738" s="78">
        <v>0</v>
      </c>
      <c r="D738" s="80"/>
      <c r="E738" s="78">
        <v>3</v>
      </c>
      <c r="F738" s="79"/>
    </row>
    <row r="739" spans="1:6" x14ac:dyDescent="0.25">
      <c r="A739" s="70" t="s">
        <v>3</v>
      </c>
      <c r="B739" s="78">
        <v>0</v>
      </c>
      <c r="C739" s="78">
        <v>0</v>
      </c>
      <c r="D739" s="80"/>
      <c r="E739" s="78">
        <v>3</v>
      </c>
      <c r="F739" s="79"/>
    </row>
    <row r="740" spans="1:6" x14ac:dyDescent="0.25">
      <c r="A740" s="70" t="s">
        <v>4</v>
      </c>
      <c r="B740" s="78">
        <v>5553727</v>
      </c>
      <c r="C740" s="78">
        <v>4618621.45</v>
      </c>
      <c r="D740" s="80">
        <f t="shared" si="14"/>
        <v>0.83162558224413985</v>
      </c>
      <c r="E740" s="78">
        <v>8</v>
      </c>
      <c r="F740" s="79"/>
    </row>
    <row r="741" spans="1:6" x14ac:dyDescent="0.25">
      <c r="A741" s="70" t="s">
        <v>4</v>
      </c>
      <c r="B741" s="78">
        <v>0</v>
      </c>
      <c r="C741" s="78">
        <v>0</v>
      </c>
      <c r="D741" s="80"/>
      <c r="E741" s="78">
        <v>3</v>
      </c>
      <c r="F741" s="79"/>
    </row>
    <row r="742" spans="1:6" x14ac:dyDescent="0.25">
      <c r="A742" s="70" t="s">
        <v>6</v>
      </c>
      <c r="B742" s="78">
        <v>7389852</v>
      </c>
      <c r="C742" s="78">
        <v>4977540.57</v>
      </c>
      <c r="D742" s="80">
        <f t="shared" si="14"/>
        <v>0.67356431089553626</v>
      </c>
      <c r="E742" s="78">
        <v>9</v>
      </c>
      <c r="F742" s="79"/>
    </row>
    <row r="743" spans="1:6" x14ac:dyDescent="0.25">
      <c r="A743" s="70" t="s">
        <v>6</v>
      </c>
      <c r="B743" s="78">
        <v>0</v>
      </c>
      <c r="C743" s="78">
        <v>0</v>
      </c>
      <c r="D743" s="80"/>
      <c r="E743" s="78">
        <v>3</v>
      </c>
      <c r="F743" s="79"/>
    </row>
    <row r="744" spans="1:6" x14ac:dyDescent="0.25">
      <c r="A744" s="70" t="s">
        <v>8</v>
      </c>
      <c r="B744" s="78">
        <v>4760460</v>
      </c>
      <c r="C744" s="78">
        <v>3896798</v>
      </c>
      <c r="D744" s="80">
        <f t="shared" si="14"/>
        <v>0.81857593593896383</v>
      </c>
      <c r="E744" s="78">
        <v>9</v>
      </c>
      <c r="F744" s="79"/>
    </row>
    <row r="745" spans="1:6" x14ac:dyDescent="0.25">
      <c r="A745" s="70" t="s">
        <v>9</v>
      </c>
      <c r="B745" s="78">
        <v>4817827</v>
      </c>
      <c r="C745" s="78">
        <v>3750357.9000000004</v>
      </c>
      <c r="D745" s="80">
        <f t="shared" si="14"/>
        <v>0.77843349294194253</v>
      </c>
      <c r="E745" s="78">
        <v>9</v>
      </c>
      <c r="F745" s="79"/>
    </row>
    <row r="746" spans="1:6" x14ac:dyDescent="0.25">
      <c r="A746" s="70" t="s">
        <v>9</v>
      </c>
      <c r="B746" s="78">
        <v>0</v>
      </c>
      <c r="C746" s="78">
        <v>0</v>
      </c>
      <c r="D746" s="80"/>
      <c r="E746" s="78">
        <v>3</v>
      </c>
      <c r="F746" s="79"/>
    </row>
    <row r="747" spans="1:6" x14ac:dyDescent="0.25">
      <c r="A747" s="70" t="s">
        <v>11</v>
      </c>
      <c r="B747" s="78">
        <v>0</v>
      </c>
      <c r="C747" s="78">
        <v>0</v>
      </c>
      <c r="D747" s="80"/>
      <c r="E747" s="78">
        <v>3</v>
      </c>
      <c r="F747" s="79"/>
    </row>
    <row r="748" spans="1:6" x14ac:dyDescent="0.25">
      <c r="A748" s="70" t="s">
        <v>12</v>
      </c>
      <c r="B748" s="78">
        <v>5069489</v>
      </c>
      <c r="C748" s="78">
        <v>3864022.23</v>
      </c>
      <c r="D748" s="80">
        <f t="shared" si="14"/>
        <v>0.76221138461884419</v>
      </c>
      <c r="E748" s="78">
        <v>8</v>
      </c>
      <c r="F748" s="79"/>
    </row>
    <row r="749" spans="1:6" x14ac:dyDescent="0.25">
      <c r="A749" s="70" t="s">
        <v>13</v>
      </c>
      <c r="B749" s="78">
        <v>0</v>
      </c>
      <c r="C749" s="78">
        <v>0</v>
      </c>
      <c r="D749" s="80"/>
      <c r="E749" s="78">
        <v>3</v>
      </c>
      <c r="F749" s="79"/>
    </row>
    <row r="750" spans="1:6" x14ac:dyDescent="0.25">
      <c r="A750" s="70" t="s">
        <v>14</v>
      </c>
      <c r="B750" s="78">
        <v>2820987</v>
      </c>
      <c r="C750" s="78">
        <v>2519326.6999999997</v>
      </c>
      <c r="D750" s="80">
        <f t="shared" si="14"/>
        <v>0.89306568942005038</v>
      </c>
      <c r="E750" s="78">
        <v>3</v>
      </c>
      <c r="F750" s="79"/>
    </row>
    <row r="751" spans="1:6" x14ac:dyDescent="0.25">
      <c r="A751" s="70" t="s">
        <v>15</v>
      </c>
      <c r="B751" s="78">
        <v>4785732</v>
      </c>
      <c r="C751" s="78">
        <v>3918630.55</v>
      </c>
      <c r="D751" s="80">
        <f t="shared" si="14"/>
        <v>0.81881529304190037</v>
      </c>
      <c r="E751" s="78">
        <v>10</v>
      </c>
      <c r="F751" s="79"/>
    </row>
    <row r="752" spans="1:6" x14ac:dyDescent="0.25">
      <c r="A752" s="70" t="s">
        <v>16</v>
      </c>
      <c r="B752" s="78">
        <v>2108092</v>
      </c>
      <c r="C752" s="78">
        <v>1896259.03</v>
      </c>
      <c r="D752" s="80">
        <f t="shared" si="14"/>
        <v>0.89951436180204658</v>
      </c>
      <c r="E752" s="78">
        <v>8</v>
      </c>
      <c r="F752" s="79"/>
    </row>
    <row r="753" spans="1:6" x14ac:dyDescent="0.25">
      <c r="A753" s="70" t="s">
        <v>17</v>
      </c>
      <c r="B753" s="78">
        <v>2340978</v>
      </c>
      <c r="C753" s="78">
        <v>2157840.9500000002</v>
      </c>
      <c r="D753" s="80">
        <f t="shared" si="14"/>
        <v>0.92176899996497197</v>
      </c>
      <c r="E753" s="78">
        <v>8</v>
      </c>
      <c r="F753" s="79"/>
    </row>
    <row r="754" spans="1:6" x14ac:dyDescent="0.25">
      <c r="A754" s="70" t="s">
        <v>18</v>
      </c>
      <c r="B754" s="78">
        <v>0</v>
      </c>
      <c r="C754" s="78">
        <v>0</v>
      </c>
      <c r="D754" s="80"/>
      <c r="E754" s="78">
        <v>3</v>
      </c>
      <c r="F754" s="79"/>
    </row>
    <row r="755" spans="1:6" x14ac:dyDescent="0.25">
      <c r="A755" s="70" t="s">
        <v>19</v>
      </c>
      <c r="B755" s="78">
        <v>0</v>
      </c>
      <c r="C755" s="78">
        <v>0</v>
      </c>
      <c r="D755" s="80"/>
      <c r="E755" s="78">
        <v>3</v>
      </c>
      <c r="F755" s="79"/>
    </row>
    <row r="756" spans="1:6" x14ac:dyDescent="0.25">
      <c r="A756" s="70" t="s">
        <v>20</v>
      </c>
      <c r="B756" s="78">
        <v>5503018</v>
      </c>
      <c r="C756" s="78">
        <v>4216440.0500000007</v>
      </c>
      <c r="D756" s="80">
        <f t="shared" si="14"/>
        <v>0.76620502604207374</v>
      </c>
      <c r="E756" s="78">
        <v>9</v>
      </c>
      <c r="F756" s="79"/>
    </row>
    <row r="757" spans="1:6" x14ac:dyDescent="0.25">
      <c r="A757" s="70" t="s">
        <v>21</v>
      </c>
      <c r="B757" s="78">
        <v>5612981</v>
      </c>
      <c r="C757" s="78">
        <v>4022880.2600000007</v>
      </c>
      <c r="D757" s="80">
        <f t="shared" si="14"/>
        <v>0.71671011535581552</v>
      </c>
      <c r="E757" s="78">
        <v>8</v>
      </c>
      <c r="F757" s="79"/>
    </row>
    <row r="758" spans="1:6" x14ac:dyDescent="0.25">
      <c r="A758" s="70" t="s">
        <v>21</v>
      </c>
      <c r="B758" s="78">
        <v>0</v>
      </c>
      <c r="C758" s="78">
        <v>0</v>
      </c>
      <c r="D758" s="80"/>
      <c r="E758" s="78">
        <v>3</v>
      </c>
      <c r="F758" s="79"/>
    </row>
    <row r="759" spans="1:6" x14ac:dyDescent="0.25">
      <c r="A759" s="70" t="s">
        <v>23</v>
      </c>
      <c r="B759" s="78">
        <v>5740140</v>
      </c>
      <c r="C759" s="78">
        <v>4225728.87</v>
      </c>
      <c r="D759" s="80">
        <f t="shared" si="14"/>
        <v>0.73617174319790113</v>
      </c>
      <c r="E759" s="78">
        <v>9</v>
      </c>
      <c r="F759" s="79"/>
    </row>
    <row r="760" spans="1:6" x14ac:dyDescent="0.25">
      <c r="A760" s="70" t="s">
        <v>24</v>
      </c>
      <c r="B760" s="78">
        <v>0</v>
      </c>
      <c r="C760" s="78">
        <v>0</v>
      </c>
      <c r="D760" s="80"/>
      <c r="E760" s="78">
        <v>3</v>
      </c>
      <c r="F760" s="79"/>
    </row>
    <row r="761" spans="1:6" x14ac:dyDescent="0.25">
      <c r="A761" s="70" t="s">
        <v>25</v>
      </c>
      <c r="B761" s="78">
        <v>4258000</v>
      </c>
      <c r="C761" s="78">
        <v>3372039.76</v>
      </c>
      <c r="D761" s="80">
        <f t="shared" si="14"/>
        <v>0.79193042743071862</v>
      </c>
      <c r="E761" s="78">
        <v>9</v>
      </c>
      <c r="F761" s="79"/>
    </row>
    <row r="762" spans="1:6" x14ac:dyDescent="0.25">
      <c r="A762" s="70" t="s">
        <v>26</v>
      </c>
      <c r="B762" s="78">
        <v>0</v>
      </c>
      <c r="C762" s="78">
        <v>0</v>
      </c>
      <c r="D762" s="80"/>
      <c r="E762" s="78">
        <v>3</v>
      </c>
      <c r="F762" s="79"/>
    </row>
    <row r="763" spans="1:6" x14ac:dyDescent="0.25">
      <c r="A763" s="70" t="s">
        <v>27</v>
      </c>
      <c r="B763" s="78">
        <v>5649635</v>
      </c>
      <c r="C763" s="78">
        <v>4437185.46</v>
      </c>
      <c r="D763" s="80">
        <f t="shared" si="14"/>
        <v>0.78539329708910399</v>
      </c>
      <c r="E763" s="78">
        <v>9</v>
      </c>
      <c r="F763" s="79"/>
    </row>
    <row r="764" spans="1:6" x14ac:dyDescent="0.25">
      <c r="A764" s="70" t="s">
        <v>28</v>
      </c>
      <c r="B764" s="78">
        <v>4484725</v>
      </c>
      <c r="C764" s="78">
        <v>3521463.23</v>
      </c>
      <c r="D764" s="80">
        <f t="shared" si="14"/>
        <v>0.78521274548606657</v>
      </c>
      <c r="E764" s="78">
        <v>9</v>
      </c>
      <c r="F764" s="79"/>
    </row>
    <row r="765" spans="1:6" x14ac:dyDescent="0.25">
      <c r="A765" s="70" t="s">
        <v>29</v>
      </c>
      <c r="B765" s="78">
        <v>0</v>
      </c>
      <c r="C765" s="78">
        <v>0</v>
      </c>
      <c r="D765" s="80"/>
      <c r="E765" s="78">
        <v>3</v>
      </c>
      <c r="F765" s="79"/>
    </row>
    <row r="766" spans="1:6" x14ac:dyDescent="0.25">
      <c r="A766" s="70" t="s">
        <v>30</v>
      </c>
      <c r="B766" s="78">
        <v>1846324</v>
      </c>
      <c r="C766" s="78">
        <v>1552797.85</v>
      </c>
      <c r="D766" s="80">
        <f t="shared" si="14"/>
        <v>0.84102132128488827</v>
      </c>
      <c r="E766" s="78">
        <v>9</v>
      </c>
      <c r="F766" s="79"/>
    </row>
    <row r="767" spans="1:6" x14ac:dyDescent="0.25">
      <c r="A767" s="70" t="s">
        <v>31</v>
      </c>
      <c r="B767" s="78">
        <v>0</v>
      </c>
      <c r="C767" s="78">
        <v>0</v>
      </c>
      <c r="D767" s="80"/>
      <c r="E767" s="78">
        <v>3</v>
      </c>
      <c r="F767" s="79"/>
    </row>
    <row r="768" spans="1:6" x14ac:dyDescent="0.25">
      <c r="A768" s="70" t="s">
        <v>32</v>
      </c>
      <c r="B768" s="78">
        <v>0</v>
      </c>
      <c r="C768" s="78">
        <v>374960</v>
      </c>
      <c r="D768" s="80"/>
      <c r="E768" s="78">
        <v>3</v>
      </c>
      <c r="F768" s="79"/>
    </row>
    <row r="769" spans="1:6" x14ac:dyDescent="0.25">
      <c r="A769" s="70" t="s">
        <v>33</v>
      </c>
      <c r="B769" s="78">
        <v>1334816</v>
      </c>
      <c r="C769" s="78">
        <v>768655.77999999991</v>
      </c>
      <c r="D769" s="80">
        <f t="shared" si="14"/>
        <v>0.5758514881451825</v>
      </c>
      <c r="E769" s="78">
        <v>3</v>
      </c>
      <c r="F769" s="79"/>
    </row>
    <row r="770" spans="1:6" x14ac:dyDescent="0.25">
      <c r="A770" s="70" t="s">
        <v>34</v>
      </c>
      <c r="B770" s="78">
        <v>4427257</v>
      </c>
      <c r="C770" s="78">
        <v>3568409</v>
      </c>
      <c r="D770" s="80">
        <f t="shared" si="14"/>
        <v>0.80600900286565702</v>
      </c>
      <c r="E770" s="78">
        <v>10</v>
      </c>
      <c r="F770" s="79"/>
    </row>
    <row r="771" spans="1:6" x14ac:dyDescent="0.25">
      <c r="A771" s="70" t="s">
        <v>35</v>
      </c>
      <c r="B771" s="78">
        <v>7066962</v>
      </c>
      <c r="C771" s="78">
        <v>4672860.6400000006</v>
      </c>
      <c r="D771" s="80">
        <f t="shared" si="14"/>
        <v>0.66122622988492097</v>
      </c>
      <c r="E771" s="78">
        <v>9</v>
      </c>
      <c r="F771" s="79"/>
    </row>
    <row r="772" spans="1:6" x14ac:dyDescent="0.25">
      <c r="A772" s="70" t="s">
        <v>35</v>
      </c>
      <c r="B772" s="78">
        <v>0</v>
      </c>
      <c r="C772" s="78">
        <v>0</v>
      </c>
      <c r="D772" s="80"/>
      <c r="E772" s="78">
        <v>3</v>
      </c>
      <c r="F772" s="79"/>
    </row>
    <row r="773" spans="1:6" x14ac:dyDescent="0.25">
      <c r="A773" s="70" t="s">
        <v>37</v>
      </c>
      <c r="B773" s="78">
        <v>3770469</v>
      </c>
      <c r="C773" s="78">
        <v>3022482</v>
      </c>
      <c r="D773" s="80">
        <f t="shared" si="14"/>
        <v>0.80161963936051461</v>
      </c>
      <c r="E773" s="78">
        <v>9</v>
      </c>
      <c r="F773" s="79"/>
    </row>
    <row r="774" spans="1:6" x14ac:dyDescent="0.25">
      <c r="A774" s="70" t="s">
        <v>38</v>
      </c>
      <c r="B774" s="78">
        <v>5101441</v>
      </c>
      <c r="C774" s="78">
        <v>4247673.7</v>
      </c>
      <c r="D774" s="80">
        <f t="shared" si="14"/>
        <v>0.83264193391631902</v>
      </c>
      <c r="E774" s="78">
        <v>8</v>
      </c>
      <c r="F774" s="79"/>
    </row>
    <row r="775" spans="1:6" x14ac:dyDescent="0.25">
      <c r="A775" s="70" t="s">
        <v>39</v>
      </c>
      <c r="B775" s="78">
        <v>2000</v>
      </c>
      <c r="C775" s="78">
        <v>0</v>
      </c>
      <c r="D775" s="80">
        <f t="shared" si="14"/>
        <v>0</v>
      </c>
      <c r="E775" s="78">
        <v>3</v>
      </c>
      <c r="F775" s="79"/>
    </row>
    <row r="776" spans="1:6" x14ac:dyDescent="0.25">
      <c r="A776" s="70" t="s">
        <v>40</v>
      </c>
      <c r="B776" s="78">
        <v>0</v>
      </c>
      <c r="C776" s="78">
        <v>0</v>
      </c>
      <c r="D776" s="80"/>
      <c r="E776" s="78">
        <v>3</v>
      </c>
      <c r="F776" s="79"/>
    </row>
    <row r="777" spans="1:6" x14ac:dyDescent="0.25">
      <c r="A777" s="70" t="s">
        <v>41</v>
      </c>
      <c r="B777" s="78">
        <v>0</v>
      </c>
      <c r="C777" s="78">
        <v>0</v>
      </c>
      <c r="D777" s="80"/>
      <c r="E777" s="78">
        <v>3</v>
      </c>
      <c r="F777" s="79"/>
    </row>
    <row r="778" spans="1:6" x14ac:dyDescent="0.25">
      <c r="A778" s="70" t="s">
        <v>42</v>
      </c>
      <c r="B778" s="78">
        <v>0</v>
      </c>
      <c r="C778" s="78">
        <v>0</v>
      </c>
      <c r="D778" s="80"/>
      <c r="E778" s="78">
        <v>3</v>
      </c>
      <c r="F778" s="79"/>
    </row>
    <row r="779" spans="1:6" x14ac:dyDescent="0.25">
      <c r="A779" s="70" t="s">
        <v>43</v>
      </c>
      <c r="B779" s="78">
        <v>4165992</v>
      </c>
      <c r="C779" s="78">
        <v>3415344</v>
      </c>
      <c r="D779" s="80">
        <f t="shared" si="14"/>
        <v>0.81981530449410367</v>
      </c>
      <c r="E779" s="78">
        <v>9</v>
      </c>
      <c r="F779" s="79"/>
    </row>
    <row r="780" spans="1:6" x14ac:dyDescent="0.25">
      <c r="A780" s="70" t="s">
        <v>44</v>
      </c>
      <c r="B780" s="78">
        <v>0</v>
      </c>
      <c r="C780" s="78">
        <v>0</v>
      </c>
      <c r="D780" s="80"/>
      <c r="E780" s="78">
        <v>3</v>
      </c>
      <c r="F780" s="79"/>
    </row>
    <row r="781" spans="1:6" x14ac:dyDescent="0.25">
      <c r="A781" s="70" t="s">
        <v>45</v>
      </c>
      <c r="B781" s="78">
        <v>0</v>
      </c>
      <c r="C781" s="78">
        <v>0</v>
      </c>
      <c r="D781" s="80"/>
      <c r="E781" s="78">
        <v>3</v>
      </c>
      <c r="F781" s="79"/>
    </row>
    <row r="782" spans="1:6" x14ac:dyDescent="0.25">
      <c r="A782" s="70" t="s">
        <v>46</v>
      </c>
      <c r="B782" s="78">
        <v>0</v>
      </c>
      <c r="C782" s="78">
        <v>41076509.869999997</v>
      </c>
      <c r="D782" s="80"/>
      <c r="E782" s="78">
        <v>3</v>
      </c>
      <c r="F782" s="79"/>
    </row>
    <row r="783" spans="1:6" x14ac:dyDescent="0.25">
      <c r="A783" s="70" t="s">
        <v>47</v>
      </c>
      <c r="B783" s="78">
        <v>0</v>
      </c>
      <c r="C783" s="78">
        <v>8679076.8200000003</v>
      </c>
      <c r="D783" s="80"/>
      <c r="E783" s="78">
        <v>3</v>
      </c>
      <c r="F783" s="79"/>
    </row>
    <row r="784" spans="1:6" x14ac:dyDescent="0.25">
      <c r="A784" s="70" t="s">
        <v>48</v>
      </c>
      <c r="B784" s="78">
        <v>0</v>
      </c>
      <c r="C784" s="78">
        <v>0</v>
      </c>
      <c r="D784" s="80"/>
      <c r="E784" s="78">
        <v>3</v>
      </c>
      <c r="F784" s="79"/>
    </row>
    <row r="785" spans="1:6" x14ac:dyDescent="0.25">
      <c r="A785" s="70" t="s">
        <v>49</v>
      </c>
      <c r="B785" s="78">
        <v>0</v>
      </c>
      <c r="C785" s="78">
        <v>0</v>
      </c>
      <c r="D785" s="80"/>
      <c r="E785" s="78">
        <v>3</v>
      </c>
      <c r="F785" s="79"/>
    </row>
    <row r="786" spans="1:6" x14ac:dyDescent="0.25">
      <c r="A786" s="70" t="s">
        <v>50</v>
      </c>
      <c r="B786" s="78">
        <v>1161510</v>
      </c>
      <c r="C786" s="78">
        <v>1380934.3299999998</v>
      </c>
      <c r="D786" s="80">
        <f t="shared" si="14"/>
        <v>1.1889129925700164</v>
      </c>
      <c r="E786" s="78">
        <v>3</v>
      </c>
      <c r="F786" s="79"/>
    </row>
    <row r="787" spans="1:6" x14ac:dyDescent="0.25">
      <c r="A787" s="70" t="s">
        <v>51</v>
      </c>
      <c r="B787" s="78">
        <v>0</v>
      </c>
      <c r="C787" s="78">
        <v>0</v>
      </c>
      <c r="D787" s="80"/>
      <c r="E787" s="78">
        <v>3</v>
      </c>
      <c r="F787" s="79"/>
    </row>
    <row r="788" spans="1:6" x14ac:dyDescent="0.25">
      <c r="A788" s="70" t="s">
        <v>52</v>
      </c>
      <c r="B788" s="78">
        <v>6109944</v>
      </c>
      <c r="C788" s="78">
        <v>4659962</v>
      </c>
      <c r="D788" s="80">
        <f t="shared" si="14"/>
        <v>0.76268489531164274</v>
      </c>
      <c r="E788" s="78">
        <v>9</v>
      </c>
      <c r="F788" s="79"/>
    </row>
    <row r="789" spans="1:6" x14ac:dyDescent="0.25">
      <c r="A789" s="70" t="s">
        <v>63</v>
      </c>
      <c r="B789" s="78">
        <v>6998221</v>
      </c>
      <c r="C789" s="78">
        <v>5470590.5999999996</v>
      </c>
      <c r="D789" s="80">
        <f t="shared" ref="D789:D843" si="15">C789/B789</f>
        <v>0.78171160927898675</v>
      </c>
      <c r="E789" s="78">
        <v>9</v>
      </c>
      <c r="F789" s="79"/>
    </row>
    <row r="790" spans="1:6" x14ac:dyDescent="0.25">
      <c r="A790" s="70" t="s">
        <v>64</v>
      </c>
      <c r="B790" s="78">
        <v>5931428</v>
      </c>
      <c r="C790" s="78">
        <v>4462268.91</v>
      </c>
      <c r="D790" s="80">
        <f t="shared" si="15"/>
        <v>0.75230937811265686</v>
      </c>
      <c r="E790" s="78">
        <v>9</v>
      </c>
      <c r="F790" s="79"/>
    </row>
    <row r="791" spans="1:6" x14ac:dyDescent="0.25">
      <c r="A791" s="70" t="s">
        <v>65</v>
      </c>
      <c r="B791" s="78">
        <v>5008510</v>
      </c>
      <c r="C791" s="78">
        <v>4022607</v>
      </c>
      <c r="D791" s="80">
        <f t="shared" si="15"/>
        <v>0.80315443115816876</v>
      </c>
      <c r="E791" s="78">
        <v>10</v>
      </c>
      <c r="F791" s="79"/>
    </row>
    <row r="792" spans="1:6" x14ac:dyDescent="0.25">
      <c r="A792" s="70" t="s">
        <v>1</v>
      </c>
      <c r="B792" s="78">
        <v>4590788</v>
      </c>
      <c r="C792" s="78">
        <v>3621978.8000000003</v>
      </c>
      <c r="D792" s="80">
        <f t="shared" si="15"/>
        <v>0.78896668720054164</v>
      </c>
      <c r="E792" s="78">
        <v>7</v>
      </c>
      <c r="F792" s="79"/>
    </row>
    <row r="793" spans="1:6" x14ac:dyDescent="0.25">
      <c r="A793" s="70" t="s">
        <v>2</v>
      </c>
      <c r="B793" s="78">
        <v>0</v>
      </c>
      <c r="C793" s="78">
        <v>0</v>
      </c>
      <c r="D793" s="80"/>
      <c r="E793" s="78">
        <v>3</v>
      </c>
      <c r="F793" s="79"/>
    </row>
    <row r="794" spans="1:6" x14ac:dyDescent="0.25">
      <c r="A794" s="70" t="s">
        <v>3</v>
      </c>
      <c r="B794" s="78">
        <v>0</v>
      </c>
      <c r="C794" s="78">
        <v>0</v>
      </c>
      <c r="D794" s="80"/>
      <c r="E794" s="78">
        <v>3</v>
      </c>
      <c r="F794" s="79"/>
    </row>
    <row r="795" spans="1:6" x14ac:dyDescent="0.25">
      <c r="A795" s="70" t="s">
        <v>4</v>
      </c>
      <c r="B795" s="78">
        <v>5342818</v>
      </c>
      <c r="C795" s="78">
        <v>4219645.4800000004</v>
      </c>
      <c r="D795" s="80">
        <f t="shared" si="15"/>
        <v>0.78977900426329339</v>
      </c>
      <c r="E795" s="78">
        <v>8</v>
      </c>
      <c r="F795" s="79"/>
    </row>
    <row r="796" spans="1:6" x14ac:dyDescent="0.25">
      <c r="A796" s="70" t="s">
        <v>4</v>
      </c>
      <c r="B796" s="78">
        <v>0</v>
      </c>
      <c r="C796" s="78">
        <v>0</v>
      </c>
      <c r="D796" s="80"/>
      <c r="E796" s="78">
        <v>3</v>
      </c>
      <c r="F796" s="79"/>
    </row>
    <row r="797" spans="1:6" x14ac:dyDescent="0.25">
      <c r="A797" s="70" t="s">
        <v>6</v>
      </c>
      <c r="B797" s="78">
        <v>7347972</v>
      </c>
      <c r="C797" s="78">
        <v>4804462.68</v>
      </c>
      <c r="D797" s="80">
        <f t="shared" si="15"/>
        <v>0.65384880073032392</v>
      </c>
      <c r="E797" s="78">
        <v>7</v>
      </c>
      <c r="F797" s="79"/>
    </row>
    <row r="798" spans="1:6" x14ac:dyDescent="0.25">
      <c r="A798" s="70" t="s">
        <v>6</v>
      </c>
      <c r="B798" s="78">
        <v>0</v>
      </c>
      <c r="C798" s="78">
        <v>0</v>
      </c>
      <c r="D798" s="80"/>
      <c r="E798" s="78">
        <v>3</v>
      </c>
      <c r="F798" s="79"/>
    </row>
    <row r="799" spans="1:6" x14ac:dyDescent="0.25">
      <c r="A799" s="70" t="s">
        <v>8</v>
      </c>
      <c r="B799" s="78">
        <v>4798258</v>
      </c>
      <c r="C799" s="78">
        <v>3636221</v>
      </c>
      <c r="D799" s="80">
        <f t="shared" si="15"/>
        <v>0.75782106756243617</v>
      </c>
      <c r="E799" s="78">
        <v>7</v>
      </c>
      <c r="F799" s="79"/>
    </row>
    <row r="800" spans="1:6" x14ac:dyDescent="0.25">
      <c r="A800" s="70" t="s">
        <v>9</v>
      </c>
      <c r="B800" s="78">
        <v>4972123</v>
      </c>
      <c r="C800" s="78">
        <v>3943568.6999999997</v>
      </c>
      <c r="D800" s="80">
        <f t="shared" si="15"/>
        <v>0.7931357892795492</v>
      </c>
      <c r="E800" s="78">
        <v>9</v>
      </c>
      <c r="F800" s="79"/>
    </row>
    <row r="801" spans="1:6" x14ac:dyDescent="0.25">
      <c r="A801" s="70" t="s">
        <v>9</v>
      </c>
      <c r="B801" s="78">
        <v>0</v>
      </c>
      <c r="C801" s="78">
        <v>0</v>
      </c>
      <c r="D801" s="80"/>
      <c r="E801" s="78">
        <v>3</v>
      </c>
      <c r="F801" s="79"/>
    </row>
    <row r="802" spans="1:6" x14ac:dyDescent="0.25">
      <c r="A802" s="70" t="s">
        <v>11</v>
      </c>
      <c r="B802" s="78">
        <v>0</v>
      </c>
      <c r="C802" s="78">
        <v>0</v>
      </c>
      <c r="D802" s="80"/>
      <c r="E802" s="78">
        <v>3</v>
      </c>
      <c r="F802" s="79"/>
    </row>
    <row r="803" spans="1:6" x14ac:dyDescent="0.25">
      <c r="A803" s="70" t="s">
        <v>12</v>
      </c>
      <c r="B803" s="78">
        <v>5224621</v>
      </c>
      <c r="C803" s="78">
        <v>3828043</v>
      </c>
      <c r="D803" s="80">
        <f t="shared" si="15"/>
        <v>0.73269295514449762</v>
      </c>
      <c r="E803" s="78">
        <v>8</v>
      </c>
      <c r="F803" s="79"/>
    </row>
    <row r="804" spans="1:6" x14ac:dyDescent="0.25">
      <c r="A804" s="70" t="s">
        <v>13</v>
      </c>
      <c r="B804" s="78">
        <v>0</v>
      </c>
      <c r="C804" s="78">
        <v>0</v>
      </c>
      <c r="D804" s="80"/>
      <c r="E804" s="78">
        <v>3</v>
      </c>
      <c r="F804" s="79"/>
    </row>
    <row r="805" spans="1:6" x14ac:dyDescent="0.25">
      <c r="A805" s="70" t="s">
        <v>14</v>
      </c>
      <c r="B805" s="78">
        <v>3266566</v>
      </c>
      <c r="C805" s="78">
        <v>2840438.18</v>
      </c>
      <c r="D805" s="80">
        <f t="shared" si="15"/>
        <v>0.86954868813304254</v>
      </c>
      <c r="E805" s="78">
        <v>3</v>
      </c>
      <c r="F805" s="79"/>
    </row>
    <row r="806" spans="1:6" x14ac:dyDescent="0.25">
      <c r="A806" s="70" t="s">
        <v>15</v>
      </c>
      <c r="B806" s="78">
        <v>5246099</v>
      </c>
      <c r="C806" s="78">
        <v>4362963.93</v>
      </c>
      <c r="D806" s="80">
        <f t="shared" si="15"/>
        <v>0.83165871059619723</v>
      </c>
      <c r="E806" s="78">
        <v>7</v>
      </c>
      <c r="F806" s="79"/>
    </row>
    <row r="807" spans="1:6" x14ac:dyDescent="0.25">
      <c r="A807" s="70" t="s">
        <v>16</v>
      </c>
      <c r="B807" s="78">
        <v>2199755</v>
      </c>
      <c r="C807" s="78">
        <v>1922724.31</v>
      </c>
      <c r="D807" s="80">
        <f t="shared" si="15"/>
        <v>0.87406293428131776</v>
      </c>
      <c r="E807" s="78">
        <v>5</v>
      </c>
      <c r="F807" s="79"/>
    </row>
    <row r="808" spans="1:6" x14ac:dyDescent="0.25">
      <c r="A808" s="70" t="s">
        <v>17</v>
      </c>
      <c r="B808" s="78">
        <v>2358517</v>
      </c>
      <c r="C808" s="78">
        <v>2094273</v>
      </c>
      <c r="D808" s="80">
        <f t="shared" si="15"/>
        <v>0.88796179972414868</v>
      </c>
      <c r="E808" s="78">
        <v>7</v>
      </c>
      <c r="F808" s="79"/>
    </row>
    <row r="809" spans="1:6" x14ac:dyDescent="0.25">
      <c r="A809" s="70" t="s">
        <v>18</v>
      </c>
      <c r="B809" s="78">
        <v>0</v>
      </c>
      <c r="C809" s="78">
        <v>0</v>
      </c>
      <c r="D809" s="80"/>
      <c r="E809" s="78">
        <v>3</v>
      </c>
      <c r="F809" s="79"/>
    </row>
    <row r="810" spans="1:6" x14ac:dyDescent="0.25">
      <c r="A810" s="70" t="s">
        <v>19</v>
      </c>
      <c r="B810" s="78">
        <v>0</v>
      </c>
      <c r="C810" s="78">
        <v>0</v>
      </c>
      <c r="D810" s="80"/>
      <c r="E810" s="78">
        <v>3</v>
      </c>
      <c r="F810" s="79"/>
    </row>
    <row r="811" spans="1:6" x14ac:dyDescent="0.25">
      <c r="A811" s="70" t="s">
        <v>20</v>
      </c>
      <c r="B811" s="78">
        <v>5492227</v>
      </c>
      <c r="C811" s="78">
        <v>4386983.53</v>
      </c>
      <c r="D811" s="80">
        <f t="shared" si="15"/>
        <v>0.79876223797741797</v>
      </c>
      <c r="E811" s="78">
        <v>8</v>
      </c>
      <c r="F811" s="79"/>
    </row>
    <row r="812" spans="1:6" x14ac:dyDescent="0.25">
      <c r="A812" s="70" t="s">
        <v>21</v>
      </c>
      <c r="B812" s="78">
        <v>5348924</v>
      </c>
      <c r="C812" s="78">
        <v>3957157.13</v>
      </c>
      <c r="D812" s="80">
        <f t="shared" si="15"/>
        <v>0.73980432887062886</v>
      </c>
      <c r="E812" s="78">
        <v>8</v>
      </c>
      <c r="F812" s="79"/>
    </row>
    <row r="813" spans="1:6" x14ac:dyDescent="0.25">
      <c r="A813" s="70" t="s">
        <v>21</v>
      </c>
      <c r="B813" s="78">
        <v>0</v>
      </c>
      <c r="C813" s="78">
        <v>0</v>
      </c>
      <c r="D813" s="80"/>
      <c r="E813" s="78">
        <v>3</v>
      </c>
      <c r="F813" s="79"/>
    </row>
    <row r="814" spans="1:6" x14ac:dyDescent="0.25">
      <c r="A814" s="70" t="s">
        <v>23</v>
      </c>
      <c r="B814" s="78">
        <v>6052167</v>
      </c>
      <c r="C814" s="78">
        <v>4617985.8900000006</v>
      </c>
      <c r="D814" s="80">
        <f t="shared" si="15"/>
        <v>0.76303014936633451</v>
      </c>
      <c r="E814" s="78">
        <v>7</v>
      </c>
      <c r="F814" s="79"/>
    </row>
    <row r="815" spans="1:6" x14ac:dyDescent="0.25">
      <c r="A815" s="70" t="s">
        <v>24</v>
      </c>
      <c r="B815" s="78">
        <v>0</v>
      </c>
      <c r="C815" s="78">
        <v>0</v>
      </c>
      <c r="D815" s="80"/>
      <c r="E815" s="78">
        <v>3</v>
      </c>
      <c r="F815" s="79"/>
    </row>
    <row r="816" spans="1:6" x14ac:dyDescent="0.25">
      <c r="A816" s="70" t="s">
        <v>25</v>
      </c>
      <c r="B816" s="78">
        <v>4228398</v>
      </c>
      <c r="C816" s="78">
        <v>3344534.34</v>
      </c>
      <c r="D816" s="80">
        <f t="shared" si="15"/>
        <v>0.7909696154430117</v>
      </c>
      <c r="E816" s="78">
        <v>8</v>
      </c>
      <c r="F816" s="79"/>
    </row>
    <row r="817" spans="1:6" x14ac:dyDescent="0.25">
      <c r="A817" s="70" t="s">
        <v>26</v>
      </c>
      <c r="B817" s="78">
        <v>0</v>
      </c>
      <c r="C817" s="78">
        <v>0</v>
      </c>
      <c r="D817" s="80"/>
      <c r="E817" s="78">
        <v>3</v>
      </c>
      <c r="F817" s="79"/>
    </row>
    <row r="818" spans="1:6" x14ac:dyDescent="0.25">
      <c r="A818" s="70" t="s">
        <v>27</v>
      </c>
      <c r="B818" s="78">
        <v>5961896</v>
      </c>
      <c r="C818" s="78">
        <v>4645904.8499999996</v>
      </c>
      <c r="D818" s="80">
        <f t="shared" si="15"/>
        <v>0.77926633574285753</v>
      </c>
      <c r="E818" s="78">
        <v>8</v>
      </c>
      <c r="F818" s="79"/>
    </row>
    <row r="819" spans="1:6" x14ac:dyDescent="0.25">
      <c r="A819" s="70" t="s">
        <v>28</v>
      </c>
      <c r="B819" s="78">
        <v>4454605</v>
      </c>
      <c r="C819" s="78">
        <v>3546209.6199999996</v>
      </c>
      <c r="D819" s="80">
        <f t="shared" si="15"/>
        <v>0.79607723243699491</v>
      </c>
      <c r="E819" s="78">
        <v>8</v>
      </c>
      <c r="F819" s="79"/>
    </row>
    <row r="820" spans="1:6" x14ac:dyDescent="0.25">
      <c r="A820" s="70" t="s">
        <v>29</v>
      </c>
      <c r="B820" s="78">
        <v>0</v>
      </c>
      <c r="C820" s="78">
        <v>0</v>
      </c>
      <c r="D820" s="80"/>
      <c r="E820" s="78">
        <v>3</v>
      </c>
      <c r="F820" s="79"/>
    </row>
    <row r="821" spans="1:6" x14ac:dyDescent="0.25">
      <c r="A821" s="70" t="s">
        <v>30</v>
      </c>
      <c r="B821" s="78">
        <v>1827492</v>
      </c>
      <c r="C821" s="78">
        <v>1643235.7299999997</v>
      </c>
      <c r="D821" s="80">
        <f t="shared" si="15"/>
        <v>0.8991753342832689</v>
      </c>
      <c r="E821" s="78">
        <v>8</v>
      </c>
      <c r="F821" s="79"/>
    </row>
    <row r="822" spans="1:6" x14ac:dyDescent="0.25">
      <c r="A822" s="70" t="s">
        <v>31</v>
      </c>
      <c r="B822" s="78">
        <v>0</v>
      </c>
      <c r="C822" s="78">
        <v>0</v>
      </c>
      <c r="D822" s="80"/>
      <c r="E822" s="78">
        <v>3</v>
      </c>
      <c r="F822" s="79"/>
    </row>
    <row r="823" spans="1:6" x14ac:dyDescent="0.25">
      <c r="A823" s="70" t="s">
        <v>32</v>
      </c>
      <c r="B823" s="78">
        <v>0</v>
      </c>
      <c r="C823" s="78">
        <v>324401</v>
      </c>
      <c r="D823" s="80"/>
      <c r="E823" s="78">
        <v>3</v>
      </c>
      <c r="F823" s="79"/>
    </row>
    <row r="824" spans="1:6" x14ac:dyDescent="0.25">
      <c r="A824" s="70" t="s">
        <v>33</v>
      </c>
      <c r="B824" s="78">
        <v>1535651</v>
      </c>
      <c r="C824" s="78">
        <v>1514686.33</v>
      </c>
      <c r="D824" s="80">
        <f t="shared" si="15"/>
        <v>0.98634802438835389</v>
      </c>
      <c r="E824" s="78">
        <v>3</v>
      </c>
      <c r="F824" s="79"/>
    </row>
    <row r="825" spans="1:6" x14ac:dyDescent="0.25">
      <c r="A825" s="70" t="s">
        <v>34</v>
      </c>
      <c r="B825" s="78">
        <v>4663971</v>
      </c>
      <c r="C825" s="78">
        <v>3569304</v>
      </c>
      <c r="D825" s="80">
        <f t="shared" si="15"/>
        <v>0.76529292313352715</v>
      </c>
      <c r="E825" s="78">
        <v>7</v>
      </c>
      <c r="F825" s="79"/>
    </row>
    <row r="826" spans="1:6" x14ac:dyDescent="0.25">
      <c r="A826" s="70" t="s">
        <v>35</v>
      </c>
      <c r="B826" s="78">
        <v>7873270</v>
      </c>
      <c r="C826" s="78">
        <v>5176403.6399999997</v>
      </c>
      <c r="D826" s="80">
        <f t="shared" si="15"/>
        <v>0.6574655308404258</v>
      </c>
      <c r="E826" s="78">
        <v>8</v>
      </c>
      <c r="F826" s="79"/>
    </row>
    <row r="827" spans="1:6" x14ac:dyDescent="0.25">
      <c r="A827" s="70" t="s">
        <v>35</v>
      </c>
      <c r="B827" s="78">
        <v>0</v>
      </c>
      <c r="C827" s="78">
        <v>0</v>
      </c>
      <c r="D827" s="80"/>
      <c r="E827" s="78">
        <v>3</v>
      </c>
      <c r="F827" s="79"/>
    </row>
    <row r="828" spans="1:6" x14ac:dyDescent="0.25">
      <c r="A828" s="70" t="s">
        <v>37</v>
      </c>
      <c r="B828" s="78">
        <v>3905197</v>
      </c>
      <c r="C828" s="78">
        <v>2775597</v>
      </c>
      <c r="D828" s="80">
        <f t="shared" si="15"/>
        <v>0.71074442595341536</v>
      </c>
      <c r="E828" s="78">
        <v>7</v>
      </c>
      <c r="F828" s="79"/>
    </row>
    <row r="829" spans="1:6" x14ac:dyDescent="0.25">
      <c r="A829" s="70" t="s">
        <v>38</v>
      </c>
      <c r="B829" s="78">
        <v>5308229</v>
      </c>
      <c r="C829" s="78">
        <v>4231265.8000000007</v>
      </c>
      <c r="D829" s="80">
        <f t="shared" si="15"/>
        <v>0.79711440482315299</v>
      </c>
      <c r="E829" s="78">
        <v>7</v>
      </c>
      <c r="F829" s="79"/>
    </row>
    <row r="830" spans="1:6" x14ac:dyDescent="0.25">
      <c r="A830" s="70" t="s">
        <v>39</v>
      </c>
      <c r="B830" s="78">
        <v>0</v>
      </c>
      <c r="C830" s="78">
        <v>2000</v>
      </c>
      <c r="D830" s="80"/>
      <c r="E830" s="78">
        <v>3</v>
      </c>
      <c r="F830" s="79"/>
    </row>
    <row r="831" spans="1:6" x14ac:dyDescent="0.25">
      <c r="A831" s="70" t="s">
        <v>40</v>
      </c>
      <c r="B831" s="78">
        <v>0</v>
      </c>
      <c r="C831" s="78">
        <v>0</v>
      </c>
      <c r="D831" s="80"/>
      <c r="E831" s="78">
        <v>3</v>
      </c>
      <c r="F831" s="79"/>
    </row>
    <row r="832" spans="1:6" x14ac:dyDescent="0.25">
      <c r="A832" s="70" t="s">
        <v>41</v>
      </c>
      <c r="B832" s="78">
        <v>0</v>
      </c>
      <c r="C832" s="78">
        <v>0</v>
      </c>
      <c r="D832" s="80"/>
      <c r="E832" s="78">
        <v>3</v>
      </c>
      <c r="F832" s="79"/>
    </row>
    <row r="833" spans="1:6" x14ac:dyDescent="0.25">
      <c r="A833" s="70" t="s">
        <v>42</v>
      </c>
      <c r="B833" s="78">
        <v>0</v>
      </c>
      <c r="C833" s="78">
        <v>0</v>
      </c>
      <c r="D833" s="80"/>
      <c r="E833" s="78">
        <v>3</v>
      </c>
      <c r="F833" s="79"/>
    </row>
    <row r="834" spans="1:6" x14ac:dyDescent="0.25">
      <c r="A834" s="70" t="s">
        <v>43</v>
      </c>
      <c r="B834" s="78">
        <v>4351868</v>
      </c>
      <c r="C834" s="78">
        <v>3196851</v>
      </c>
      <c r="D834" s="80">
        <f t="shared" si="15"/>
        <v>0.73459282312790741</v>
      </c>
      <c r="E834" s="78">
        <v>7</v>
      </c>
      <c r="F834" s="79"/>
    </row>
    <row r="835" spans="1:6" x14ac:dyDescent="0.25">
      <c r="A835" s="70" t="s">
        <v>44</v>
      </c>
      <c r="B835" s="78">
        <v>0</v>
      </c>
      <c r="C835" s="78">
        <v>0</v>
      </c>
      <c r="D835" s="80"/>
      <c r="E835" s="78">
        <v>3</v>
      </c>
      <c r="F835" s="79"/>
    </row>
    <row r="836" spans="1:6" x14ac:dyDescent="0.25">
      <c r="A836" s="70" t="s">
        <v>45</v>
      </c>
      <c r="B836" s="78">
        <v>0</v>
      </c>
      <c r="C836" s="78">
        <v>0</v>
      </c>
      <c r="D836" s="80"/>
      <c r="E836" s="78">
        <v>3</v>
      </c>
      <c r="F836" s="79"/>
    </row>
    <row r="837" spans="1:6" x14ac:dyDescent="0.25">
      <c r="A837" s="70" t="s">
        <v>46</v>
      </c>
      <c r="B837" s="78">
        <v>0</v>
      </c>
      <c r="C837" s="78">
        <v>36847078.739999995</v>
      </c>
      <c r="D837" s="80"/>
      <c r="E837" s="78">
        <v>3</v>
      </c>
      <c r="F837" s="79"/>
    </row>
    <row r="838" spans="1:6" x14ac:dyDescent="0.25">
      <c r="A838" s="70" t="s">
        <v>47</v>
      </c>
      <c r="B838" s="78">
        <v>0</v>
      </c>
      <c r="C838" s="78">
        <v>5863141.4100000001</v>
      </c>
      <c r="D838" s="80"/>
      <c r="E838" s="78">
        <v>3</v>
      </c>
      <c r="F838" s="79"/>
    </row>
    <row r="839" spans="1:6" x14ac:dyDescent="0.25">
      <c r="A839" s="70" t="s">
        <v>48</v>
      </c>
      <c r="B839" s="78">
        <v>0</v>
      </c>
      <c r="C839" s="78">
        <v>0</v>
      </c>
      <c r="D839" s="80"/>
      <c r="E839" s="78">
        <v>3</v>
      </c>
      <c r="F839" s="79"/>
    </row>
    <row r="840" spans="1:6" x14ac:dyDescent="0.25">
      <c r="A840" s="70" t="s">
        <v>49</v>
      </c>
      <c r="B840" s="78">
        <v>0</v>
      </c>
      <c r="C840" s="78">
        <v>0</v>
      </c>
      <c r="D840" s="80"/>
      <c r="E840" s="78">
        <v>3</v>
      </c>
      <c r="F840" s="79"/>
    </row>
    <row r="841" spans="1:6" x14ac:dyDescent="0.25">
      <c r="A841" s="70" t="s">
        <v>50</v>
      </c>
      <c r="B841" s="78">
        <v>1431066</v>
      </c>
      <c r="C841" s="78">
        <v>1106832.25</v>
      </c>
      <c r="D841" s="80">
        <f t="shared" si="15"/>
        <v>0.77343200802758227</v>
      </c>
      <c r="E841" s="78">
        <v>3</v>
      </c>
      <c r="F841" s="79"/>
    </row>
    <row r="842" spans="1:6" x14ac:dyDescent="0.25">
      <c r="A842" s="70" t="s">
        <v>51</v>
      </c>
      <c r="B842" s="78">
        <v>0</v>
      </c>
      <c r="C842" s="78">
        <v>0</v>
      </c>
      <c r="D842" s="80"/>
      <c r="E842" s="78">
        <v>3</v>
      </c>
      <c r="F842" s="79"/>
    </row>
    <row r="843" spans="1:6" x14ac:dyDescent="0.25">
      <c r="A843" s="70" t="s">
        <v>52</v>
      </c>
      <c r="B843" s="78">
        <v>6254376</v>
      </c>
      <c r="C843" s="78">
        <v>4679489</v>
      </c>
      <c r="D843" s="80">
        <f t="shared" si="15"/>
        <v>0.74819438421994455</v>
      </c>
      <c r="E843" s="78">
        <v>7</v>
      </c>
      <c r="F843" s="79"/>
    </row>
    <row r="844" spans="1:6" x14ac:dyDescent="0.25">
      <c r="A844" s="70" t="s">
        <v>63</v>
      </c>
      <c r="B844" s="78">
        <v>7202374</v>
      </c>
      <c r="C844" s="78">
        <v>5357873.7</v>
      </c>
      <c r="D844" s="80">
        <f t="shared" ref="D844:D898" si="16">C844/B844</f>
        <v>0.74390384337164384</v>
      </c>
      <c r="E844" s="78">
        <v>7</v>
      </c>
      <c r="F844" s="79"/>
    </row>
    <row r="845" spans="1:6" x14ac:dyDescent="0.25">
      <c r="A845" s="70" t="s">
        <v>64</v>
      </c>
      <c r="B845" s="78">
        <v>6068200</v>
      </c>
      <c r="C845" s="78">
        <v>4506134.7300000004</v>
      </c>
      <c r="D845" s="80">
        <f t="shared" si="16"/>
        <v>0.74258177548531701</v>
      </c>
      <c r="E845" s="78">
        <v>7</v>
      </c>
      <c r="F845" s="79"/>
    </row>
    <row r="846" spans="1:6" x14ac:dyDescent="0.25">
      <c r="A846" s="70" t="s">
        <v>65</v>
      </c>
      <c r="B846" s="78">
        <v>5256727</v>
      </c>
      <c r="C846" s="78">
        <v>4329231</v>
      </c>
      <c r="D846" s="80">
        <f t="shared" si="16"/>
        <v>0.82356017346915678</v>
      </c>
      <c r="E846" s="78">
        <v>6</v>
      </c>
      <c r="F846" s="79"/>
    </row>
    <row r="847" spans="1:6" x14ac:dyDescent="0.25">
      <c r="A847" s="70" t="s">
        <v>1</v>
      </c>
      <c r="B847" s="78">
        <v>3894302</v>
      </c>
      <c r="C847" s="78">
        <v>3221987.8499999996</v>
      </c>
      <c r="D847" s="80">
        <f t="shared" si="16"/>
        <v>0.82735952424850456</v>
      </c>
      <c r="E847" s="78">
        <v>8</v>
      </c>
      <c r="F847" s="79"/>
    </row>
    <row r="848" spans="1:6" x14ac:dyDescent="0.25">
      <c r="A848" s="70" t="s">
        <v>2</v>
      </c>
      <c r="B848" s="78">
        <v>0</v>
      </c>
      <c r="C848" s="78">
        <v>0</v>
      </c>
      <c r="D848" s="80"/>
      <c r="E848" s="78">
        <v>3</v>
      </c>
      <c r="F848" s="79"/>
    </row>
    <row r="849" spans="1:6" x14ac:dyDescent="0.25">
      <c r="A849" s="70" t="s">
        <v>3</v>
      </c>
      <c r="B849" s="78">
        <v>0</v>
      </c>
      <c r="C849" s="78">
        <v>0</v>
      </c>
      <c r="D849" s="80"/>
      <c r="E849" s="78">
        <v>3</v>
      </c>
      <c r="F849" s="79"/>
    </row>
    <row r="850" spans="1:6" x14ac:dyDescent="0.25">
      <c r="A850" s="70" t="s">
        <v>4</v>
      </c>
      <c r="B850" s="78">
        <v>5064378</v>
      </c>
      <c r="C850" s="78">
        <v>4134545.5999999996</v>
      </c>
      <c r="D850" s="80">
        <f t="shared" si="16"/>
        <v>0.81639751219202039</v>
      </c>
      <c r="E850" s="78">
        <v>9</v>
      </c>
      <c r="F850" s="79"/>
    </row>
    <row r="851" spans="1:6" x14ac:dyDescent="0.25">
      <c r="A851" s="70" t="s">
        <v>4</v>
      </c>
      <c r="B851" s="78">
        <v>0</v>
      </c>
      <c r="C851" s="78">
        <v>0</v>
      </c>
      <c r="D851" s="80"/>
      <c r="E851" s="78">
        <v>3</v>
      </c>
      <c r="F851" s="79"/>
    </row>
    <row r="852" spans="1:6" x14ac:dyDescent="0.25">
      <c r="A852" s="70" t="s">
        <v>6</v>
      </c>
      <c r="B852" s="78">
        <v>6828889</v>
      </c>
      <c r="C852" s="78">
        <v>5016650.8500000006</v>
      </c>
      <c r="D852" s="80">
        <f t="shared" si="16"/>
        <v>0.73462181769245338</v>
      </c>
      <c r="E852" s="78">
        <v>8</v>
      </c>
      <c r="F852" s="79"/>
    </row>
    <row r="853" spans="1:6" x14ac:dyDescent="0.25">
      <c r="A853" s="70" t="s">
        <v>6</v>
      </c>
      <c r="B853" s="78">
        <v>0</v>
      </c>
      <c r="C853" s="78">
        <v>0</v>
      </c>
      <c r="D853" s="80"/>
      <c r="E853" s="78">
        <v>3</v>
      </c>
      <c r="F853" s="79"/>
    </row>
    <row r="854" spans="1:6" x14ac:dyDescent="0.25">
      <c r="A854" s="70" t="s">
        <v>8</v>
      </c>
      <c r="B854" s="78">
        <v>4164511</v>
      </c>
      <c r="C854" s="78">
        <v>3259393</v>
      </c>
      <c r="D854" s="80">
        <f t="shared" si="16"/>
        <v>0.78265923658263836</v>
      </c>
      <c r="E854" s="78">
        <v>9</v>
      </c>
      <c r="F854" s="79"/>
    </row>
    <row r="855" spans="1:6" x14ac:dyDescent="0.25">
      <c r="A855" s="70" t="s">
        <v>9</v>
      </c>
      <c r="B855" s="78">
        <v>4452491</v>
      </c>
      <c r="C855" s="78">
        <v>3437315.35</v>
      </c>
      <c r="D855" s="80">
        <f t="shared" si="16"/>
        <v>0.77199827018179268</v>
      </c>
      <c r="E855" s="78">
        <v>8</v>
      </c>
      <c r="F855" s="79"/>
    </row>
    <row r="856" spans="1:6" x14ac:dyDescent="0.25">
      <c r="A856" s="70" t="s">
        <v>9</v>
      </c>
      <c r="B856" s="78">
        <v>0</v>
      </c>
      <c r="C856" s="78">
        <v>0</v>
      </c>
      <c r="D856" s="80"/>
      <c r="E856" s="78">
        <v>3</v>
      </c>
      <c r="F856" s="79"/>
    </row>
    <row r="857" spans="1:6" x14ac:dyDescent="0.25">
      <c r="A857" s="70" t="s">
        <v>11</v>
      </c>
      <c r="B857" s="78">
        <v>0</v>
      </c>
      <c r="C857" s="78">
        <v>0</v>
      </c>
      <c r="D857" s="80"/>
      <c r="E857" s="78">
        <v>3</v>
      </c>
      <c r="F857" s="79"/>
    </row>
    <row r="858" spans="1:6" x14ac:dyDescent="0.25">
      <c r="A858" s="70" t="s">
        <v>12</v>
      </c>
      <c r="B858" s="78">
        <v>4688556</v>
      </c>
      <c r="C858" s="78">
        <v>3454736</v>
      </c>
      <c r="D858" s="80">
        <f t="shared" si="16"/>
        <v>0.73684435037141505</v>
      </c>
      <c r="E858" s="78">
        <v>8</v>
      </c>
      <c r="F858" s="79"/>
    </row>
    <row r="859" spans="1:6" x14ac:dyDescent="0.25">
      <c r="A859" s="70" t="s">
        <v>13</v>
      </c>
      <c r="B859" s="78">
        <v>0</v>
      </c>
      <c r="C859" s="78">
        <v>0</v>
      </c>
      <c r="D859" s="80"/>
      <c r="E859" s="78">
        <v>3</v>
      </c>
      <c r="F859" s="79"/>
    </row>
    <row r="860" spans="1:6" x14ac:dyDescent="0.25">
      <c r="A860" s="70" t="s">
        <v>14</v>
      </c>
      <c r="B860" s="78">
        <v>3052474</v>
      </c>
      <c r="C860" s="78">
        <v>2632532.5699999998</v>
      </c>
      <c r="D860" s="80">
        <f t="shared" si="16"/>
        <v>0.86242587815653793</v>
      </c>
      <c r="E860" s="78">
        <v>3</v>
      </c>
      <c r="F860" s="79"/>
    </row>
    <row r="861" spans="1:6" x14ac:dyDescent="0.25">
      <c r="A861" s="70" t="s">
        <v>15</v>
      </c>
      <c r="B861" s="78">
        <v>4443092</v>
      </c>
      <c r="C861" s="78">
        <v>3746371.5</v>
      </c>
      <c r="D861" s="80">
        <f t="shared" si="16"/>
        <v>0.84319017026881282</v>
      </c>
      <c r="E861" s="78">
        <v>9</v>
      </c>
      <c r="F861" s="79"/>
    </row>
    <row r="862" spans="1:6" x14ac:dyDescent="0.25">
      <c r="A862" s="70" t="s">
        <v>16</v>
      </c>
      <c r="B862" s="78">
        <v>1905202</v>
      </c>
      <c r="C862" s="78">
        <v>1742119.0799999998</v>
      </c>
      <c r="D862" s="80">
        <f t="shared" si="16"/>
        <v>0.91440124459243688</v>
      </c>
      <c r="E862" s="78">
        <v>10</v>
      </c>
      <c r="F862" s="79"/>
    </row>
    <row r="863" spans="1:6" x14ac:dyDescent="0.25">
      <c r="A863" s="70" t="s">
        <v>17</v>
      </c>
      <c r="B863" s="78">
        <v>2066499</v>
      </c>
      <c r="C863" s="78">
        <v>1835240</v>
      </c>
      <c r="D863" s="80">
        <f t="shared" si="16"/>
        <v>0.88809140483494065</v>
      </c>
      <c r="E863" s="78">
        <v>9</v>
      </c>
      <c r="F863" s="79"/>
    </row>
    <row r="864" spans="1:6" x14ac:dyDescent="0.25">
      <c r="A864" s="70" t="s">
        <v>18</v>
      </c>
      <c r="B864" s="78">
        <v>0</v>
      </c>
      <c r="C864" s="78">
        <v>0</v>
      </c>
      <c r="D864" s="80"/>
      <c r="E864" s="78">
        <v>3</v>
      </c>
      <c r="F864" s="79"/>
    </row>
    <row r="865" spans="1:6" x14ac:dyDescent="0.25">
      <c r="A865" s="70" t="s">
        <v>19</v>
      </c>
      <c r="B865" s="78">
        <v>0</v>
      </c>
      <c r="C865" s="78">
        <v>0</v>
      </c>
      <c r="D865" s="80"/>
      <c r="E865" s="78">
        <v>3</v>
      </c>
      <c r="F865" s="79"/>
    </row>
    <row r="866" spans="1:6" x14ac:dyDescent="0.25">
      <c r="A866" s="70" t="s">
        <v>20</v>
      </c>
      <c r="B866" s="78">
        <v>4805981</v>
      </c>
      <c r="C866" s="78">
        <v>3752173.1724999999</v>
      </c>
      <c r="D866" s="80">
        <f t="shared" si="16"/>
        <v>0.78072992225728732</v>
      </c>
      <c r="E866" s="78">
        <v>9</v>
      </c>
      <c r="F866" s="79"/>
    </row>
    <row r="867" spans="1:6" x14ac:dyDescent="0.25">
      <c r="A867" s="70" t="s">
        <v>21</v>
      </c>
      <c r="B867" s="78">
        <v>4920456</v>
      </c>
      <c r="C867" s="78">
        <v>3863427.9600000004</v>
      </c>
      <c r="D867" s="80">
        <f t="shared" si="16"/>
        <v>0.78517681288075747</v>
      </c>
      <c r="E867" s="78">
        <v>8</v>
      </c>
      <c r="F867" s="79"/>
    </row>
    <row r="868" spans="1:6" x14ac:dyDescent="0.25">
      <c r="A868" s="70" t="s">
        <v>21</v>
      </c>
      <c r="B868" s="78">
        <v>0</v>
      </c>
      <c r="C868" s="78">
        <v>0</v>
      </c>
      <c r="D868" s="80"/>
      <c r="E868" s="78">
        <v>3</v>
      </c>
      <c r="F868" s="79"/>
    </row>
    <row r="869" spans="1:6" x14ac:dyDescent="0.25">
      <c r="A869" s="70" t="s">
        <v>23</v>
      </c>
      <c r="B869" s="78">
        <v>5312829</v>
      </c>
      <c r="C869" s="78">
        <v>4195219.95</v>
      </c>
      <c r="D869" s="80">
        <f t="shared" si="16"/>
        <v>0.78963955926305929</v>
      </c>
      <c r="E869" s="78">
        <v>9</v>
      </c>
      <c r="F869" s="79"/>
    </row>
    <row r="870" spans="1:6" x14ac:dyDescent="0.25">
      <c r="A870" s="70" t="s">
        <v>24</v>
      </c>
      <c r="B870" s="78">
        <v>0</v>
      </c>
      <c r="C870" s="78">
        <v>0</v>
      </c>
      <c r="D870" s="80"/>
      <c r="E870" s="78">
        <v>3</v>
      </c>
      <c r="F870" s="79"/>
    </row>
    <row r="871" spans="1:6" x14ac:dyDescent="0.25">
      <c r="A871" s="70" t="s">
        <v>25</v>
      </c>
      <c r="B871" s="78">
        <v>3971339</v>
      </c>
      <c r="C871" s="78">
        <v>3239742.06</v>
      </c>
      <c r="D871" s="80">
        <f t="shared" si="16"/>
        <v>0.81578078829331868</v>
      </c>
      <c r="E871" s="78">
        <v>9</v>
      </c>
      <c r="F871" s="79"/>
    </row>
    <row r="872" spans="1:6" x14ac:dyDescent="0.25">
      <c r="A872" s="70" t="s">
        <v>26</v>
      </c>
      <c r="B872" s="78">
        <v>0</v>
      </c>
      <c r="C872" s="78">
        <v>0</v>
      </c>
      <c r="D872" s="80"/>
      <c r="E872" s="78">
        <v>3</v>
      </c>
      <c r="F872" s="79"/>
    </row>
    <row r="873" spans="1:6" x14ac:dyDescent="0.25">
      <c r="A873" s="70" t="s">
        <v>27</v>
      </c>
      <c r="B873" s="78">
        <v>5419777</v>
      </c>
      <c r="C873" s="78">
        <v>4441179.8500000006</v>
      </c>
      <c r="D873" s="80">
        <f t="shared" si="16"/>
        <v>0.81943959133373945</v>
      </c>
      <c r="E873" s="78">
        <v>9</v>
      </c>
      <c r="F873" s="79"/>
    </row>
    <row r="874" spans="1:6" x14ac:dyDescent="0.25">
      <c r="A874" s="70" t="s">
        <v>28</v>
      </c>
      <c r="B874" s="78">
        <v>4035178</v>
      </c>
      <c r="C874" s="78">
        <v>3381336.2199999997</v>
      </c>
      <c r="D874" s="80">
        <f t="shared" si="16"/>
        <v>0.83796457554040982</v>
      </c>
      <c r="E874" s="78">
        <v>10</v>
      </c>
      <c r="F874" s="79"/>
    </row>
    <row r="875" spans="1:6" x14ac:dyDescent="0.25">
      <c r="A875" s="70" t="s">
        <v>29</v>
      </c>
      <c r="B875" s="78">
        <v>1465684</v>
      </c>
      <c r="C875" s="78">
        <v>1346355.1</v>
      </c>
      <c r="D875" s="80">
        <f t="shared" si="16"/>
        <v>0.91858483820523396</v>
      </c>
      <c r="E875" s="78">
        <v>3</v>
      </c>
      <c r="F875" s="79"/>
    </row>
    <row r="876" spans="1:6" x14ac:dyDescent="0.25">
      <c r="A876" s="70" t="s">
        <v>30</v>
      </c>
      <c r="B876" s="78">
        <v>1743274</v>
      </c>
      <c r="C876" s="78">
        <v>1466719.5900000003</v>
      </c>
      <c r="D876" s="80">
        <f t="shared" si="16"/>
        <v>0.84135918392633646</v>
      </c>
      <c r="E876" s="78">
        <v>10</v>
      </c>
      <c r="F876" s="79"/>
    </row>
    <row r="877" spans="1:6" x14ac:dyDescent="0.25">
      <c r="A877" s="70" t="s">
        <v>31</v>
      </c>
      <c r="B877" s="78">
        <v>0</v>
      </c>
      <c r="C877" s="78">
        <v>0</v>
      </c>
      <c r="D877" s="80"/>
      <c r="E877" s="78">
        <v>3</v>
      </c>
      <c r="F877" s="79"/>
    </row>
    <row r="878" spans="1:6" x14ac:dyDescent="0.25">
      <c r="A878" s="70" t="s">
        <v>32</v>
      </c>
      <c r="B878" s="78">
        <v>0</v>
      </c>
      <c r="C878" s="78">
        <v>380828</v>
      </c>
      <c r="D878" s="80"/>
      <c r="E878" s="78">
        <v>3</v>
      </c>
      <c r="F878" s="79"/>
    </row>
    <row r="879" spans="1:6" x14ac:dyDescent="0.25">
      <c r="A879" s="70" t="s">
        <v>33</v>
      </c>
      <c r="B879" s="78">
        <v>1593508</v>
      </c>
      <c r="C879" s="78">
        <v>1670317.0499999998</v>
      </c>
      <c r="D879" s="80">
        <f t="shared" si="16"/>
        <v>1.0482012327518906</v>
      </c>
      <c r="E879" s="78">
        <v>3</v>
      </c>
      <c r="F879" s="79"/>
    </row>
    <row r="880" spans="1:6" x14ac:dyDescent="0.25">
      <c r="A880" s="70" t="s">
        <v>34</v>
      </c>
      <c r="B880" s="78">
        <v>4174302</v>
      </c>
      <c r="C880" s="78">
        <v>3383337</v>
      </c>
      <c r="D880" s="80">
        <f t="shared" si="16"/>
        <v>0.81051562632507179</v>
      </c>
      <c r="E880" s="78">
        <v>9</v>
      </c>
      <c r="F880" s="79"/>
    </row>
    <row r="881" spans="1:6" x14ac:dyDescent="0.25">
      <c r="A881" s="70" t="s">
        <v>35</v>
      </c>
      <c r="B881" s="78">
        <v>7135043</v>
      </c>
      <c r="C881" s="78">
        <v>5095094.87</v>
      </c>
      <c r="D881" s="80">
        <f t="shared" si="16"/>
        <v>0.71409448688676436</v>
      </c>
      <c r="E881" s="78">
        <v>8</v>
      </c>
      <c r="F881" s="79"/>
    </row>
    <row r="882" spans="1:6" x14ac:dyDescent="0.25">
      <c r="A882" s="70" t="s">
        <v>35</v>
      </c>
      <c r="B882" s="78">
        <v>0</v>
      </c>
      <c r="C882" s="78">
        <v>0</v>
      </c>
      <c r="D882" s="80"/>
      <c r="E882" s="78">
        <v>3</v>
      </c>
      <c r="F882" s="79"/>
    </row>
    <row r="883" spans="1:6" x14ac:dyDescent="0.25">
      <c r="A883" s="70" t="s">
        <v>37</v>
      </c>
      <c r="B883" s="78">
        <v>3553737</v>
      </c>
      <c r="C883" s="78">
        <v>2913200</v>
      </c>
      <c r="D883" s="80">
        <f t="shared" si="16"/>
        <v>0.81975677997555807</v>
      </c>
      <c r="E883" s="78">
        <v>8</v>
      </c>
      <c r="F883" s="79"/>
    </row>
    <row r="884" spans="1:6" x14ac:dyDescent="0.25">
      <c r="A884" s="70" t="s">
        <v>38</v>
      </c>
      <c r="B884" s="78">
        <v>4962169</v>
      </c>
      <c r="C884" s="78">
        <v>3839492.1</v>
      </c>
      <c r="D884" s="80">
        <f t="shared" si="16"/>
        <v>0.77375278834719252</v>
      </c>
      <c r="E884" s="78">
        <v>9</v>
      </c>
      <c r="F884" s="79"/>
    </row>
    <row r="885" spans="1:6" x14ac:dyDescent="0.25">
      <c r="A885" s="70" t="s">
        <v>39</v>
      </c>
      <c r="B885" s="78">
        <v>0</v>
      </c>
      <c r="C885" s="78">
        <v>0</v>
      </c>
      <c r="D885" s="80"/>
      <c r="E885" s="78">
        <v>3</v>
      </c>
      <c r="F885" s="79"/>
    </row>
    <row r="886" spans="1:6" x14ac:dyDescent="0.25">
      <c r="A886" s="70" t="s">
        <v>40</v>
      </c>
      <c r="B886" s="78">
        <v>0</v>
      </c>
      <c r="C886" s="78">
        <v>0</v>
      </c>
      <c r="D886" s="80"/>
      <c r="E886" s="78">
        <v>3</v>
      </c>
      <c r="F886" s="79"/>
    </row>
    <row r="887" spans="1:6" x14ac:dyDescent="0.25">
      <c r="A887" s="70" t="s">
        <v>41</v>
      </c>
      <c r="B887" s="78">
        <v>0</v>
      </c>
      <c r="C887" s="78">
        <v>0</v>
      </c>
      <c r="D887" s="80"/>
      <c r="E887" s="78">
        <v>3</v>
      </c>
      <c r="F887" s="79"/>
    </row>
    <row r="888" spans="1:6" x14ac:dyDescent="0.25">
      <c r="A888" s="70" t="s">
        <v>42</v>
      </c>
      <c r="B888" s="78">
        <v>0</v>
      </c>
      <c r="C888" s="78">
        <v>1370000</v>
      </c>
      <c r="D888" s="80"/>
      <c r="E888" s="78">
        <v>3</v>
      </c>
      <c r="F888" s="79"/>
    </row>
    <row r="889" spans="1:6" x14ac:dyDescent="0.25">
      <c r="A889" s="70" t="s">
        <v>43</v>
      </c>
      <c r="B889" s="78">
        <v>3828024</v>
      </c>
      <c r="C889" s="78">
        <v>3025126</v>
      </c>
      <c r="D889" s="80">
        <f t="shared" si="16"/>
        <v>0.79025784582332814</v>
      </c>
      <c r="E889" s="78">
        <v>8</v>
      </c>
      <c r="F889" s="79"/>
    </row>
    <row r="890" spans="1:6" x14ac:dyDescent="0.25">
      <c r="A890" s="70" t="s">
        <v>44</v>
      </c>
      <c r="B890" s="78">
        <v>0</v>
      </c>
      <c r="C890" s="78">
        <v>0</v>
      </c>
      <c r="D890" s="80"/>
      <c r="E890" s="78">
        <v>3</v>
      </c>
      <c r="F890" s="79"/>
    </row>
    <row r="891" spans="1:6" x14ac:dyDescent="0.25">
      <c r="A891" s="70" t="s">
        <v>45</v>
      </c>
      <c r="B891" s="78">
        <v>0</v>
      </c>
      <c r="C891" s="78">
        <v>0</v>
      </c>
      <c r="D891" s="80"/>
      <c r="E891" s="78">
        <v>3</v>
      </c>
      <c r="F891" s="79"/>
    </row>
    <row r="892" spans="1:6" x14ac:dyDescent="0.25">
      <c r="A892" s="70" t="s">
        <v>46</v>
      </c>
      <c r="B892" s="78">
        <v>0</v>
      </c>
      <c r="C892" s="78">
        <v>39836448.780000001</v>
      </c>
      <c r="D892" s="80"/>
      <c r="E892" s="78">
        <v>3</v>
      </c>
      <c r="F892" s="79"/>
    </row>
    <row r="893" spans="1:6" x14ac:dyDescent="0.25">
      <c r="A893" s="70" t="s">
        <v>47</v>
      </c>
      <c r="B893" s="78">
        <v>0</v>
      </c>
      <c r="C893" s="78">
        <v>5750788.9000000013</v>
      </c>
      <c r="D893" s="80"/>
      <c r="E893" s="78">
        <v>3</v>
      </c>
      <c r="F893" s="79"/>
    </row>
    <row r="894" spans="1:6" x14ac:dyDescent="0.25">
      <c r="A894" s="70" t="s">
        <v>48</v>
      </c>
      <c r="B894" s="78">
        <v>0</v>
      </c>
      <c r="C894" s="78">
        <v>0</v>
      </c>
      <c r="D894" s="80"/>
      <c r="E894" s="78">
        <v>3</v>
      </c>
      <c r="F894" s="79"/>
    </row>
    <row r="895" spans="1:6" x14ac:dyDescent="0.25">
      <c r="A895" s="70" t="s">
        <v>49</v>
      </c>
      <c r="B895" s="78">
        <v>0</v>
      </c>
      <c r="C895" s="78">
        <v>0</v>
      </c>
      <c r="D895" s="80"/>
      <c r="E895" s="78">
        <v>3</v>
      </c>
      <c r="F895" s="79"/>
    </row>
    <row r="896" spans="1:6" x14ac:dyDescent="0.25">
      <c r="A896" s="70" t="s">
        <v>50</v>
      </c>
      <c r="B896" s="78">
        <v>1207665</v>
      </c>
      <c r="C896" s="78">
        <v>889768.98</v>
      </c>
      <c r="D896" s="80">
        <f t="shared" si="16"/>
        <v>0.73676804411819496</v>
      </c>
      <c r="E896" s="78">
        <v>3</v>
      </c>
      <c r="F896" s="79"/>
    </row>
    <row r="897" spans="1:6" x14ac:dyDescent="0.25">
      <c r="A897" s="70" t="s">
        <v>51</v>
      </c>
      <c r="B897" s="78">
        <v>0</v>
      </c>
      <c r="C897" s="78">
        <v>0</v>
      </c>
      <c r="D897" s="80"/>
      <c r="E897" s="78">
        <v>3</v>
      </c>
      <c r="F897" s="79"/>
    </row>
    <row r="898" spans="1:6" x14ac:dyDescent="0.25">
      <c r="A898" s="70" t="s">
        <v>52</v>
      </c>
      <c r="B898" s="78">
        <v>5032952</v>
      </c>
      <c r="C898" s="78">
        <v>3994752</v>
      </c>
      <c r="D898" s="80">
        <f t="shared" si="16"/>
        <v>0.79371947119702313</v>
      </c>
      <c r="E898" s="78">
        <v>8</v>
      </c>
      <c r="F898" s="79"/>
    </row>
    <row r="899" spans="1:6" x14ac:dyDescent="0.25">
      <c r="A899" s="70" t="s">
        <v>63</v>
      </c>
      <c r="B899" s="78">
        <v>6420783</v>
      </c>
      <c r="C899" s="78">
        <v>4872290</v>
      </c>
      <c r="D899" s="80">
        <f t="shared" ref="D899:D953" si="17">C899/B899</f>
        <v>0.758831126982488</v>
      </c>
      <c r="E899" s="78">
        <v>9</v>
      </c>
      <c r="F899" s="79"/>
    </row>
    <row r="900" spans="1:6" x14ac:dyDescent="0.25">
      <c r="A900" s="70" t="s">
        <v>64</v>
      </c>
      <c r="B900" s="78">
        <v>5259647</v>
      </c>
      <c r="C900" s="78">
        <v>4229276.88</v>
      </c>
      <c r="D900" s="80">
        <f t="shared" si="17"/>
        <v>0.80409899751827452</v>
      </c>
      <c r="E900" s="78">
        <v>10</v>
      </c>
      <c r="F900" s="79"/>
    </row>
    <row r="901" spans="1:6" x14ac:dyDescent="0.25">
      <c r="A901" s="70" t="s">
        <v>65</v>
      </c>
      <c r="B901" s="78">
        <v>4275139</v>
      </c>
      <c r="C901" s="78">
        <v>3825082.85</v>
      </c>
      <c r="D901" s="80">
        <f t="shared" si="17"/>
        <v>0.89472713050967467</v>
      </c>
      <c r="E901" s="78">
        <v>8</v>
      </c>
      <c r="F901" s="79"/>
    </row>
    <row r="902" spans="1:6" x14ac:dyDescent="0.25">
      <c r="A902" s="70" t="s">
        <v>1</v>
      </c>
      <c r="B902" s="78">
        <v>4294170</v>
      </c>
      <c r="C902" s="78">
        <v>3551102.3100000005</v>
      </c>
      <c r="D902" s="80">
        <f t="shared" si="17"/>
        <v>0.82695894899363565</v>
      </c>
      <c r="E902" s="78">
        <v>9</v>
      </c>
      <c r="F902" s="79"/>
    </row>
    <row r="903" spans="1:6" x14ac:dyDescent="0.25">
      <c r="A903" s="70" t="s">
        <v>2</v>
      </c>
      <c r="B903" s="78">
        <v>0</v>
      </c>
      <c r="C903" s="78">
        <v>0</v>
      </c>
      <c r="D903" s="80"/>
      <c r="E903" s="78">
        <v>3</v>
      </c>
      <c r="F903" s="79"/>
    </row>
    <row r="904" spans="1:6" x14ac:dyDescent="0.25">
      <c r="A904" s="70" t="s">
        <v>3</v>
      </c>
      <c r="B904" s="78">
        <v>0</v>
      </c>
      <c r="C904" s="78">
        <v>0</v>
      </c>
      <c r="D904" s="80"/>
      <c r="E904" s="78">
        <v>3</v>
      </c>
      <c r="F904" s="79"/>
    </row>
    <row r="905" spans="1:6" x14ac:dyDescent="0.25">
      <c r="A905" s="70" t="s">
        <v>4</v>
      </c>
      <c r="B905" s="78">
        <v>5356362</v>
      </c>
      <c r="C905" s="78">
        <v>4307158.8499999996</v>
      </c>
      <c r="D905" s="80">
        <f t="shared" si="17"/>
        <v>0.8041201938927951</v>
      </c>
      <c r="E905" s="78">
        <v>8</v>
      </c>
      <c r="F905" s="79"/>
    </row>
    <row r="906" spans="1:6" x14ac:dyDescent="0.25">
      <c r="A906" s="70" t="s">
        <v>4</v>
      </c>
      <c r="B906" s="78">
        <v>0</v>
      </c>
      <c r="C906" s="78">
        <v>0</v>
      </c>
      <c r="D906" s="80"/>
      <c r="E906" s="78">
        <v>3</v>
      </c>
      <c r="F906" s="79"/>
    </row>
    <row r="907" spans="1:6" x14ac:dyDescent="0.25">
      <c r="A907" s="70" t="s">
        <v>6</v>
      </c>
      <c r="B907" s="78">
        <v>6996019</v>
      </c>
      <c r="C907" s="78">
        <v>4936749.6900000004</v>
      </c>
      <c r="D907" s="80">
        <f t="shared" si="17"/>
        <v>0.70565126967208069</v>
      </c>
      <c r="E907" s="78">
        <v>7</v>
      </c>
      <c r="F907" s="79"/>
    </row>
    <row r="908" spans="1:6" x14ac:dyDescent="0.25">
      <c r="A908" s="70" t="s">
        <v>6</v>
      </c>
      <c r="B908" s="78">
        <v>0</v>
      </c>
      <c r="C908" s="78">
        <v>0</v>
      </c>
      <c r="D908" s="80"/>
      <c r="E908" s="78">
        <v>3</v>
      </c>
      <c r="F908" s="79"/>
    </row>
    <row r="909" spans="1:6" x14ac:dyDescent="0.25">
      <c r="A909" s="70" t="s">
        <v>8</v>
      </c>
      <c r="B909" s="78">
        <v>4532135</v>
      </c>
      <c r="C909" s="78">
        <v>3639014</v>
      </c>
      <c r="D909" s="80">
        <f t="shared" si="17"/>
        <v>0.80293592313556417</v>
      </c>
      <c r="E909" s="78">
        <v>8</v>
      </c>
      <c r="F909" s="79"/>
    </row>
    <row r="910" spans="1:6" x14ac:dyDescent="0.25">
      <c r="A910" s="70" t="s">
        <v>9</v>
      </c>
      <c r="B910" s="78">
        <v>4760317</v>
      </c>
      <c r="C910" s="78">
        <v>3665041.2600000002</v>
      </c>
      <c r="D910" s="80">
        <f t="shared" si="17"/>
        <v>0.7699153774843146</v>
      </c>
      <c r="E910" s="78">
        <v>8</v>
      </c>
      <c r="F910" s="79"/>
    </row>
    <row r="911" spans="1:6" x14ac:dyDescent="0.25">
      <c r="A911" s="70" t="s">
        <v>9</v>
      </c>
      <c r="B911" s="78">
        <v>0</v>
      </c>
      <c r="C911" s="78">
        <v>0</v>
      </c>
      <c r="D911" s="80"/>
      <c r="E911" s="78">
        <v>3</v>
      </c>
      <c r="F911" s="79"/>
    </row>
    <row r="912" spans="1:6" x14ac:dyDescent="0.25">
      <c r="A912" s="70" t="s">
        <v>11</v>
      </c>
      <c r="B912" s="78">
        <v>0</v>
      </c>
      <c r="C912" s="78">
        <v>0</v>
      </c>
      <c r="D912" s="80"/>
      <c r="E912" s="78">
        <v>3</v>
      </c>
      <c r="F912" s="79"/>
    </row>
    <row r="913" spans="1:6" x14ac:dyDescent="0.25">
      <c r="A913" s="70" t="s">
        <v>12</v>
      </c>
      <c r="B913" s="78">
        <v>4844473</v>
      </c>
      <c r="C913" s="78">
        <v>3827187</v>
      </c>
      <c r="D913" s="80">
        <f t="shared" si="17"/>
        <v>0.79001100842134941</v>
      </c>
      <c r="E913" s="78">
        <v>8</v>
      </c>
      <c r="F913" s="79"/>
    </row>
    <row r="914" spans="1:6" x14ac:dyDescent="0.25">
      <c r="A914" s="70" t="s">
        <v>13</v>
      </c>
      <c r="B914" s="78">
        <v>0</v>
      </c>
      <c r="C914" s="78">
        <v>0</v>
      </c>
      <c r="D914" s="80"/>
      <c r="E914" s="78">
        <v>3</v>
      </c>
      <c r="F914" s="79"/>
    </row>
    <row r="915" spans="1:6" x14ac:dyDescent="0.25">
      <c r="A915" s="70" t="s">
        <v>14</v>
      </c>
      <c r="B915" s="78">
        <v>3548129</v>
      </c>
      <c r="C915" s="78">
        <v>2931111</v>
      </c>
      <c r="D915" s="80">
        <f t="shared" si="17"/>
        <v>0.82610046027075112</v>
      </c>
      <c r="E915" s="78">
        <v>3</v>
      </c>
      <c r="F915" s="79"/>
    </row>
    <row r="916" spans="1:6" x14ac:dyDescent="0.25">
      <c r="A916" s="70" t="s">
        <v>15</v>
      </c>
      <c r="B916" s="78">
        <v>4677490</v>
      </c>
      <c r="C916" s="78">
        <v>3865728.9</v>
      </c>
      <c r="D916" s="80">
        <f t="shared" si="17"/>
        <v>0.82645369632003485</v>
      </c>
      <c r="E916" s="78">
        <v>8</v>
      </c>
      <c r="F916" s="79"/>
    </row>
    <row r="917" spans="1:6" x14ac:dyDescent="0.25">
      <c r="A917" s="70" t="s">
        <v>16</v>
      </c>
      <c r="B917" s="78">
        <v>2194604</v>
      </c>
      <c r="C917" s="78">
        <v>2003412.2000000002</v>
      </c>
      <c r="D917" s="80">
        <f t="shared" si="17"/>
        <v>0.91288095711116912</v>
      </c>
      <c r="E917" s="78">
        <v>7</v>
      </c>
      <c r="F917" s="79"/>
    </row>
    <row r="918" spans="1:6" x14ac:dyDescent="0.25">
      <c r="A918" s="70" t="s">
        <v>17</v>
      </c>
      <c r="B918" s="78">
        <v>2261248</v>
      </c>
      <c r="C918" s="78">
        <v>2057677</v>
      </c>
      <c r="D918" s="80">
        <f t="shared" si="17"/>
        <v>0.90997404972829166</v>
      </c>
      <c r="E918" s="78">
        <v>8</v>
      </c>
      <c r="F918" s="79"/>
    </row>
    <row r="919" spans="1:6" x14ac:dyDescent="0.25">
      <c r="A919" s="70" t="s">
        <v>18</v>
      </c>
      <c r="B919" s="78">
        <v>0</v>
      </c>
      <c r="C919" s="78">
        <v>0</v>
      </c>
      <c r="D919" s="80"/>
      <c r="E919" s="78">
        <v>3</v>
      </c>
      <c r="F919" s="79"/>
    </row>
    <row r="920" spans="1:6" x14ac:dyDescent="0.25">
      <c r="A920" s="70" t="s">
        <v>19</v>
      </c>
      <c r="B920" s="78">
        <v>0</v>
      </c>
      <c r="C920" s="78">
        <v>0</v>
      </c>
      <c r="D920" s="80"/>
      <c r="E920" s="78">
        <v>3</v>
      </c>
      <c r="F920" s="79"/>
    </row>
    <row r="921" spans="1:6" x14ac:dyDescent="0.25">
      <c r="A921" s="70" t="s">
        <v>20</v>
      </c>
      <c r="B921" s="78">
        <v>5130642</v>
      </c>
      <c r="C921" s="78">
        <v>3838593.1900000004</v>
      </c>
      <c r="D921" s="80">
        <f t="shared" si="17"/>
        <v>0.74817014907686019</v>
      </c>
      <c r="E921" s="78">
        <v>9</v>
      </c>
      <c r="F921" s="79"/>
    </row>
    <row r="922" spans="1:6" x14ac:dyDescent="0.25">
      <c r="A922" s="70" t="s">
        <v>21</v>
      </c>
      <c r="B922" s="78">
        <v>5137384</v>
      </c>
      <c r="C922" s="78">
        <v>3884959.1999999997</v>
      </c>
      <c r="D922" s="80">
        <f t="shared" si="17"/>
        <v>0.7562135125581424</v>
      </c>
      <c r="E922" s="78">
        <v>8</v>
      </c>
      <c r="F922" s="79"/>
    </row>
    <row r="923" spans="1:6" x14ac:dyDescent="0.25">
      <c r="A923" s="70" t="s">
        <v>21</v>
      </c>
      <c r="B923" s="78">
        <v>0</v>
      </c>
      <c r="C923" s="78">
        <v>0</v>
      </c>
      <c r="D923" s="80"/>
      <c r="E923" s="78">
        <v>3</v>
      </c>
      <c r="F923" s="79"/>
    </row>
    <row r="924" spans="1:6" x14ac:dyDescent="0.25">
      <c r="A924" s="70" t="s">
        <v>23</v>
      </c>
      <c r="B924" s="78">
        <v>5462380</v>
      </c>
      <c r="C924" s="78">
        <v>4145783.7600000002</v>
      </c>
      <c r="D924" s="80">
        <f t="shared" si="17"/>
        <v>0.75897022177146234</v>
      </c>
      <c r="E924" s="78">
        <v>8</v>
      </c>
      <c r="F924" s="79"/>
    </row>
    <row r="925" spans="1:6" x14ac:dyDescent="0.25">
      <c r="A925" s="70" t="s">
        <v>24</v>
      </c>
      <c r="B925" s="78">
        <v>0</v>
      </c>
      <c r="C925" s="78">
        <v>0</v>
      </c>
      <c r="D925" s="80"/>
      <c r="E925" s="78">
        <v>3</v>
      </c>
      <c r="F925" s="79"/>
    </row>
    <row r="926" spans="1:6" x14ac:dyDescent="0.25">
      <c r="A926" s="70" t="s">
        <v>25</v>
      </c>
      <c r="B926" s="78">
        <v>4069761</v>
      </c>
      <c r="C926" s="78">
        <v>3336417.49</v>
      </c>
      <c r="D926" s="80">
        <f t="shared" si="17"/>
        <v>0.81980673803695114</v>
      </c>
      <c r="E926" s="78">
        <v>6</v>
      </c>
      <c r="F926" s="79"/>
    </row>
    <row r="927" spans="1:6" x14ac:dyDescent="0.25">
      <c r="A927" s="70" t="s">
        <v>26</v>
      </c>
      <c r="B927" s="78">
        <v>0</v>
      </c>
      <c r="C927" s="78">
        <v>0</v>
      </c>
      <c r="D927" s="80"/>
      <c r="E927" s="78">
        <v>3</v>
      </c>
      <c r="F927" s="79"/>
    </row>
    <row r="928" spans="1:6" x14ac:dyDescent="0.25">
      <c r="A928" s="70" t="s">
        <v>27</v>
      </c>
      <c r="B928" s="78">
        <v>5831829</v>
      </c>
      <c r="C928" s="78">
        <v>4670774.5</v>
      </c>
      <c r="D928" s="80">
        <f t="shared" si="17"/>
        <v>0.80091074343915092</v>
      </c>
      <c r="E928" s="78">
        <v>8</v>
      </c>
      <c r="F928" s="79"/>
    </row>
    <row r="929" spans="1:6" x14ac:dyDescent="0.25">
      <c r="A929" s="70" t="s">
        <v>28</v>
      </c>
      <c r="B929" s="78">
        <v>4405219</v>
      </c>
      <c r="C929" s="78">
        <v>3538430.0400000005</v>
      </c>
      <c r="D929" s="80">
        <f t="shared" si="17"/>
        <v>0.80323589814717511</v>
      </c>
      <c r="E929" s="78">
        <v>6</v>
      </c>
      <c r="F929" s="79"/>
    </row>
    <row r="930" spans="1:6" x14ac:dyDescent="0.25">
      <c r="A930" s="70" t="s">
        <v>29</v>
      </c>
      <c r="B930" s="78">
        <v>1660090</v>
      </c>
      <c r="C930" s="78">
        <v>1438879</v>
      </c>
      <c r="D930" s="80">
        <f t="shared" si="17"/>
        <v>0.86674758597425439</v>
      </c>
      <c r="E930" s="78">
        <v>3</v>
      </c>
      <c r="F930" s="79"/>
    </row>
    <row r="931" spans="1:6" x14ac:dyDescent="0.25">
      <c r="A931" s="70" t="s">
        <v>30</v>
      </c>
      <c r="B931" s="78">
        <v>1904735</v>
      </c>
      <c r="C931" s="78">
        <v>1590213.9000000001</v>
      </c>
      <c r="D931" s="80">
        <f t="shared" si="17"/>
        <v>0.83487409009652269</v>
      </c>
      <c r="E931" s="78">
        <v>6</v>
      </c>
      <c r="F931" s="79"/>
    </row>
    <row r="932" spans="1:6" x14ac:dyDescent="0.25">
      <c r="A932" s="70" t="s">
        <v>31</v>
      </c>
      <c r="B932" s="78">
        <v>0</v>
      </c>
      <c r="C932" s="78">
        <v>0</v>
      </c>
      <c r="D932" s="80"/>
      <c r="E932" s="78">
        <v>3</v>
      </c>
      <c r="F932" s="79"/>
    </row>
    <row r="933" spans="1:6" x14ac:dyDescent="0.25">
      <c r="A933" s="70" t="s">
        <v>32</v>
      </c>
      <c r="B933" s="78">
        <v>0</v>
      </c>
      <c r="C933" s="78">
        <v>347036</v>
      </c>
      <c r="D933" s="80"/>
      <c r="E933" s="78">
        <v>3</v>
      </c>
      <c r="F933" s="79"/>
    </row>
    <row r="934" spans="1:6" x14ac:dyDescent="0.25">
      <c r="A934" s="70" t="s">
        <v>33</v>
      </c>
      <c r="B934" s="78">
        <v>1721692</v>
      </c>
      <c r="C934" s="78">
        <v>1265907.5900000001</v>
      </c>
      <c r="D934" s="80">
        <f t="shared" si="17"/>
        <v>0.73526948490206145</v>
      </c>
      <c r="E934" s="78">
        <v>3</v>
      </c>
      <c r="F934" s="79"/>
    </row>
    <row r="935" spans="1:6" x14ac:dyDescent="0.25">
      <c r="A935" s="70" t="s">
        <v>34</v>
      </c>
      <c r="B935" s="78">
        <v>4274426</v>
      </c>
      <c r="C935" s="78">
        <v>3594296.69</v>
      </c>
      <c r="D935" s="80">
        <f t="shared" si="17"/>
        <v>0.84088406022235496</v>
      </c>
      <c r="E935" s="78">
        <v>8</v>
      </c>
      <c r="F935" s="79"/>
    </row>
    <row r="936" spans="1:6" x14ac:dyDescent="0.25">
      <c r="A936" s="70" t="s">
        <v>35</v>
      </c>
      <c r="B936" s="78">
        <v>7233762</v>
      </c>
      <c r="C936" s="78">
        <v>5073061.95</v>
      </c>
      <c r="D936" s="80">
        <f t="shared" si="17"/>
        <v>0.70130340893161813</v>
      </c>
      <c r="E936" s="78">
        <v>8</v>
      </c>
      <c r="F936" s="79"/>
    </row>
    <row r="937" spans="1:6" x14ac:dyDescent="0.25">
      <c r="A937" s="70" t="s">
        <v>35</v>
      </c>
      <c r="B937" s="78">
        <v>0</v>
      </c>
      <c r="C937" s="78">
        <v>0</v>
      </c>
      <c r="D937" s="80"/>
      <c r="E937" s="78">
        <v>3</v>
      </c>
      <c r="F937" s="79"/>
    </row>
    <row r="938" spans="1:6" x14ac:dyDescent="0.25">
      <c r="A938" s="70" t="s">
        <v>37</v>
      </c>
      <c r="B938" s="78">
        <v>3840104</v>
      </c>
      <c r="C938" s="78">
        <v>2930219</v>
      </c>
      <c r="D938" s="80">
        <f t="shared" si="17"/>
        <v>0.76305719845087527</v>
      </c>
      <c r="E938" s="78">
        <v>8</v>
      </c>
      <c r="F938" s="79"/>
    </row>
    <row r="939" spans="1:6" x14ac:dyDescent="0.25">
      <c r="A939" s="70" t="s">
        <v>38</v>
      </c>
      <c r="B939" s="78">
        <v>5556660</v>
      </c>
      <c r="C939" s="78">
        <v>4567081.7</v>
      </c>
      <c r="D939" s="80">
        <f t="shared" si="17"/>
        <v>0.82191131003156581</v>
      </c>
      <c r="E939" s="78">
        <v>7</v>
      </c>
      <c r="F939" s="79"/>
    </row>
    <row r="940" spans="1:6" x14ac:dyDescent="0.25">
      <c r="A940" s="70" t="s">
        <v>39</v>
      </c>
      <c r="B940" s="78">
        <v>0</v>
      </c>
      <c r="C940" s="78">
        <v>0</v>
      </c>
      <c r="D940" s="80"/>
      <c r="E940" s="78">
        <v>3</v>
      </c>
      <c r="F940" s="79"/>
    </row>
    <row r="941" spans="1:6" x14ac:dyDescent="0.25">
      <c r="A941" s="70" t="s">
        <v>40</v>
      </c>
      <c r="B941" s="78">
        <v>0</v>
      </c>
      <c r="C941" s="78">
        <v>0</v>
      </c>
      <c r="D941" s="80"/>
      <c r="E941" s="78">
        <v>3</v>
      </c>
      <c r="F941" s="79"/>
    </row>
    <row r="942" spans="1:6" x14ac:dyDescent="0.25">
      <c r="A942" s="70" t="s">
        <v>41</v>
      </c>
      <c r="B942" s="78">
        <v>0</v>
      </c>
      <c r="C942" s="78">
        <v>0</v>
      </c>
      <c r="D942" s="80"/>
      <c r="E942" s="78">
        <v>3</v>
      </c>
      <c r="F942" s="79"/>
    </row>
    <row r="943" spans="1:6" x14ac:dyDescent="0.25">
      <c r="A943" s="70" t="s">
        <v>42</v>
      </c>
      <c r="B943" s="78">
        <v>0</v>
      </c>
      <c r="C943" s="78">
        <v>835000</v>
      </c>
      <c r="D943" s="80"/>
      <c r="E943" s="78">
        <v>3</v>
      </c>
      <c r="F943" s="79"/>
    </row>
    <row r="944" spans="1:6" x14ac:dyDescent="0.25">
      <c r="A944" s="70" t="s">
        <v>43</v>
      </c>
      <c r="B944" s="78">
        <v>3963325</v>
      </c>
      <c r="C944" s="78">
        <v>3058286</v>
      </c>
      <c r="D944" s="80">
        <f t="shared" si="17"/>
        <v>0.77164653416008022</v>
      </c>
      <c r="E944" s="78">
        <v>7</v>
      </c>
      <c r="F944" s="79"/>
    </row>
    <row r="945" spans="1:6" x14ac:dyDescent="0.25">
      <c r="A945" s="70" t="s">
        <v>44</v>
      </c>
      <c r="B945" s="78">
        <v>0</v>
      </c>
      <c r="C945" s="78">
        <v>0</v>
      </c>
      <c r="D945" s="80"/>
      <c r="E945" s="78">
        <v>3</v>
      </c>
      <c r="F945" s="79"/>
    </row>
    <row r="946" spans="1:6" x14ac:dyDescent="0.25">
      <c r="A946" s="70" t="s">
        <v>45</v>
      </c>
      <c r="B946" s="78">
        <v>0</v>
      </c>
      <c r="C946" s="78">
        <v>0</v>
      </c>
      <c r="D946" s="80"/>
      <c r="E946" s="78">
        <v>3</v>
      </c>
      <c r="F946" s="79"/>
    </row>
    <row r="947" spans="1:6" x14ac:dyDescent="0.25">
      <c r="A947" s="70" t="s">
        <v>46</v>
      </c>
      <c r="B947" s="78">
        <v>0</v>
      </c>
      <c r="C947" s="78">
        <v>38234711.619999997</v>
      </c>
      <c r="D947" s="80"/>
      <c r="E947" s="78">
        <v>3</v>
      </c>
      <c r="F947" s="79"/>
    </row>
    <row r="948" spans="1:6" x14ac:dyDescent="0.25">
      <c r="A948" s="70" t="s">
        <v>47</v>
      </c>
      <c r="B948" s="78">
        <v>0</v>
      </c>
      <c r="C948" s="78">
        <v>7147455.3199999994</v>
      </c>
      <c r="D948" s="80"/>
      <c r="E948" s="78">
        <v>3</v>
      </c>
      <c r="F948" s="79"/>
    </row>
    <row r="949" spans="1:6" x14ac:dyDescent="0.25">
      <c r="A949" s="70" t="s">
        <v>48</v>
      </c>
      <c r="B949" s="78">
        <v>0</v>
      </c>
      <c r="C949" s="78">
        <v>0</v>
      </c>
      <c r="D949" s="80"/>
      <c r="E949" s="78">
        <v>3</v>
      </c>
      <c r="F949" s="79"/>
    </row>
    <row r="950" spans="1:6" x14ac:dyDescent="0.25">
      <c r="A950" s="70" t="s">
        <v>49</v>
      </c>
      <c r="B950" s="78">
        <v>0</v>
      </c>
      <c r="C950" s="78">
        <v>0</v>
      </c>
      <c r="D950" s="80"/>
      <c r="E950" s="78">
        <v>3</v>
      </c>
      <c r="F950" s="79"/>
    </row>
    <row r="951" spans="1:6" x14ac:dyDescent="0.25">
      <c r="A951" s="70" t="s">
        <v>50</v>
      </c>
      <c r="B951" s="78">
        <v>1165178</v>
      </c>
      <c r="C951" s="78">
        <v>2223013.13</v>
      </c>
      <c r="D951" s="80">
        <f t="shared" si="17"/>
        <v>1.9078742732869998</v>
      </c>
      <c r="E951" s="78">
        <v>3</v>
      </c>
      <c r="F951" s="79"/>
    </row>
    <row r="952" spans="1:6" x14ac:dyDescent="0.25">
      <c r="A952" s="70" t="s">
        <v>51</v>
      </c>
      <c r="B952" s="78">
        <v>0</v>
      </c>
      <c r="C952" s="78">
        <v>0</v>
      </c>
      <c r="D952" s="80"/>
      <c r="E952" s="78">
        <v>3</v>
      </c>
      <c r="F952" s="79"/>
    </row>
    <row r="953" spans="1:6" x14ac:dyDescent="0.25">
      <c r="A953" s="70" t="s">
        <v>52</v>
      </c>
      <c r="B953" s="78">
        <v>5153034</v>
      </c>
      <c r="C953" s="78">
        <v>3919323</v>
      </c>
      <c r="D953" s="80">
        <f t="shared" si="17"/>
        <v>0.76058551137058283</v>
      </c>
      <c r="E953" s="78">
        <v>8</v>
      </c>
      <c r="F953" s="79"/>
    </row>
    <row r="954" spans="1:6" x14ac:dyDescent="0.25">
      <c r="A954" s="70" t="s">
        <v>63</v>
      </c>
      <c r="B954" s="78">
        <v>6858138</v>
      </c>
      <c r="C954" s="78">
        <v>5361628.6999999993</v>
      </c>
      <c r="D954" s="80">
        <f t="shared" ref="D954:D1007" si="18">C954/B954</f>
        <v>0.78179072803726013</v>
      </c>
      <c r="E954" s="78">
        <v>8</v>
      </c>
      <c r="F954" s="79"/>
    </row>
    <row r="955" spans="1:6" x14ac:dyDescent="0.25">
      <c r="A955" s="70" t="s">
        <v>64</v>
      </c>
      <c r="B955" s="78">
        <v>5604376</v>
      </c>
      <c r="C955" s="78">
        <v>4393848.1399999997</v>
      </c>
      <c r="D955" s="80">
        <f t="shared" si="18"/>
        <v>0.78400309686573488</v>
      </c>
      <c r="E955" s="78">
        <v>7</v>
      </c>
      <c r="F955" s="79"/>
    </row>
    <row r="956" spans="1:6" x14ac:dyDescent="0.25">
      <c r="A956" s="70" t="s">
        <v>65</v>
      </c>
      <c r="B956" s="78">
        <v>4362997</v>
      </c>
      <c r="C956" s="78">
        <v>3491469</v>
      </c>
      <c r="D956" s="80">
        <f t="shared" si="18"/>
        <v>0.80024556514707668</v>
      </c>
      <c r="E956" s="78">
        <v>8</v>
      </c>
      <c r="F956" s="79"/>
    </row>
    <row r="957" spans="1:6" x14ac:dyDescent="0.25">
      <c r="A957" s="70" t="s">
        <v>1</v>
      </c>
      <c r="B957" s="78">
        <v>4383278</v>
      </c>
      <c r="C957" s="78">
        <v>3426381.56</v>
      </c>
      <c r="D957" s="80">
        <f t="shared" si="18"/>
        <v>0.78169387385422506</v>
      </c>
      <c r="E957" s="78">
        <v>9</v>
      </c>
      <c r="F957" s="79"/>
    </row>
    <row r="958" spans="1:6" x14ac:dyDescent="0.25">
      <c r="A958" s="70" t="s">
        <v>2</v>
      </c>
      <c r="B958" s="78">
        <v>0</v>
      </c>
      <c r="C958" s="78">
        <v>0</v>
      </c>
      <c r="D958" s="80"/>
      <c r="E958" s="78">
        <v>3</v>
      </c>
      <c r="F958" s="79"/>
    </row>
    <row r="959" spans="1:6" x14ac:dyDescent="0.25">
      <c r="A959" s="70" t="s">
        <v>3</v>
      </c>
      <c r="B959" s="78">
        <v>0</v>
      </c>
      <c r="C959" s="78">
        <v>0</v>
      </c>
      <c r="D959" s="80"/>
      <c r="E959" s="78">
        <v>3</v>
      </c>
      <c r="F959" s="79"/>
    </row>
    <row r="960" spans="1:6" x14ac:dyDescent="0.25">
      <c r="A960" s="70" t="s">
        <v>4</v>
      </c>
      <c r="B960" s="78">
        <v>5743067</v>
      </c>
      <c r="C960" s="78">
        <v>4432110.4800000004</v>
      </c>
      <c r="D960" s="80">
        <f t="shared" si="18"/>
        <v>0.77173233047777445</v>
      </c>
      <c r="E960" s="78">
        <v>8</v>
      </c>
      <c r="F960" s="79"/>
    </row>
    <row r="961" spans="1:6" x14ac:dyDescent="0.25">
      <c r="A961" s="70" t="s">
        <v>4</v>
      </c>
      <c r="B961" s="78">
        <v>0</v>
      </c>
      <c r="C961" s="78">
        <v>0</v>
      </c>
      <c r="D961" s="80"/>
      <c r="E961" s="78">
        <v>3</v>
      </c>
      <c r="F961" s="79"/>
    </row>
    <row r="962" spans="1:6" x14ac:dyDescent="0.25">
      <c r="A962" s="70" t="s">
        <v>6</v>
      </c>
      <c r="B962" s="78">
        <v>7140729</v>
      </c>
      <c r="C962" s="78">
        <v>4718746.7300000004</v>
      </c>
      <c r="D962" s="80">
        <f t="shared" si="18"/>
        <v>0.66082142733606053</v>
      </c>
      <c r="E962" s="78">
        <v>10</v>
      </c>
      <c r="F962" s="79"/>
    </row>
    <row r="963" spans="1:6" x14ac:dyDescent="0.25">
      <c r="A963" s="70" t="s">
        <v>6</v>
      </c>
      <c r="B963" s="78">
        <v>0</v>
      </c>
      <c r="C963" s="78">
        <v>0</v>
      </c>
      <c r="D963" s="80"/>
      <c r="E963" s="78">
        <v>3</v>
      </c>
      <c r="F963" s="79"/>
    </row>
    <row r="964" spans="1:6" x14ac:dyDescent="0.25">
      <c r="A964" s="70" t="s">
        <v>8</v>
      </c>
      <c r="B964" s="78">
        <v>4762006</v>
      </c>
      <c r="C964" s="78">
        <v>3508997</v>
      </c>
      <c r="D964" s="80">
        <f t="shared" si="18"/>
        <v>0.73687370406505159</v>
      </c>
      <c r="E964" s="78">
        <v>8</v>
      </c>
      <c r="F964" s="79"/>
    </row>
    <row r="965" spans="1:6" x14ac:dyDescent="0.25">
      <c r="A965" s="70" t="s">
        <v>9</v>
      </c>
      <c r="B965" s="78">
        <v>4950735</v>
      </c>
      <c r="C965" s="78">
        <v>3288596.5</v>
      </c>
      <c r="D965" s="80">
        <f t="shared" si="18"/>
        <v>0.66426429610956761</v>
      </c>
      <c r="E965" s="78">
        <v>9</v>
      </c>
      <c r="F965" s="79"/>
    </row>
    <row r="966" spans="1:6" x14ac:dyDescent="0.25">
      <c r="A966" s="70" t="s">
        <v>9</v>
      </c>
      <c r="B966" s="78">
        <v>0</v>
      </c>
      <c r="C966" s="78">
        <v>0</v>
      </c>
      <c r="D966" s="80"/>
      <c r="E966" s="78">
        <v>3</v>
      </c>
      <c r="F966" s="79"/>
    </row>
    <row r="967" spans="1:6" x14ac:dyDescent="0.25">
      <c r="A967" s="70" t="s">
        <v>11</v>
      </c>
      <c r="B967" s="78">
        <v>0</v>
      </c>
      <c r="C967" s="78">
        <v>0</v>
      </c>
      <c r="D967" s="80"/>
      <c r="E967" s="78">
        <v>3</v>
      </c>
      <c r="F967" s="79"/>
    </row>
    <row r="968" spans="1:6" x14ac:dyDescent="0.25">
      <c r="A968" s="70" t="s">
        <v>12</v>
      </c>
      <c r="B968" s="78">
        <v>5331738</v>
      </c>
      <c r="C968" s="78">
        <v>3937127</v>
      </c>
      <c r="D968" s="80">
        <f t="shared" si="18"/>
        <v>0.7384321960306377</v>
      </c>
      <c r="E968" s="78">
        <v>8</v>
      </c>
      <c r="F968" s="79"/>
    </row>
    <row r="969" spans="1:6" x14ac:dyDescent="0.25">
      <c r="A969" s="70" t="s">
        <v>13</v>
      </c>
      <c r="B969" s="78">
        <v>360616</v>
      </c>
      <c r="C969" s="78">
        <v>87532.88</v>
      </c>
      <c r="D969" s="80">
        <f t="shared" si="18"/>
        <v>0.2427315482396788</v>
      </c>
      <c r="E969" s="78">
        <v>3</v>
      </c>
      <c r="F969" s="79"/>
    </row>
    <row r="970" spans="1:6" x14ac:dyDescent="0.25">
      <c r="A970" s="70" t="s">
        <v>14</v>
      </c>
      <c r="B970" s="78">
        <v>4033579</v>
      </c>
      <c r="C970" s="78">
        <v>3171157.9699999997</v>
      </c>
      <c r="D970" s="80">
        <f t="shared" si="18"/>
        <v>0.78618962712766993</v>
      </c>
      <c r="E970" s="78">
        <v>3</v>
      </c>
      <c r="F970" s="79"/>
    </row>
    <row r="971" spans="1:6" x14ac:dyDescent="0.25">
      <c r="A971" s="70" t="s">
        <v>15</v>
      </c>
      <c r="B971" s="78">
        <v>4618916</v>
      </c>
      <c r="C971" s="78">
        <v>3344485.56</v>
      </c>
      <c r="D971" s="80">
        <f t="shared" si="18"/>
        <v>0.72408451680004571</v>
      </c>
      <c r="E971" s="78">
        <v>9</v>
      </c>
      <c r="F971" s="79"/>
    </row>
    <row r="972" spans="1:6" x14ac:dyDescent="0.25">
      <c r="A972" s="70" t="s">
        <v>16</v>
      </c>
      <c r="B972" s="78">
        <v>2311908</v>
      </c>
      <c r="C972" s="78">
        <v>1966673.29</v>
      </c>
      <c r="D972" s="80">
        <f t="shared" si="18"/>
        <v>0.85067108639271116</v>
      </c>
      <c r="E972" s="78">
        <v>8</v>
      </c>
      <c r="F972" s="79"/>
    </row>
    <row r="973" spans="1:6" x14ac:dyDescent="0.25">
      <c r="A973" s="70" t="s">
        <v>17</v>
      </c>
      <c r="B973" s="78">
        <v>2196020</v>
      </c>
      <c r="C973" s="78">
        <v>2079198</v>
      </c>
      <c r="D973" s="80">
        <f t="shared" si="18"/>
        <v>0.94680285243303797</v>
      </c>
      <c r="E973" s="78">
        <v>7</v>
      </c>
      <c r="F973" s="79"/>
    </row>
    <row r="974" spans="1:6" x14ac:dyDescent="0.25">
      <c r="A974" s="70" t="s">
        <v>18</v>
      </c>
      <c r="B974" s="78">
        <v>0</v>
      </c>
      <c r="C974" s="78">
        <v>0</v>
      </c>
      <c r="D974" s="80"/>
      <c r="E974" s="78">
        <v>3</v>
      </c>
      <c r="F974" s="79"/>
    </row>
    <row r="975" spans="1:6" x14ac:dyDescent="0.25">
      <c r="A975" s="70" t="s">
        <v>19</v>
      </c>
      <c r="B975" s="78">
        <v>0</v>
      </c>
      <c r="C975" s="78">
        <v>0</v>
      </c>
      <c r="D975" s="80"/>
      <c r="E975" s="78">
        <v>3</v>
      </c>
      <c r="F975" s="79"/>
    </row>
    <row r="976" spans="1:6" x14ac:dyDescent="0.25">
      <c r="A976" s="70" t="s">
        <v>20</v>
      </c>
      <c r="B976" s="78">
        <v>5640051</v>
      </c>
      <c r="C976" s="78">
        <v>4290252.17</v>
      </c>
      <c r="D976" s="80">
        <f t="shared" si="18"/>
        <v>0.76067613041087745</v>
      </c>
      <c r="E976" s="78">
        <v>8</v>
      </c>
      <c r="F976" s="79"/>
    </row>
    <row r="977" spans="1:6" x14ac:dyDescent="0.25">
      <c r="A977" s="70" t="s">
        <v>21</v>
      </c>
      <c r="B977" s="78">
        <v>5462559</v>
      </c>
      <c r="C977" s="78">
        <v>3952519.34</v>
      </c>
      <c r="D977" s="80">
        <f t="shared" si="18"/>
        <v>0.72356551938386382</v>
      </c>
      <c r="E977" s="78">
        <v>9</v>
      </c>
      <c r="F977" s="79"/>
    </row>
    <row r="978" spans="1:6" x14ac:dyDescent="0.25">
      <c r="A978" s="70" t="s">
        <v>21</v>
      </c>
      <c r="B978" s="78">
        <v>0</v>
      </c>
      <c r="C978" s="78">
        <v>0</v>
      </c>
      <c r="D978" s="80"/>
      <c r="E978" s="78">
        <v>3</v>
      </c>
      <c r="F978" s="79"/>
    </row>
    <row r="979" spans="1:6" x14ac:dyDescent="0.25">
      <c r="A979" s="70" t="s">
        <v>23</v>
      </c>
      <c r="B979" s="78">
        <v>5706401</v>
      </c>
      <c r="C979" s="78">
        <v>4287857.58</v>
      </c>
      <c r="D979" s="80">
        <f t="shared" si="18"/>
        <v>0.75141189341583248</v>
      </c>
      <c r="E979" s="78">
        <v>8</v>
      </c>
      <c r="F979" s="79"/>
    </row>
    <row r="980" spans="1:6" x14ac:dyDescent="0.25">
      <c r="A980" s="70" t="s">
        <v>24</v>
      </c>
      <c r="B980" s="78">
        <v>0</v>
      </c>
      <c r="C980" s="78">
        <v>0</v>
      </c>
      <c r="D980" s="80"/>
      <c r="E980" s="78">
        <v>3</v>
      </c>
      <c r="F980" s="79"/>
    </row>
    <row r="981" spans="1:6" x14ac:dyDescent="0.25">
      <c r="A981" s="70" t="s">
        <v>25</v>
      </c>
      <c r="B981" s="78">
        <v>3985807</v>
      </c>
      <c r="C981" s="78">
        <v>2994853.92</v>
      </c>
      <c r="D981" s="80">
        <f t="shared" si="18"/>
        <v>0.75137956253275684</v>
      </c>
      <c r="E981" s="78">
        <v>8</v>
      </c>
      <c r="F981" s="79"/>
    </row>
    <row r="982" spans="1:6" x14ac:dyDescent="0.25">
      <c r="A982" s="70" t="s">
        <v>26</v>
      </c>
      <c r="B982" s="78">
        <v>0</v>
      </c>
      <c r="C982" s="78">
        <v>0</v>
      </c>
      <c r="D982" s="80"/>
      <c r="E982" s="78">
        <v>3</v>
      </c>
      <c r="F982" s="79"/>
    </row>
    <row r="983" spans="1:6" x14ac:dyDescent="0.25">
      <c r="A983" s="70" t="s">
        <v>27</v>
      </c>
      <c r="B983" s="78">
        <v>5990838</v>
      </c>
      <c r="C983" s="78">
        <v>4485875.0299999993</v>
      </c>
      <c r="D983" s="80">
        <f t="shared" si="18"/>
        <v>0.74878923950205289</v>
      </c>
      <c r="E983" s="78">
        <v>8</v>
      </c>
      <c r="F983" s="79"/>
    </row>
    <row r="984" spans="1:6" x14ac:dyDescent="0.25">
      <c r="A984" s="70" t="s">
        <v>28</v>
      </c>
      <c r="B984" s="78">
        <v>4666022</v>
      </c>
      <c r="C984" s="78">
        <v>3644566.1</v>
      </c>
      <c r="D984" s="80">
        <f t="shared" si="18"/>
        <v>0.7810863515002715</v>
      </c>
      <c r="E984" s="78">
        <v>9</v>
      </c>
      <c r="F984" s="79"/>
    </row>
    <row r="985" spans="1:6" x14ac:dyDescent="0.25">
      <c r="A985" s="70" t="s">
        <v>29</v>
      </c>
      <c r="B985" s="78">
        <v>1891683</v>
      </c>
      <c r="C985" s="78">
        <v>1586824.27</v>
      </c>
      <c r="D985" s="80">
        <f t="shared" si="18"/>
        <v>0.83884259149128049</v>
      </c>
      <c r="E985" s="78">
        <v>3</v>
      </c>
      <c r="F985" s="79"/>
    </row>
    <row r="986" spans="1:6" x14ac:dyDescent="0.25">
      <c r="A986" s="70" t="s">
        <v>30</v>
      </c>
      <c r="B986" s="78">
        <v>1938621</v>
      </c>
      <c r="C986" s="78">
        <v>1503321.1500000001</v>
      </c>
      <c r="D986" s="80">
        <f t="shared" si="18"/>
        <v>0.7754590247397507</v>
      </c>
      <c r="E986" s="78">
        <v>9</v>
      </c>
      <c r="F986" s="79"/>
    </row>
    <row r="987" spans="1:6" x14ac:dyDescent="0.25">
      <c r="A987" s="70" t="s">
        <v>31</v>
      </c>
      <c r="B987" s="78">
        <v>0</v>
      </c>
      <c r="C987" s="78">
        <v>0</v>
      </c>
      <c r="D987" s="80"/>
      <c r="E987" s="78">
        <v>3</v>
      </c>
      <c r="F987" s="79"/>
    </row>
    <row r="988" spans="1:6" x14ac:dyDescent="0.25">
      <c r="A988" s="70" t="s">
        <v>32</v>
      </c>
      <c r="B988" s="78">
        <v>-27021</v>
      </c>
      <c r="C988" s="78">
        <v>964318</v>
      </c>
      <c r="D988" s="80">
        <f t="shared" si="18"/>
        <v>-35.687724362532848</v>
      </c>
      <c r="E988" s="78">
        <v>3</v>
      </c>
      <c r="F988" s="79"/>
    </row>
    <row r="989" spans="1:6" x14ac:dyDescent="0.25">
      <c r="A989" s="70" t="s">
        <v>33</v>
      </c>
      <c r="B989" s="78">
        <v>1943790</v>
      </c>
      <c r="C989" s="78">
        <v>1565771.8900000001</v>
      </c>
      <c r="D989" s="80">
        <f t="shared" si="18"/>
        <v>0.8055252316351047</v>
      </c>
      <c r="E989" s="78">
        <v>3</v>
      </c>
      <c r="F989" s="79"/>
    </row>
    <row r="990" spans="1:6" x14ac:dyDescent="0.25">
      <c r="A990" s="70" t="s">
        <v>34</v>
      </c>
      <c r="B990" s="78">
        <v>4517995</v>
      </c>
      <c r="C990" s="78">
        <v>3481882</v>
      </c>
      <c r="D990" s="80">
        <f t="shared" si="18"/>
        <v>0.77066973292356455</v>
      </c>
      <c r="E990" s="78">
        <v>8</v>
      </c>
      <c r="F990" s="79"/>
    </row>
    <row r="991" spans="1:6" x14ac:dyDescent="0.25">
      <c r="A991" s="70" t="s">
        <v>35</v>
      </c>
      <c r="B991" s="78">
        <v>7266567</v>
      </c>
      <c r="C991" s="78">
        <v>4628897.07</v>
      </c>
      <c r="D991" s="80">
        <f t="shared" si="18"/>
        <v>0.63701292095703521</v>
      </c>
      <c r="E991" s="78">
        <v>8</v>
      </c>
      <c r="F991" s="79"/>
    </row>
    <row r="992" spans="1:6" x14ac:dyDescent="0.25">
      <c r="A992" s="70" t="s">
        <v>35</v>
      </c>
      <c r="B992" s="78">
        <v>0</v>
      </c>
      <c r="C992" s="78">
        <v>0</v>
      </c>
      <c r="D992" s="80"/>
      <c r="E992" s="78">
        <v>3</v>
      </c>
      <c r="F992" s="79"/>
    </row>
    <row r="993" spans="1:6" x14ac:dyDescent="0.25">
      <c r="A993" s="70" t="s">
        <v>37</v>
      </c>
      <c r="B993" s="78">
        <v>4089457</v>
      </c>
      <c r="C993" s="78">
        <v>3038649</v>
      </c>
      <c r="D993" s="80">
        <f t="shared" si="18"/>
        <v>0.74304461448060222</v>
      </c>
      <c r="E993" s="78">
        <v>8</v>
      </c>
      <c r="F993" s="79"/>
    </row>
    <row r="994" spans="1:6" x14ac:dyDescent="0.25">
      <c r="A994" s="70" t="s">
        <v>38</v>
      </c>
      <c r="B994" s="78">
        <v>5389018</v>
      </c>
      <c r="C994" s="78">
        <v>4189644.5</v>
      </c>
      <c r="D994" s="80">
        <f t="shared" si="18"/>
        <v>0.77744117759487907</v>
      </c>
      <c r="E994" s="78">
        <v>8</v>
      </c>
      <c r="F994" s="79"/>
    </row>
    <row r="995" spans="1:6" x14ac:dyDescent="0.25">
      <c r="A995" s="70" t="s">
        <v>39</v>
      </c>
      <c r="B995" s="78">
        <v>0</v>
      </c>
      <c r="C995" s="78">
        <v>0</v>
      </c>
      <c r="D995" s="80"/>
      <c r="E995" s="78">
        <v>3</v>
      </c>
      <c r="F995" s="79"/>
    </row>
    <row r="996" spans="1:6" x14ac:dyDescent="0.25">
      <c r="A996" s="70" t="s">
        <v>40</v>
      </c>
      <c r="B996" s="78">
        <v>0</v>
      </c>
      <c r="C996" s="78">
        <v>0</v>
      </c>
      <c r="D996" s="80"/>
      <c r="E996" s="78">
        <v>3</v>
      </c>
      <c r="F996" s="79"/>
    </row>
    <row r="997" spans="1:6" x14ac:dyDescent="0.25">
      <c r="A997" s="70" t="s">
        <v>41</v>
      </c>
      <c r="B997" s="78">
        <v>0</v>
      </c>
      <c r="C997" s="78">
        <v>0</v>
      </c>
      <c r="D997" s="80"/>
      <c r="E997" s="78">
        <v>3</v>
      </c>
      <c r="F997" s="79"/>
    </row>
    <row r="998" spans="1:6" x14ac:dyDescent="0.25">
      <c r="A998" s="70" t="s">
        <v>42</v>
      </c>
      <c r="B998" s="78">
        <v>0</v>
      </c>
      <c r="C998" s="78">
        <v>425000</v>
      </c>
      <c r="D998" s="80"/>
      <c r="E998" s="78">
        <v>3</v>
      </c>
      <c r="F998" s="79"/>
    </row>
    <row r="999" spans="1:6" x14ac:dyDescent="0.25">
      <c r="A999" s="70" t="s">
        <v>43</v>
      </c>
      <c r="B999" s="78">
        <v>4178266</v>
      </c>
      <c r="C999" s="78">
        <v>3074183</v>
      </c>
      <c r="D999" s="80">
        <f t="shared" si="18"/>
        <v>0.73575569386917927</v>
      </c>
      <c r="E999" s="78">
        <v>10</v>
      </c>
      <c r="F999" s="79"/>
    </row>
    <row r="1000" spans="1:6" x14ac:dyDescent="0.25">
      <c r="A1000" s="70" t="s">
        <v>44</v>
      </c>
      <c r="B1000" s="78">
        <v>0</v>
      </c>
      <c r="C1000" s="78">
        <v>0</v>
      </c>
      <c r="D1000" s="80"/>
      <c r="E1000" s="78">
        <v>3</v>
      </c>
      <c r="F1000" s="79"/>
    </row>
    <row r="1001" spans="1:6" x14ac:dyDescent="0.25">
      <c r="A1001" s="70" t="s">
        <v>45</v>
      </c>
      <c r="B1001" s="78">
        <v>0</v>
      </c>
      <c r="C1001" s="78">
        <v>0</v>
      </c>
      <c r="D1001" s="80"/>
      <c r="E1001" s="78">
        <v>3</v>
      </c>
      <c r="F1001" s="79"/>
    </row>
    <row r="1002" spans="1:6" x14ac:dyDescent="0.25">
      <c r="A1002" s="70" t="s">
        <v>46</v>
      </c>
      <c r="B1002" s="78">
        <v>0</v>
      </c>
      <c r="C1002" s="78">
        <v>39446049.769999996</v>
      </c>
      <c r="D1002" s="80"/>
      <c r="E1002" s="78">
        <v>3</v>
      </c>
      <c r="F1002" s="79"/>
    </row>
    <row r="1003" spans="1:6" x14ac:dyDescent="0.25">
      <c r="A1003" s="70" t="s">
        <v>47</v>
      </c>
      <c r="B1003" s="78">
        <v>0</v>
      </c>
      <c r="C1003" s="78">
        <v>7983879.6299999999</v>
      </c>
      <c r="D1003" s="80"/>
      <c r="E1003" s="78">
        <v>3</v>
      </c>
      <c r="F1003" s="79"/>
    </row>
    <row r="1004" spans="1:6" x14ac:dyDescent="0.25">
      <c r="A1004" s="70" t="s">
        <v>48</v>
      </c>
      <c r="B1004" s="78">
        <v>0</v>
      </c>
      <c r="C1004" s="78">
        <v>0</v>
      </c>
      <c r="D1004" s="80"/>
      <c r="E1004" s="78">
        <v>3</v>
      </c>
      <c r="F1004" s="79"/>
    </row>
    <row r="1005" spans="1:6" x14ac:dyDescent="0.25">
      <c r="A1005" s="70" t="s">
        <v>49</v>
      </c>
      <c r="B1005" s="78">
        <v>0</v>
      </c>
      <c r="C1005" s="78">
        <v>0</v>
      </c>
      <c r="D1005" s="80"/>
      <c r="E1005" s="78">
        <v>3</v>
      </c>
      <c r="F1005" s="79"/>
    </row>
    <row r="1006" spans="1:6" x14ac:dyDescent="0.25">
      <c r="A1006" s="70" t="s">
        <v>50</v>
      </c>
      <c r="B1006" s="78">
        <v>1494794</v>
      </c>
      <c r="C1006" s="78">
        <v>1927346.25</v>
      </c>
      <c r="D1006" s="80">
        <f t="shared" si="18"/>
        <v>1.2893724820945227</v>
      </c>
      <c r="E1006" s="78">
        <v>10</v>
      </c>
      <c r="F1006" s="79"/>
    </row>
    <row r="1007" spans="1:6" x14ac:dyDescent="0.25">
      <c r="A1007" s="70" t="s">
        <v>51</v>
      </c>
      <c r="B1007" s="78">
        <v>55185</v>
      </c>
      <c r="C1007" s="78">
        <v>20008.559999999998</v>
      </c>
      <c r="D1007" s="80">
        <f t="shared" si="18"/>
        <v>0.36257243816254414</v>
      </c>
      <c r="E1007" s="78">
        <v>3</v>
      </c>
      <c r="F1007" s="79"/>
    </row>
    <row r="1008" spans="1:6" x14ac:dyDescent="0.25">
      <c r="A1008" s="70" t="s">
        <v>52</v>
      </c>
      <c r="B1008" s="78">
        <v>5647926</v>
      </c>
      <c r="C1008" s="78">
        <v>4495559</v>
      </c>
      <c r="D1008" s="80">
        <f t="shared" ref="D1008:D1061" si="19">C1008/B1008</f>
        <v>0.79596634233522179</v>
      </c>
      <c r="E1008" s="78">
        <v>8</v>
      </c>
      <c r="F1008" s="79"/>
    </row>
    <row r="1009" spans="1:6" x14ac:dyDescent="0.25">
      <c r="A1009" s="70" t="s">
        <v>63</v>
      </c>
      <c r="B1009" s="78">
        <v>7177196</v>
      </c>
      <c r="C1009" s="78">
        <v>4928690.5</v>
      </c>
      <c r="D1009" s="80">
        <f t="shared" si="19"/>
        <v>0.68671532726708318</v>
      </c>
      <c r="E1009" s="78">
        <v>8</v>
      </c>
      <c r="F1009" s="79"/>
    </row>
    <row r="1010" spans="1:6" x14ac:dyDescent="0.25">
      <c r="A1010" s="70" t="s">
        <v>64</v>
      </c>
      <c r="B1010" s="78">
        <v>5795794</v>
      </c>
      <c r="C1010" s="78">
        <v>4378311.2699999996</v>
      </c>
      <c r="D1010" s="80">
        <f t="shared" si="19"/>
        <v>0.75542906977025059</v>
      </c>
      <c r="E1010" s="78">
        <v>9</v>
      </c>
      <c r="F1010" s="79"/>
    </row>
    <row r="1011" spans="1:6" x14ac:dyDescent="0.25">
      <c r="A1011" s="70" t="s">
        <v>65</v>
      </c>
      <c r="B1011" s="78">
        <v>4842205</v>
      </c>
      <c r="C1011" s="78">
        <v>3999241</v>
      </c>
      <c r="D1011" s="80">
        <f t="shared" si="19"/>
        <v>0.8259131945053958</v>
      </c>
      <c r="E1011" s="78">
        <v>9</v>
      </c>
      <c r="F1011" s="79"/>
    </row>
    <row r="1012" spans="1:6" x14ac:dyDescent="0.25">
      <c r="A1012" s="70" t="s">
        <v>1</v>
      </c>
      <c r="B1012" s="78">
        <v>4734215</v>
      </c>
      <c r="C1012" s="78">
        <v>3567186.4699999997</v>
      </c>
      <c r="D1012" s="80">
        <f t="shared" si="19"/>
        <v>0.75349059347748248</v>
      </c>
      <c r="E1012" s="78">
        <v>9</v>
      </c>
      <c r="F1012" s="79"/>
    </row>
    <row r="1013" spans="1:6" x14ac:dyDescent="0.25">
      <c r="A1013" s="70" t="s">
        <v>2</v>
      </c>
      <c r="B1013" s="78">
        <v>0</v>
      </c>
      <c r="C1013" s="78">
        <v>0</v>
      </c>
      <c r="D1013" s="80"/>
      <c r="E1013" s="78">
        <v>3</v>
      </c>
      <c r="F1013" s="79"/>
    </row>
    <row r="1014" spans="1:6" x14ac:dyDescent="0.25">
      <c r="A1014" s="70" t="s">
        <v>3</v>
      </c>
      <c r="B1014" s="78">
        <v>0</v>
      </c>
      <c r="C1014" s="78">
        <v>0</v>
      </c>
      <c r="D1014" s="80"/>
      <c r="E1014" s="78">
        <v>3</v>
      </c>
      <c r="F1014" s="79"/>
    </row>
    <row r="1015" spans="1:6" x14ac:dyDescent="0.25">
      <c r="A1015" s="70" t="s">
        <v>4</v>
      </c>
      <c r="B1015" s="78">
        <v>5980484</v>
      </c>
      <c r="C1015" s="78">
        <v>4608481.97</v>
      </c>
      <c r="D1015" s="80">
        <f t="shared" si="19"/>
        <v>0.7705867902999155</v>
      </c>
      <c r="E1015" s="78">
        <v>10</v>
      </c>
      <c r="F1015" s="79"/>
    </row>
    <row r="1016" spans="1:6" x14ac:dyDescent="0.25">
      <c r="A1016" s="70" t="s">
        <v>4</v>
      </c>
      <c r="B1016" s="78">
        <v>0</v>
      </c>
      <c r="C1016" s="78">
        <v>0</v>
      </c>
      <c r="D1016" s="80"/>
      <c r="E1016" s="78">
        <v>3</v>
      </c>
      <c r="F1016" s="79"/>
    </row>
    <row r="1017" spans="1:6" x14ac:dyDescent="0.25">
      <c r="A1017" s="70" t="s">
        <v>6</v>
      </c>
      <c r="B1017" s="78">
        <v>8350450</v>
      </c>
      <c r="C1017" s="78">
        <v>5696515.0100000007</v>
      </c>
      <c r="D1017" s="80">
        <f t="shared" si="19"/>
        <v>0.68218060224299293</v>
      </c>
      <c r="E1017" s="78">
        <v>8</v>
      </c>
      <c r="F1017" s="79"/>
    </row>
    <row r="1018" spans="1:6" x14ac:dyDescent="0.25">
      <c r="A1018" s="70" t="s">
        <v>6</v>
      </c>
      <c r="B1018" s="78">
        <v>0</v>
      </c>
      <c r="C1018" s="78">
        <v>0</v>
      </c>
      <c r="D1018" s="80"/>
      <c r="E1018" s="78">
        <v>3</v>
      </c>
      <c r="F1018" s="79"/>
    </row>
    <row r="1019" spans="1:6" x14ac:dyDescent="0.25">
      <c r="A1019" s="70" t="s">
        <v>8</v>
      </c>
      <c r="B1019" s="78">
        <v>4914768</v>
      </c>
      <c r="C1019" s="78">
        <v>3806205</v>
      </c>
      <c r="D1019" s="80">
        <f t="shared" si="19"/>
        <v>0.77444245587991134</v>
      </c>
      <c r="E1019" s="78">
        <v>10</v>
      </c>
      <c r="F1019" s="79"/>
    </row>
    <row r="1020" spans="1:6" x14ac:dyDescent="0.25">
      <c r="A1020" s="70" t="s">
        <v>9</v>
      </c>
      <c r="B1020" s="78">
        <v>5583749</v>
      </c>
      <c r="C1020" s="78">
        <v>3746437.94</v>
      </c>
      <c r="D1020" s="80">
        <f t="shared" si="19"/>
        <v>0.67095385913657646</v>
      </c>
      <c r="E1020" s="78">
        <v>9</v>
      </c>
      <c r="F1020" s="79"/>
    </row>
    <row r="1021" spans="1:6" x14ac:dyDescent="0.25">
      <c r="A1021" s="70" t="s">
        <v>9</v>
      </c>
      <c r="B1021" s="78">
        <v>0</v>
      </c>
      <c r="C1021" s="78">
        <v>0</v>
      </c>
      <c r="D1021" s="80"/>
      <c r="E1021" s="78">
        <v>3</v>
      </c>
      <c r="F1021" s="79"/>
    </row>
    <row r="1022" spans="1:6" x14ac:dyDescent="0.25">
      <c r="A1022" s="70" t="s">
        <v>11</v>
      </c>
      <c r="B1022" s="78">
        <v>0</v>
      </c>
      <c r="C1022" s="78">
        <v>0</v>
      </c>
      <c r="D1022" s="80"/>
      <c r="E1022" s="78">
        <v>3</v>
      </c>
      <c r="F1022" s="79"/>
    </row>
    <row r="1023" spans="1:6" x14ac:dyDescent="0.25">
      <c r="A1023" s="70" t="s">
        <v>12</v>
      </c>
      <c r="B1023" s="78">
        <v>5672366</v>
      </c>
      <c r="C1023" s="78">
        <v>4073505</v>
      </c>
      <c r="D1023" s="80">
        <f t="shared" si="19"/>
        <v>0.71813155216006863</v>
      </c>
      <c r="E1023" s="78">
        <v>8</v>
      </c>
      <c r="F1023" s="79"/>
    </row>
    <row r="1024" spans="1:6" x14ac:dyDescent="0.25">
      <c r="A1024" s="70" t="s">
        <v>13</v>
      </c>
      <c r="B1024" s="78">
        <v>1073650</v>
      </c>
      <c r="C1024" s="78">
        <v>1066125.19</v>
      </c>
      <c r="D1024" s="80">
        <f t="shared" si="19"/>
        <v>0.99299137521538672</v>
      </c>
      <c r="E1024" s="78">
        <v>3</v>
      </c>
      <c r="F1024" s="79"/>
    </row>
    <row r="1025" spans="1:6" x14ac:dyDescent="0.25">
      <c r="A1025" s="70" t="s">
        <v>14</v>
      </c>
      <c r="B1025" s="78">
        <v>3338875</v>
      </c>
      <c r="C1025" s="78">
        <v>2955125.87</v>
      </c>
      <c r="D1025" s="80">
        <f t="shared" si="19"/>
        <v>0.8850663382127214</v>
      </c>
      <c r="E1025" s="78">
        <v>3</v>
      </c>
      <c r="F1025" s="79"/>
    </row>
    <row r="1026" spans="1:6" x14ac:dyDescent="0.25">
      <c r="A1026" s="70" t="s">
        <v>15</v>
      </c>
      <c r="B1026" s="78">
        <v>4965933</v>
      </c>
      <c r="C1026" s="78">
        <v>3725313.7</v>
      </c>
      <c r="D1026" s="80">
        <f t="shared" si="19"/>
        <v>0.75017397536374342</v>
      </c>
      <c r="E1026" s="78">
        <v>10</v>
      </c>
      <c r="F1026" s="79"/>
    </row>
    <row r="1027" spans="1:6" x14ac:dyDescent="0.25">
      <c r="A1027" s="70" t="s">
        <v>16</v>
      </c>
      <c r="B1027" s="78">
        <v>2732214</v>
      </c>
      <c r="C1027" s="78">
        <v>2319939.7400000002</v>
      </c>
      <c r="D1027" s="80">
        <f t="shared" si="19"/>
        <v>0.84910616079121193</v>
      </c>
      <c r="E1027" s="78">
        <v>9</v>
      </c>
      <c r="F1027" s="79"/>
    </row>
    <row r="1028" spans="1:6" x14ac:dyDescent="0.25">
      <c r="A1028" s="70" t="s">
        <v>17</v>
      </c>
      <c r="B1028" s="78">
        <v>2184370</v>
      </c>
      <c r="C1028" s="78">
        <v>2032173</v>
      </c>
      <c r="D1028" s="80">
        <f t="shared" si="19"/>
        <v>0.93032453293169193</v>
      </c>
      <c r="E1028" s="78">
        <v>9</v>
      </c>
      <c r="F1028" s="79"/>
    </row>
    <row r="1029" spans="1:6" x14ac:dyDescent="0.25">
      <c r="A1029" s="70" t="s">
        <v>18</v>
      </c>
      <c r="B1029" s="78">
        <v>0</v>
      </c>
      <c r="C1029" s="78">
        <v>0</v>
      </c>
      <c r="D1029" s="80"/>
      <c r="E1029" s="78">
        <v>3</v>
      </c>
      <c r="F1029" s="79"/>
    </row>
    <row r="1030" spans="1:6" x14ac:dyDescent="0.25">
      <c r="A1030" s="70" t="s">
        <v>19</v>
      </c>
      <c r="B1030" s="78">
        <v>1050</v>
      </c>
      <c r="C1030" s="78">
        <v>0</v>
      </c>
      <c r="D1030" s="80">
        <f t="shared" si="19"/>
        <v>0</v>
      </c>
      <c r="E1030" s="78">
        <v>3</v>
      </c>
      <c r="F1030" s="79"/>
    </row>
    <row r="1031" spans="1:6" x14ac:dyDescent="0.25">
      <c r="A1031" s="70" t="s">
        <v>20</v>
      </c>
      <c r="B1031" s="78">
        <v>5979720</v>
      </c>
      <c r="C1031" s="78">
        <v>4687442.7300000004</v>
      </c>
      <c r="D1031" s="80">
        <f t="shared" si="19"/>
        <v>0.78389000321085278</v>
      </c>
      <c r="E1031" s="78">
        <v>10</v>
      </c>
      <c r="F1031" s="79"/>
    </row>
    <row r="1032" spans="1:6" x14ac:dyDescent="0.25">
      <c r="A1032" s="70" t="s">
        <v>21</v>
      </c>
      <c r="B1032" s="78">
        <v>6257162</v>
      </c>
      <c r="C1032" s="78">
        <v>4714226.72</v>
      </c>
      <c r="D1032" s="80">
        <f t="shared" si="19"/>
        <v>0.75341292426182982</v>
      </c>
      <c r="E1032" s="78">
        <v>9</v>
      </c>
      <c r="F1032" s="79"/>
    </row>
    <row r="1033" spans="1:6" x14ac:dyDescent="0.25">
      <c r="A1033" s="70" t="s">
        <v>21</v>
      </c>
      <c r="B1033" s="78">
        <v>0</v>
      </c>
      <c r="C1033" s="78">
        <v>0</v>
      </c>
      <c r="D1033" s="80"/>
      <c r="E1033" s="78">
        <v>3</v>
      </c>
      <c r="F1033" s="79"/>
    </row>
    <row r="1034" spans="1:6" x14ac:dyDescent="0.25">
      <c r="A1034" s="70" t="s">
        <v>23</v>
      </c>
      <c r="B1034" s="78">
        <v>5909743</v>
      </c>
      <c r="C1034" s="78">
        <v>4504590.2600000007</v>
      </c>
      <c r="D1034" s="80">
        <f t="shared" si="19"/>
        <v>0.76223115962910748</v>
      </c>
      <c r="E1034" s="78">
        <v>9</v>
      </c>
      <c r="F1034" s="79"/>
    </row>
    <row r="1035" spans="1:6" x14ac:dyDescent="0.25">
      <c r="A1035" s="70" t="s">
        <v>24</v>
      </c>
      <c r="B1035" s="78">
        <v>0</v>
      </c>
      <c r="C1035" s="78">
        <v>0</v>
      </c>
      <c r="D1035" s="80"/>
      <c r="E1035" s="78">
        <v>3</v>
      </c>
      <c r="F1035" s="79"/>
    </row>
    <row r="1036" spans="1:6" x14ac:dyDescent="0.25">
      <c r="A1036" s="70" t="s">
        <v>25</v>
      </c>
      <c r="B1036" s="78">
        <v>4357447</v>
      </c>
      <c r="C1036" s="78">
        <v>3384320.5500000003</v>
      </c>
      <c r="D1036" s="80">
        <f t="shared" si="19"/>
        <v>0.77667509208947361</v>
      </c>
      <c r="E1036" s="78">
        <v>10</v>
      </c>
      <c r="F1036" s="79"/>
    </row>
    <row r="1037" spans="1:6" x14ac:dyDescent="0.25">
      <c r="A1037" s="70" t="s">
        <v>26</v>
      </c>
      <c r="B1037" s="78">
        <v>0</v>
      </c>
      <c r="C1037" s="78">
        <v>0</v>
      </c>
      <c r="D1037" s="80"/>
      <c r="E1037" s="78">
        <v>3</v>
      </c>
      <c r="F1037" s="79"/>
    </row>
    <row r="1038" spans="1:6" x14ac:dyDescent="0.25">
      <c r="A1038" s="70" t="s">
        <v>27</v>
      </c>
      <c r="B1038" s="78">
        <v>6137318</v>
      </c>
      <c r="C1038" s="78">
        <v>4600929.66</v>
      </c>
      <c r="D1038" s="80">
        <f t="shared" si="19"/>
        <v>0.74966453750644824</v>
      </c>
      <c r="E1038" s="78">
        <v>9</v>
      </c>
      <c r="F1038" s="79"/>
    </row>
    <row r="1039" spans="1:6" x14ac:dyDescent="0.25">
      <c r="A1039" s="70" t="s">
        <v>28</v>
      </c>
      <c r="B1039" s="78">
        <v>4973217</v>
      </c>
      <c r="C1039" s="78">
        <v>3845011.8299999996</v>
      </c>
      <c r="D1039" s="80">
        <f t="shared" si="19"/>
        <v>0.77314378801488048</v>
      </c>
      <c r="E1039" s="78">
        <v>10</v>
      </c>
      <c r="F1039" s="79"/>
    </row>
    <row r="1040" spans="1:6" x14ac:dyDescent="0.25">
      <c r="A1040" s="70" t="s">
        <v>29</v>
      </c>
      <c r="B1040" s="78">
        <v>2011110</v>
      </c>
      <c r="C1040" s="78">
        <v>1925516.61</v>
      </c>
      <c r="D1040" s="80">
        <f t="shared" si="19"/>
        <v>0.95743972731476656</v>
      </c>
      <c r="E1040" s="78">
        <v>3</v>
      </c>
      <c r="F1040" s="79"/>
    </row>
    <row r="1041" spans="1:6" x14ac:dyDescent="0.25">
      <c r="A1041" s="70" t="s">
        <v>30</v>
      </c>
      <c r="B1041" s="78">
        <v>2101920</v>
      </c>
      <c r="C1041" s="78">
        <v>1889749.2999999998</v>
      </c>
      <c r="D1041" s="80">
        <f t="shared" si="19"/>
        <v>0.8990586225926771</v>
      </c>
      <c r="E1041" s="78">
        <v>9</v>
      </c>
      <c r="F1041" s="79"/>
    </row>
    <row r="1042" spans="1:6" x14ac:dyDescent="0.25">
      <c r="A1042" s="70" t="s">
        <v>31</v>
      </c>
      <c r="B1042" s="78">
        <v>0</v>
      </c>
      <c r="C1042" s="78">
        <v>0</v>
      </c>
      <c r="D1042" s="80"/>
      <c r="E1042" s="78">
        <v>3</v>
      </c>
      <c r="F1042" s="79"/>
    </row>
    <row r="1043" spans="1:6" x14ac:dyDescent="0.25">
      <c r="A1043" s="70" t="s">
        <v>32</v>
      </c>
      <c r="B1043" s="78">
        <v>200388</v>
      </c>
      <c r="C1043" s="78">
        <v>686487</v>
      </c>
      <c r="D1043" s="80">
        <f t="shared" si="19"/>
        <v>3.4257889693993651</v>
      </c>
      <c r="E1043" s="78">
        <v>3</v>
      </c>
      <c r="F1043" s="79"/>
    </row>
    <row r="1044" spans="1:6" x14ac:dyDescent="0.25">
      <c r="A1044" s="70" t="s">
        <v>33</v>
      </c>
      <c r="B1044" s="78">
        <v>1942760</v>
      </c>
      <c r="C1044" s="78">
        <v>1868227.54</v>
      </c>
      <c r="D1044" s="80">
        <f t="shared" si="19"/>
        <v>0.96163578620107482</v>
      </c>
      <c r="E1044" s="78">
        <v>3</v>
      </c>
      <c r="F1044" s="79"/>
    </row>
    <row r="1045" spans="1:6" x14ac:dyDescent="0.25">
      <c r="A1045" s="70" t="s">
        <v>34</v>
      </c>
      <c r="B1045" s="78">
        <v>4730652</v>
      </c>
      <c r="C1045" s="78">
        <v>3809125</v>
      </c>
      <c r="D1045" s="80">
        <f t="shared" si="19"/>
        <v>0.80520084757872701</v>
      </c>
      <c r="E1045" s="78">
        <v>9</v>
      </c>
      <c r="F1045" s="79"/>
    </row>
    <row r="1046" spans="1:6" x14ac:dyDescent="0.25">
      <c r="A1046" s="70" t="s">
        <v>35</v>
      </c>
      <c r="B1046" s="78">
        <v>7718343</v>
      </c>
      <c r="C1046" s="78">
        <v>5767035.3899999997</v>
      </c>
      <c r="D1046" s="80">
        <f t="shared" si="19"/>
        <v>0.7471856835074574</v>
      </c>
      <c r="E1046" s="78">
        <v>9</v>
      </c>
      <c r="F1046" s="79"/>
    </row>
    <row r="1047" spans="1:6" x14ac:dyDescent="0.25">
      <c r="A1047" s="70" t="s">
        <v>35</v>
      </c>
      <c r="B1047" s="78">
        <v>0</v>
      </c>
      <c r="C1047" s="78">
        <v>0</v>
      </c>
      <c r="D1047" s="80"/>
      <c r="E1047" s="78">
        <v>3</v>
      </c>
      <c r="F1047" s="79"/>
    </row>
    <row r="1048" spans="1:6" x14ac:dyDescent="0.25">
      <c r="A1048" s="70" t="s">
        <v>37</v>
      </c>
      <c r="B1048" s="78">
        <v>4190858</v>
      </c>
      <c r="C1048" s="78">
        <v>3373967</v>
      </c>
      <c r="D1048" s="80">
        <f t="shared" si="19"/>
        <v>0.80507786233749745</v>
      </c>
      <c r="E1048" s="78">
        <v>9</v>
      </c>
      <c r="F1048" s="79"/>
    </row>
    <row r="1049" spans="1:6" x14ac:dyDescent="0.25">
      <c r="A1049" s="70" t="s">
        <v>38</v>
      </c>
      <c r="B1049" s="78">
        <v>5943102</v>
      </c>
      <c r="C1049" s="78">
        <v>4661537.8000000007</v>
      </c>
      <c r="D1049" s="80">
        <f t="shared" si="19"/>
        <v>0.78436106262352567</v>
      </c>
      <c r="E1049" s="78">
        <v>10</v>
      </c>
      <c r="F1049" s="79"/>
    </row>
    <row r="1050" spans="1:6" x14ac:dyDescent="0.25">
      <c r="A1050" s="70" t="s">
        <v>39</v>
      </c>
      <c r="B1050" s="78">
        <v>0</v>
      </c>
      <c r="C1050" s="78">
        <v>0</v>
      </c>
      <c r="D1050" s="80"/>
      <c r="E1050" s="78">
        <v>3</v>
      </c>
      <c r="F1050" s="79"/>
    </row>
    <row r="1051" spans="1:6" x14ac:dyDescent="0.25">
      <c r="A1051" s="70" t="s">
        <v>40</v>
      </c>
      <c r="B1051" s="78">
        <v>0</v>
      </c>
      <c r="C1051" s="78">
        <v>0</v>
      </c>
      <c r="D1051" s="80"/>
      <c r="E1051" s="78">
        <v>3</v>
      </c>
      <c r="F1051" s="79"/>
    </row>
    <row r="1052" spans="1:6" x14ac:dyDescent="0.25">
      <c r="A1052" s="70" t="s">
        <v>41</v>
      </c>
      <c r="B1052" s="78">
        <v>121417</v>
      </c>
      <c r="C1052" s="78">
        <v>47855</v>
      </c>
      <c r="D1052" s="80">
        <f t="shared" si="19"/>
        <v>0.39413755899091563</v>
      </c>
      <c r="E1052" s="78">
        <v>3</v>
      </c>
      <c r="F1052" s="79"/>
    </row>
    <row r="1053" spans="1:6" x14ac:dyDescent="0.25">
      <c r="A1053" s="70" t="s">
        <v>42</v>
      </c>
      <c r="B1053" s="78">
        <v>0</v>
      </c>
      <c r="C1053" s="78">
        <v>0</v>
      </c>
      <c r="D1053" s="80"/>
      <c r="E1053" s="78">
        <v>3</v>
      </c>
      <c r="F1053" s="79"/>
    </row>
    <row r="1054" spans="1:6" x14ac:dyDescent="0.25">
      <c r="A1054" s="70" t="s">
        <v>43</v>
      </c>
      <c r="B1054" s="78">
        <v>4553567</v>
      </c>
      <c r="C1054" s="78">
        <v>3641232</v>
      </c>
      <c r="D1054" s="80">
        <f t="shared" si="19"/>
        <v>0.79964388357522798</v>
      </c>
      <c r="E1054" s="78">
        <v>10</v>
      </c>
      <c r="F1054" s="79"/>
    </row>
    <row r="1055" spans="1:6" x14ac:dyDescent="0.25">
      <c r="A1055" s="70" t="s">
        <v>44</v>
      </c>
      <c r="B1055" s="78">
        <v>0</v>
      </c>
      <c r="C1055" s="78">
        <v>0</v>
      </c>
      <c r="D1055" s="80"/>
      <c r="E1055" s="78">
        <v>3</v>
      </c>
      <c r="F1055" s="79"/>
    </row>
    <row r="1056" spans="1:6" x14ac:dyDescent="0.25">
      <c r="A1056" s="70" t="s">
        <v>45</v>
      </c>
      <c r="B1056" s="78">
        <v>0</v>
      </c>
      <c r="C1056" s="78">
        <v>0</v>
      </c>
      <c r="D1056" s="80"/>
      <c r="E1056" s="78">
        <v>3</v>
      </c>
      <c r="F1056" s="79"/>
    </row>
    <row r="1057" spans="1:6" x14ac:dyDescent="0.25">
      <c r="A1057" s="70" t="s">
        <v>46</v>
      </c>
      <c r="B1057" s="78">
        <v>0</v>
      </c>
      <c r="C1057" s="78">
        <v>39678653.600000001</v>
      </c>
      <c r="D1057" s="80"/>
      <c r="E1057" s="78">
        <v>3</v>
      </c>
      <c r="F1057" s="79"/>
    </row>
    <row r="1058" spans="1:6" x14ac:dyDescent="0.25">
      <c r="A1058" s="70" t="s">
        <v>47</v>
      </c>
      <c r="B1058" s="78">
        <v>0</v>
      </c>
      <c r="C1058" s="78">
        <v>8893803.7699999996</v>
      </c>
      <c r="D1058" s="80"/>
      <c r="E1058" s="78">
        <v>3</v>
      </c>
      <c r="F1058" s="79"/>
    </row>
    <row r="1059" spans="1:6" x14ac:dyDescent="0.25">
      <c r="A1059" s="70" t="s">
        <v>48</v>
      </c>
      <c r="B1059" s="78">
        <v>0</v>
      </c>
      <c r="C1059" s="78">
        <v>0</v>
      </c>
      <c r="D1059" s="80"/>
      <c r="E1059" s="78">
        <v>3</v>
      </c>
      <c r="F1059" s="79"/>
    </row>
    <row r="1060" spans="1:6" x14ac:dyDescent="0.25">
      <c r="A1060" s="70" t="s">
        <v>49</v>
      </c>
      <c r="B1060" s="78">
        <v>0</v>
      </c>
      <c r="C1060" s="78">
        <v>0</v>
      </c>
      <c r="D1060" s="80"/>
      <c r="E1060" s="78">
        <v>3</v>
      </c>
      <c r="F1060" s="79"/>
    </row>
    <row r="1061" spans="1:6" x14ac:dyDescent="0.25">
      <c r="A1061" s="70" t="s">
        <v>50</v>
      </c>
      <c r="B1061" s="78">
        <v>1424396</v>
      </c>
      <c r="C1061" s="78">
        <v>1112535.27</v>
      </c>
      <c r="D1061" s="80">
        <f t="shared" si="19"/>
        <v>0.78105756404820004</v>
      </c>
      <c r="E1061" s="78">
        <v>7</v>
      </c>
      <c r="F1061" s="79"/>
    </row>
    <row r="1062" spans="1:6" x14ac:dyDescent="0.25">
      <c r="A1062" s="70" t="s">
        <v>51</v>
      </c>
      <c r="B1062" s="78">
        <v>1086571</v>
      </c>
      <c r="C1062" s="78">
        <v>646051.69999999995</v>
      </c>
      <c r="D1062" s="80">
        <f t="shared" ref="D1062:D1109" si="20">C1062/B1062</f>
        <v>0.59457844908432123</v>
      </c>
      <c r="E1062" s="78">
        <v>3</v>
      </c>
      <c r="F1062" s="79"/>
    </row>
    <row r="1063" spans="1:6" x14ac:dyDescent="0.25">
      <c r="A1063" s="70" t="s">
        <v>52</v>
      </c>
      <c r="B1063" s="78">
        <v>5579812</v>
      </c>
      <c r="C1063" s="78">
        <v>4539525</v>
      </c>
      <c r="D1063" s="80">
        <f t="shared" si="20"/>
        <v>0.81356235658118947</v>
      </c>
      <c r="E1063" s="78">
        <v>8</v>
      </c>
      <c r="F1063" s="79"/>
    </row>
    <row r="1064" spans="1:6" x14ac:dyDescent="0.25">
      <c r="A1064" s="70" t="s">
        <v>63</v>
      </c>
      <c r="B1064" s="78">
        <v>7358507</v>
      </c>
      <c r="C1064" s="78">
        <v>5552835.2999999989</v>
      </c>
      <c r="D1064" s="80">
        <f t="shared" si="20"/>
        <v>0.75461439392528928</v>
      </c>
      <c r="E1064" s="78">
        <v>9</v>
      </c>
      <c r="F1064" s="79"/>
    </row>
    <row r="1065" spans="1:6" x14ac:dyDescent="0.25">
      <c r="A1065" s="70" t="s">
        <v>64</v>
      </c>
      <c r="B1065" s="78">
        <v>6139729</v>
      </c>
      <c r="C1065" s="78">
        <v>4656163.1899999995</v>
      </c>
      <c r="D1065" s="80">
        <f t="shared" si="20"/>
        <v>0.7583662389659217</v>
      </c>
      <c r="E1065" s="78">
        <v>9</v>
      </c>
      <c r="F1065" s="79"/>
    </row>
    <row r="1066" spans="1:6" x14ac:dyDescent="0.25">
      <c r="A1066" s="70" t="s">
        <v>65</v>
      </c>
      <c r="B1066" s="78">
        <v>5170434</v>
      </c>
      <c r="C1066" s="78">
        <v>4167996</v>
      </c>
      <c r="D1066" s="80">
        <f t="shared" si="20"/>
        <v>0.80612111091641436</v>
      </c>
      <c r="E1066" s="78">
        <v>9</v>
      </c>
      <c r="F1066" s="79"/>
    </row>
    <row r="1067" spans="1:6" x14ac:dyDescent="0.25">
      <c r="A1067" s="70" t="s">
        <v>1</v>
      </c>
      <c r="B1067" s="78">
        <v>4889435</v>
      </c>
      <c r="C1067" s="78">
        <v>3841301.9699999997</v>
      </c>
      <c r="D1067" s="80">
        <f t="shared" si="20"/>
        <v>0.7856330987118143</v>
      </c>
      <c r="E1067" s="78">
        <v>8</v>
      </c>
      <c r="F1067" s="79"/>
    </row>
    <row r="1068" spans="1:6" x14ac:dyDescent="0.25">
      <c r="A1068" s="70" t="s">
        <v>2</v>
      </c>
      <c r="B1068" s="78">
        <v>0</v>
      </c>
      <c r="C1068" s="78">
        <v>0</v>
      </c>
      <c r="D1068" s="80"/>
      <c r="E1068" s="78">
        <v>3</v>
      </c>
      <c r="F1068" s="79"/>
    </row>
    <row r="1069" spans="1:6" x14ac:dyDescent="0.25">
      <c r="A1069" s="70" t="s">
        <v>3</v>
      </c>
      <c r="B1069" s="78">
        <v>0</v>
      </c>
      <c r="C1069" s="78">
        <v>0</v>
      </c>
      <c r="D1069" s="80"/>
      <c r="E1069" s="78">
        <v>3</v>
      </c>
      <c r="F1069" s="79"/>
    </row>
    <row r="1070" spans="1:6" x14ac:dyDescent="0.25">
      <c r="A1070" s="70" t="s">
        <v>4</v>
      </c>
      <c r="B1070" s="78">
        <v>6891563</v>
      </c>
      <c r="C1070" s="78">
        <v>5278961.95</v>
      </c>
      <c r="D1070" s="80">
        <f t="shared" si="20"/>
        <v>0.76600358293176751</v>
      </c>
      <c r="E1070" s="78">
        <v>8</v>
      </c>
      <c r="F1070" s="79"/>
    </row>
    <row r="1071" spans="1:6" x14ac:dyDescent="0.25">
      <c r="A1071" s="70" t="s">
        <v>4</v>
      </c>
      <c r="B1071" s="78">
        <v>0</v>
      </c>
      <c r="C1071" s="78">
        <v>0</v>
      </c>
      <c r="D1071" s="80"/>
      <c r="E1071" s="78">
        <v>3</v>
      </c>
      <c r="F1071" s="79"/>
    </row>
    <row r="1072" spans="1:6" x14ac:dyDescent="0.25">
      <c r="A1072" s="70" t="s">
        <v>6</v>
      </c>
      <c r="B1072" s="78">
        <v>7979519</v>
      </c>
      <c r="C1072" s="78">
        <v>5553993.8600000003</v>
      </c>
      <c r="D1072" s="80">
        <f t="shared" si="20"/>
        <v>0.69603115927163028</v>
      </c>
      <c r="E1072" s="78">
        <v>9</v>
      </c>
      <c r="F1072" s="79"/>
    </row>
    <row r="1073" spans="1:6" x14ac:dyDescent="0.25">
      <c r="A1073" s="70" t="s">
        <v>6</v>
      </c>
      <c r="B1073" s="78">
        <v>0</v>
      </c>
      <c r="C1073" s="78">
        <v>0</v>
      </c>
      <c r="D1073" s="80"/>
      <c r="E1073" s="78">
        <v>3</v>
      </c>
      <c r="F1073" s="79"/>
    </row>
    <row r="1074" spans="1:6" x14ac:dyDescent="0.25">
      <c r="A1074" s="70" t="s">
        <v>8</v>
      </c>
      <c r="B1074" s="78">
        <v>5351515</v>
      </c>
      <c r="C1074" s="78">
        <v>4029571</v>
      </c>
      <c r="D1074" s="80">
        <f t="shared" si="20"/>
        <v>0.75297761475021563</v>
      </c>
      <c r="E1074" s="78">
        <v>9</v>
      </c>
      <c r="F1074" s="79"/>
    </row>
    <row r="1075" spans="1:6" x14ac:dyDescent="0.25">
      <c r="A1075" s="70" t="s">
        <v>9</v>
      </c>
      <c r="B1075" s="78">
        <v>5829832</v>
      </c>
      <c r="C1075" s="78">
        <v>3906591.1999999997</v>
      </c>
      <c r="D1075" s="80">
        <f t="shared" si="20"/>
        <v>0.67010356387628323</v>
      </c>
      <c r="E1075" s="78">
        <v>8</v>
      </c>
      <c r="F1075" s="79"/>
    </row>
    <row r="1076" spans="1:6" x14ac:dyDescent="0.25">
      <c r="A1076" s="70" t="s">
        <v>9</v>
      </c>
      <c r="B1076" s="78">
        <v>0</v>
      </c>
      <c r="C1076" s="78">
        <v>0</v>
      </c>
      <c r="D1076" s="80"/>
      <c r="E1076" s="78">
        <v>3</v>
      </c>
      <c r="F1076" s="79"/>
    </row>
    <row r="1077" spans="1:6" x14ac:dyDescent="0.25">
      <c r="A1077" s="70" t="s">
        <v>11</v>
      </c>
      <c r="B1077" s="78">
        <v>0</v>
      </c>
      <c r="C1077" s="78">
        <v>0</v>
      </c>
      <c r="D1077" s="80"/>
      <c r="E1077" s="78">
        <v>3</v>
      </c>
      <c r="F1077" s="79"/>
    </row>
    <row r="1078" spans="1:6" x14ac:dyDescent="0.25">
      <c r="A1078" s="70" t="s">
        <v>12</v>
      </c>
      <c r="B1078" s="78">
        <v>5784493</v>
      </c>
      <c r="C1078" s="78">
        <v>4303096</v>
      </c>
      <c r="D1078" s="80">
        <f t="shared" si="20"/>
        <v>0.74390201526737088</v>
      </c>
      <c r="E1078" s="78">
        <v>9</v>
      </c>
      <c r="F1078" s="79"/>
    </row>
    <row r="1079" spans="1:6" x14ac:dyDescent="0.25">
      <c r="A1079" s="70" t="s">
        <v>13</v>
      </c>
      <c r="B1079" s="78">
        <v>1568566</v>
      </c>
      <c r="C1079" s="78">
        <v>1360972.02</v>
      </c>
      <c r="D1079" s="80">
        <f t="shared" si="20"/>
        <v>0.86765365308185949</v>
      </c>
      <c r="E1079" s="78">
        <v>3</v>
      </c>
      <c r="F1079" s="79"/>
    </row>
    <row r="1080" spans="1:6" x14ac:dyDescent="0.25">
      <c r="A1080" s="70" t="s">
        <v>14</v>
      </c>
      <c r="B1080" s="78">
        <v>3459145</v>
      </c>
      <c r="C1080" s="78">
        <v>2929726.95</v>
      </c>
      <c r="D1080" s="80">
        <f t="shared" si="20"/>
        <v>0.84695118302355066</v>
      </c>
      <c r="E1080" s="78">
        <v>3</v>
      </c>
      <c r="F1080" s="79"/>
    </row>
    <row r="1081" spans="1:6" x14ac:dyDescent="0.25">
      <c r="A1081" s="70" t="s">
        <v>15</v>
      </c>
      <c r="B1081" s="78">
        <v>5146980</v>
      </c>
      <c r="C1081" s="78">
        <v>3921990.8</v>
      </c>
      <c r="D1081" s="80">
        <f t="shared" si="20"/>
        <v>0.7619984534620301</v>
      </c>
      <c r="E1081" s="78">
        <v>9</v>
      </c>
      <c r="F1081" s="79"/>
    </row>
    <row r="1082" spans="1:6" x14ac:dyDescent="0.25">
      <c r="A1082" s="70" t="s">
        <v>16</v>
      </c>
      <c r="B1082" s="78">
        <v>2715151</v>
      </c>
      <c r="C1082" s="78">
        <v>2402801.1800000002</v>
      </c>
      <c r="D1082" s="80">
        <f t="shared" si="20"/>
        <v>0.88496042393222341</v>
      </c>
      <c r="E1082" s="78">
        <v>9</v>
      </c>
      <c r="F1082" s="79"/>
    </row>
    <row r="1083" spans="1:6" x14ac:dyDescent="0.25">
      <c r="A1083" s="70" t="s">
        <v>17</v>
      </c>
      <c r="B1083" s="78">
        <v>2275059</v>
      </c>
      <c r="C1083" s="78">
        <v>2025328</v>
      </c>
      <c r="D1083" s="80">
        <f t="shared" si="20"/>
        <v>0.89023097862516976</v>
      </c>
      <c r="E1083" s="78">
        <v>9</v>
      </c>
      <c r="F1083" s="79"/>
    </row>
    <row r="1084" spans="1:6" x14ac:dyDescent="0.25">
      <c r="A1084" s="70" t="s">
        <v>18</v>
      </c>
      <c r="B1084" s="78">
        <v>0</v>
      </c>
      <c r="C1084" s="78">
        <v>0</v>
      </c>
      <c r="D1084" s="80"/>
      <c r="E1084" s="78">
        <v>3</v>
      </c>
      <c r="F1084" s="79"/>
    </row>
    <row r="1085" spans="1:6" x14ac:dyDescent="0.25">
      <c r="A1085" s="70" t="s">
        <v>19</v>
      </c>
      <c r="B1085" s="78">
        <v>0</v>
      </c>
      <c r="C1085" s="78">
        <v>0</v>
      </c>
      <c r="D1085" s="80"/>
      <c r="E1085" s="78">
        <v>3</v>
      </c>
      <c r="F1085" s="79"/>
    </row>
    <row r="1086" spans="1:6" x14ac:dyDescent="0.25">
      <c r="A1086" s="70" t="s">
        <v>20</v>
      </c>
      <c r="B1086" s="78">
        <v>6446440</v>
      </c>
      <c r="C1086" s="78">
        <v>4739834.66</v>
      </c>
      <c r="D1086" s="80">
        <f t="shared" si="20"/>
        <v>0.73526390690055288</v>
      </c>
      <c r="E1086" s="78">
        <v>9</v>
      </c>
      <c r="F1086" s="79"/>
    </row>
    <row r="1087" spans="1:6" x14ac:dyDescent="0.25">
      <c r="A1087" s="70" t="s">
        <v>21</v>
      </c>
      <c r="B1087" s="78">
        <v>6249019</v>
      </c>
      <c r="C1087" s="78">
        <v>4718175.1500000004</v>
      </c>
      <c r="D1087" s="80">
        <f t="shared" si="20"/>
        <v>0.75502653296461419</v>
      </c>
      <c r="E1087" s="78">
        <v>10</v>
      </c>
      <c r="F1087" s="79"/>
    </row>
    <row r="1088" spans="1:6" x14ac:dyDescent="0.25">
      <c r="A1088" s="70" t="s">
        <v>21</v>
      </c>
      <c r="B1088" s="78">
        <v>0</v>
      </c>
      <c r="C1088" s="78">
        <v>0</v>
      </c>
      <c r="D1088" s="80"/>
      <c r="E1088" s="78">
        <v>3</v>
      </c>
      <c r="F1088" s="79"/>
    </row>
    <row r="1089" spans="1:6" x14ac:dyDescent="0.25">
      <c r="A1089" s="70" t="s">
        <v>23</v>
      </c>
      <c r="B1089" s="78">
        <v>6065441</v>
      </c>
      <c r="C1089" s="78">
        <v>4448298.8500000006</v>
      </c>
      <c r="D1089" s="80">
        <f t="shared" si="20"/>
        <v>0.73338424197020469</v>
      </c>
      <c r="E1089" s="78">
        <v>9</v>
      </c>
      <c r="F1089" s="79"/>
    </row>
    <row r="1090" spans="1:6" x14ac:dyDescent="0.25">
      <c r="A1090" s="70" t="s">
        <v>24</v>
      </c>
      <c r="B1090" s="78">
        <v>0</v>
      </c>
      <c r="C1090" s="78">
        <v>0</v>
      </c>
      <c r="D1090" s="80"/>
      <c r="E1090" s="78">
        <v>3</v>
      </c>
      <c r="F1090" s="79"/>
    </row>
    <row r="1091" spans="1:6" x14ac:dyDescent="0.25">
      <c r="A1091" s="70" t="s">
        <v>25</v>
      </c>
      <c r="B1091" s="78">
        <v>4536651</v>
      </c>
      <c r="C1091" s="78">
        <v>3648429.59</v>
      </c>
      <c r="D1091" s="80">
        <f t="shared" si="20"/>
        <v>0.80421209169495289</v>
      </c>
      <c r="E1091" s="78">
        <v>8</v>
      </c>
      <c r="F1091" s="79"/>
    </row>
    <row r="1092" spans="1:6" x14ac:dyDescent="0.25">
      <c r="A1092" s="70" t="s">
        <v>26</v>
      </c>
      <c r="B1092" s="78">
        <v>0</v>
      </c>
      <c r="C1092" s="78">
        <v>0</v>
      </c>
      <c r="D1092" s="80"/>
      <c r="E1092" s="78">
        <v>3</v>
      </c>
      <c r="F1092" s="79"/>
    </row>
    <row r="1093" spans="1:6" x14ac:dyDescent="0.25">
      <c r="A1093" s="70" t="s">
        <v>27</v>
      </c>
      <c r="B1093" s="78">
        <v>6396114</v>
      </c>
      <c r="C1093" s="78">
        <v>4881076.01</v>
      </c>
      <c r="D1093" s="80">
        <f t="shared" si="20"/>
        <v>0.76313149046436635</v>
      </c>
      <c r="E1093" s="78">
        <v>9</v>
      </c>
      <c r="F1093" s="79"/>
    </row>
    <row r="1094" spans="1:6" x14ac:dyDescent="0.25">
      <c r="A1094" s="70" t="s">
        <v>28</v>
      </c>
      <c r="B1094" s="78">
        <v>5290578</v>
      </c>
      <c r="C1094" s="78">
        <v>4054012.0399999996</v>
      </c>
      <c r="D1094" s="80">
        <f t="shared" si="20"/>
        <v>0.76627015800542009</v>
      </c>
      <c r="E1094" s="78">
        <v>8</v>
      </c>
      <c r="F1094" s="79"/>
    </row>
    <row r="1095" spans="1:6" x14ac:dyDescent="0.25">
      <c r="A1095" s="70" t="s">
        <v>29</v>
      </c>
      <c r="B1095" s="78">
        <v>2022619</v>
      </c>
      <c r="C1095" s="78">
        <v>1948254.03</v>
      </c>
      <c r="D1095" s="80">
        <f t="shared" si="20"/>
        <v>0.96323332768059633</v>
      </c>
      <c r="E1095" s="78">
        <v>3</v>
      </c>
      <c r="F1095" s="79"/>
    </row>
    <row r="1096" spans="1:6" x14ac:dyDescent="0.25">
      <c r="A1096" s="70" t="s">
        <v>30</v>
      </c>
      <c r="B1096" s="78">
        <v>2152178</v>
      </c>
      <c r="C1096" s="78">
        <v>1933818.827</v>
      </c>
      <c r="D1096" s="80">
        <f t="shared" si="20"/>
        <v>0.89854037491322747</v>
      </c>
      <c r="E1096" s="78">
        <v>8</v>
      </c>
      <c r="F1096" s="79"/>
    </row>
    <row r="1097" spans="1:6" x14ac:dyDescent="0.25">
      <c r="A1097" s="70" t="s">
        <v>31</v>
      </c>
      <c r="B1097" s="78">
        <v>0</v>
      </c>
      <c r="C1097" s="78">
        <v>0</v>
      </c>
      <c r="D1097" s="80"/>
      <c r="E1097" s="78">
        <v>3</v>
      </c>
      <c r="F1097" s="79"/>
    </row>
    <row r="1098" spans="1:6" x14ac:dyDescent="0.25">
      <c r="A1098" s="70" t="s">
        <v>32</v>
      </c>
      <c r="B1098" s="78">
        <v>1000</v>
      </c>
      <c r="C1098" s="78">
        <v>659878</v>
      </c>
      <c r="D1098" s="80">
        <f t="shared" si="20"/>
        <v>659.87800000000004</v>
      </c>
      <c r="E1098" s="78">
        <v>3</v>
      </c>
      <c r="F1098" s="79"/>
    </row>
    <row r="1099" spans="1:6" x14ac:dyDescent="0.25">
      <c r="A1099" s="70" t="s">
        <v>33</v>
      </c>
      <c r="B1099" s="78">
        <v>2234727</v>
      </c>
      <c r="C1099" s="78">
        <v>2014834.68</v>
      </c>
      <c r="D1099" s="80">
        <f t="shared" si="20"/>
        <v>0.90160215543106603</v>
      </c>
      <c r="E1099" s="78">
        <v>3</v>
      </c>
      <c r="F1099" s="79"/>
    </row>
    <row r="1100" spans="1:6" x14ac:dyDescent="0.25">
      <c r="A1100" s="70" t="s">
        <v>34</v>
      </c>
      <c r="B1100" s="78">
        <v>4864434</v>
      </c>
      <c r="C1100" s="78">
        <v>3720031</v>
      </c>
      <c r="D1100" s="80">
        <f t="shared" si="20"/>
        <v>0.76474076942970137</v>
      </c>
      <c r="E1100" s="78">
        <v>9</v>
      </c>
      <c r="F1100" s="79"/>
    </row>
    <row r="1101" spans="1:6" x14ac:dyDescent="0.25">
      <c r="A1101" s="70" t="s">
        <v>35</v>
      </c>
      <c r="B1101" s="78">
        <v>8319333</v>
      </c>
      <c r="C1101" s="78">
        <v>5788714.1699999999</v>
      </c>
      <c r="D1101" s="80">
        <f t="shared" si="20"/>
        <v>0.69581469692341924</v>
      </c>
      <c r="E1101" s="78">
        <v>10</v>
      </c>
      <c r="F1101" s="79"/>
    </row>
    <row r="1102" spans="1:6" x14ac:dyDescent="0.25">
      <c r="A1102" s="70" t="s">
        <v>35</v>
      </c>
      <c r="B1102" s="78">
        <v>0</v>
      </c>
      <c r="C1102" s="78">
        <v>0</v>
      </c>
      <c r="D1102" s="80"/>
      <c r="E1102" s="78">
        <v>3</v>
      </c>
      <c r="F1102" s="79"/>
    </row>
    <row r="1103" spans="1:6" x14ac:dyDescent="0.25">
      <c r="A1103" s="70" t="s">
        <v>37</v>
      </c>
      <c r="B1103" s="78">
        <v>4619609</v>
      </c>
      <c r="C1103" s="78">
        <v>3621059</v>
      </c>
      <c r="D1103" s="80">
        <f t="shared" si="20"/>
        <v>0.78384534275519857</v>
      </c>
      <c r="E1103" s="78">
        <v>8</v>
      </c>
      <c r="F1103" s="79"/>
    </row>
    <row r="1104" spans="1:6" x14ac:dyDescent="0.25">
      <c r="A1104" s="70" t="s">
        <v>38</v>
      </c>
      <c r="B1104" s="78">
        <v>6325395</v>
      </c>
      <c r="C1104" s="78">
        <v>5003386.2</v>
      </c>
      <c r="D1104" s="80">
        <f t="shared" si="20"/>
        <v>0.79099980317434726</v>
      </c>
      <c r="E1104" s="78">
        <v>9</v>
      </c>
      <c r="F1104" s="79"/>
    </row>
    <row r="1105" spans="1:6" x14ac:dyDescent="0.25">
      <c r="A1105" s="70" t="s">
        <v>39</v>
      </c>
      <c r="B1105" s="78">
        <v>0</v>
      </c>
      <c r="C1105" s="78">
        <v>0</v>
      </c>
      <c r="D1105" s="80"/>
      <c r="E1105" s="78">
        <v>3</v>
      </c>
      <c r="F1105" s="79"/>
    </row>
    <row r="1106" spans="1:6" x14ac:dyDescent="0.25">
      <c r="A1106" s="70" t="s">
        <v>40</v>
      </c>
      <c r="B1106" s="78">
        <v>0</v>
      </c>
      <c r="C1106" s="78">
        <v>0</v>
      </c>
      <c r="D1106" s="80"/>
      <c r="E1106" s="78">
        <v>3</v>
      </c>
      <c r="F1106" s="79"/>
    </row>
    <row r="1107" spans="1:6" x14ac:dyDescent="0.25">
      <c r="A1107" s="70" t="s">
        <v>41</v>
      </c>
      <c r="B1107" s="78">
        <v>720071</v>
      </c>
      <c r="C1107" s="78">
        <v>456909</v>
      </c>
      <c r="D1107" s="80">
        <f t="shared" si="20"/>
        <v>0.63453326130339927</v>
      </c>
      <c r="E1107" s="78">
        <v>3</v>
      </c>
      <c r="F1107" s="79"/>
    </row>
    <row r="1108" spans="1:6" x14ac:dyDescent="0.25">
      <c r="A1108" s="70" t="s">
        <v>42</v>
      </c>
      <c r="B1108" s="78">
        <v>0</v>
      </c>
      <c r="C1108" s="78">
        <v>450000</v>
      </c>
      <c r="D1108" s="80"/>
      <c r="E1108" s="78">
        <v>3</v>
      </c>
      <c r="F1108" s="79"/>
    </row>
    <row r="1109" spans="1:6" x14ac:dyDescent="0.25">
      <c r="A1109" s="70" t="s">
        <v>43</v>
      </c>
      <c r="B1109" s="78">
        <v>4880033</v>
      </c>
      <c r="C1109" s="78">
        <v>3758500</v>
      </c>
      <c r="D1109" s="80">
        <f t="shared" si="20"/>
        <v>0.77017921805036971</v>
      </c>
      <c r="E1109" s="78">
        <v>8</v>
      </c>
      <c r="F1109" s="79"/>
    </row>
    <row r="1110" spans="1:6" x14ac:dyDescent="0.25">
      <c r="A1110" s="70" t="s">
        <v>44</v>
      </c>
      <c r="B1110" s="78">
        <v>0</v>
      </c>
      <c r="C1110" s="78">
        <v>0</v>
      </c>
      <c r="D1110" s="80"/>
      <c r="E1110" s="78">
        <v>3</v>
      </c>
      <c r="F1110" s="79"/>
    </row>
    <row r="1111" spans="1:6" x14ac:dyDescent="0.25">
      <c r="A1111" s="70" t="s">
        <v>45</v>
      </c>
      <c r="B1111" s="78">
        <v>0</v>
      </c>
      <c r="C1111" s="78">
        <v>0</v>
      </c>
      <c r="D1111" s="80"/>
      <c r="E1111" s="78">
        <v>3</v>
      </c>
      <c r="F1111" s="79"/>
    </row>
    <row r="1112" spans="1:6" x14ac:dyDescent="0.25">
      <c r="A1112" s="70" t="s">
        <v>46</v>
      </c>
      <c r="B1112" s="78">
        <v>0</v>
      </c>
      <c r="C1112" s="78">
        <v>43179756.100000009</v>
      </c>
      <c r="D1112" s="80"/>
      <c r="E1112" s="78">
        <v>3</v>
      </c>
      <c r="F1112" s="79"/>
    </row>
    <row r="1113" spans="1:6" x14ac:dyDescent="0.25">
      <c r="A1113" s="70" t="s">
        <v>47</v>
      </c>
      <c r="B1113" s="78">
        <v>0</v>
      </c>
      <c r="C1113" s="78">
        <v>8444679.4199999999</v>
      </c>
      <c r="D1113" s="80"/>
      <c r="E1113" s="78">
        <v>3</v>
      </c>
      <c r="F1113" s="79"/>
    </row>
    <row r="1114" spans="1:6" x14ac:dyDescent="0.25">
      <c r="A1114" s="70" t="s">
        <v>48</v>
      </c>
      <c r="B1114" s="78">
        <v>0</v>
      </c>
      <c r="C1114" s="78">
        <v>0</v>
      </c>
      <c r="D1114" s="80"/>
      <c r="E1114" s="78">
        <v>3</v>
      </c>
      <c r="F1114" s="79"/>
    </row>
    <row r="1115" spans="1:6" x14ac:dyDescent="0.25">
      <c r="A1115" s="70" t="s">
        <v>49</v>
      </c>
      <c r="B1115" s="78">
        <v>0</v>
      </c>
      <c r="C1115" s="78">
        <v>0</v>
      </c>
      <c r="D1115" s="80"/>
      <c r="E1115" s="78">
        <v>3</v>
      </c>
      <c r="F1115" s="79"/>
    </row>
    <row r="1116" spans="1:6" x14ac:dyDescent="0.25">
      <c r="A1116" s="70" t="s">
        <v>50</v>
      </c>
      <c r="B1116" s="78">
        <v>1681908</v>
      </c>
      <c r="C1116" s="78">
        <v>1462019.3499999999</v>
      </c>
      <c r="D1116" s="80">
        <f t="shared" ref="D1116:D1164" si="21">C1116/B1116</f>
        <v>0.8692623793929275</v>
      </c>
      <c r="E1116" s="78">
        <v>5</v>
      </c>
      <c r="F1116" s="79"/>
    </row>
    <row r="1117" spans="1:6" x14ac:dyDescent="0.25">
      <c r="A1117" s="70" t="s">
        <v>51</v>
      </c>
      <c r="B1117" s="78">
        <v>1508259</v>
      </c>
      <c r="C1117" s="78">
        <v>1417462.85</v>
      </c>
      <c r="D1117" s="80">
        <f t="shared" si="21"/>
        <v>0.93980069073017303</v>
      </c>
      <c r="E1117" s="78">
        <v>3</v>
      </c>
      <c r="F1117" s="79"/>
    </row>
    <row r="1118" spans="1:6" x14ac:dyDescent="0.25">
      <c r="A1118" s="70" t="s">
        <v>52</v>
      </c>
      <c r="B1118" s="78">
        <v>5520568</v>
      </c>
      <c r="C1118" s="78">
        <v>4232582</v>
      </c>
      <c r="D1118" s="80">
        <f t="shared" si="21"/>
        <v>0.76669320982913347</v>
      </c>
      <c r="E1118" s="78">
        <v>9</v>
      </c>
      <c r="F1118" s="79"/>
    </row>
    <row r="1119" spans="1:6" x14ac:dyDescent="0.25">
      <c r="A1119" s="70" t="s">
        <v>63</v>
      </c>
      <c r="B1119" s="78">
        <v>7698410</v>
      </c>
      <c r="C1119" s="78">
        <v>5308595.8999999994</v>
      </c>
      <c r="D1119" s="80">
        <f t="shared" si="21"/>
        <v>0.68957043077726432</v>
      </c>
      <c r="E1119" s="78">
        <v>9</v>
      </c>
      <c r="F1119" s="79"/>
    </row>
    <row r="1120" spans="1:6" x14ac:dyDescent="0.25">
      <c r="A1120" s="70" t="s">
        <v>64</v>
      </c>
      <c r="B1120" s="78">
        <v>6545079</v>
      </c>
      <c r="C1120" s="78">
        <v>4880831.0299999993</v>
      </c>
      <c r="D1120" s="80">
        <f t="shared" si="21"/>
        <v>0.7457253044615656</v>
      </c>
      <c r="E1120" s="78">
        <v>8</v>
      </c>
      <c r="F1120" s="79"/>
    </row>
    <row r="1121" spans="1:6" x14ac:dyDescent="0.25">
      <c r="A1121" s="70" t="s">
        <v>65</v>
      </c>
      <c r="B1121" s="78">
        <v>5457863</v>
      </c>
      <c r="C1121" s="78">
        <v>4368648</v>
      </c>
      <c r="D1121" s="80">
        <f t="shared" si="21"/>
        <v>0.80043196393899951</v>
      </c>
      <c r="E1121" s="78">
        <v>8</v>
      </c>
      <c r="F1121" s="79"/>
    </row>
    <row r="1122" spans="1:6" x14ac:dyDescent="0.25">
      <c r="A1122" s="70" t="s">
        <v>1</v>
      </c>
      <c r="B1122" s="78">
        <v>5725296</v>
      </c>
      <c r="C1122" s="78">
        <v>4370999.49</v>
      </c>
      <c r="D1122" s="80">
        <f t="shared" si="21"/>
        <v>0.76345388779898893</v>
      </c>
      <c r="E1122" s="78">
        <v>7</v>
      </c>
      <c r="F1122" s="79"/>
    </row>
    <row r="1123" spans="1:6" x14ac:dyDescent="0.25">
      <c r="A1123" s="70" t="s">
        <v>2</v>
      </c>
      <c r="B1123" s="78">
        <v>0</v>
      </c>
      <c r="C1123" s="78">
        <v>0</v>
      </c>
      <c r="D1123" s="80"/>
      <c r="E1123" s="78">
        <v>3</v>
      </c>
      <c r="F1123" s="79"/>
    </row>
    <row r="1124" spans="1:6" x14ac:dyDescent="0.25">
      <c r="A1124" s="70" t="s">
        <v>3</v>
      </c>
      <c r="B1124" s="78">
        <v>0</v>
      </c>
      <c r="C1124" s="78">
        <v>0</v>
      </c>
      <c r="D1124" s="80"/>
      <c r="E1124" s="78">
        <v>3</v>
      </c>
      <c r="F1124" s="79"/>
    </row>
    <row r="1125" spans="1:6" x14ac:dyDescent="0.25">
      <c r="A1125" s="70" t="s">
        <v>4</v>
      </c>
      <c r="B1125" s="78">
        <v>8154419</v>
      </c>
      <c r="C1125" s="78">
        <v>6176320.1200000001</v>
      </c>
      <c r="D1125" s="80">
        <f t="shared" si="21"/>
        <v>0.75742000993571712</v>
      </c>
      <c r="E1125" s="78">
        <v>8</v>
      </c>
      <c r="F1125" s="79"/>
    </row>
    <row r="1126" spans="1:6" x14ac:dyDescent="0.25">
      <c r="A1126" s="70" t="s">
        <v>4</v>
      </c>
      <c r="B1126" s="78">
        <v>0</v>
      </c>
      <c r="C1126" s="78">
        <v>0</v>
      </c>
      <c r="D1126" s="80"/>
      <c r="E1126" s="78">
        <v>3</v>
      </c>
      <c r="F1126" s="79"/>
    </row>
    <row r="1127" spans="1:6" x14ac:dyDescent="0.25">
      <c r="A1127" s="70" t="s">
        <v>6</v>
      </c>
      <c r="B1127" s="78">
        <v>10435296</v>
      </c>
      <c r="C1127" s="78">
        <v>7081209.9300000006</v>
      </c>
      <c r="D1127" s="80">
        <f t="shared" si="21"/>
        <v>0.67858256536278416</v>
      </c>
      <c r="E1127" s="78">
        <v>8</v>
      </c>
      <c r="F1127" s="79"/>
    </row>
    <row r="1128" spans="1:6" x14ac:dyDescent="0.25">
      <c r="A1128" s="70" t="s">
        <v>6</v>
      </c>
      <c r="B1128" s="78">
        <v>0</v>
      </c>
      <c r="C1128" s="78">
        <v>0</v>
      </c>
      <c r="D1128" s="80"/>
      <c r="E1128" s="78">
        <v>3</v>
      </c>
      <c r="F1128" s="79"/>
    </row>
    <row r="1129" spans="1:6" x14ac:dyDescent="0.25">
      <c r="A1129" s="70" t="s">
        <v>8</v>
      </c>
      <c r="B1129" s="78">
        <v>6407759</v>
      </c>
      <c r="C1129" s="78">
        <v>4771872</v>
      </c>
      <c r="D1129" s="80">
        <f t="shared" si="21"/>
        <v>0.74470216498466935</v>
      </c>
      <c r="E1129" s="78">
        <v>8</v>
      </c>
      <c r="F1129" s="79"/>
    </row>
    <row r="1130" spans="1:6" x14ac:dyDescent="0.25">
      <c r="A1130" s="70" t="s">
        <v>9</v>
      </c>
      <c r="B1130" s="78">
        <v>7428130</v>
      </c>
      <c r="C1130" s="78">
        <v>4752824.7</v>
      </c>
      <c r="D1130" s="80">
        <f t="shared" si="21"/>
        <v>0.63984134634154222</v>
      </c>
      <c r="E1130" s="78">
        <v>7</v>
      </c>
      <c r="F1130" s="79"/>
    </row>
    <row r="1131" spans="1:6" x14ac:dyDescent="0.25">
      <c r="A1131" s="70" t="s">
        <v>9</v>
      </c>
      <c r="B1131" s="78">
        <v>0</v>
      </c>
      <c r="C1131" s="78">
        <v>0</v>
      </c>
      <c r="D1131" s="80"/>
      <c r="E1131" s="78">
        <v>3</v>
      </c>
      <c r="F1131" s="79"/>
    </row>
    <row r="1132" spans="1:6" x14ac:dyDescent="0.25">
      <c r="A1132" s="70" t="s">
        <v>11</v>
      </c>
      <c r="B1132" s="78">
        <v>0</v>
      </c>
      <c r="C1132" s="78">
        <v>0</v>
      </c>
      <c r="D1132" s="80"/>
      <c r="E1132" s="78">
        <v>3</v>
      </c>
      <c r="F1132" s="79"/>
    </row>
    <row r="1133" spans="1:6" x14ac:dyDescent="0.25">
      <c r="A1133" s="70" t="s">
        <v>12</v>
      </c>
      <c r="B1133" s="78">
        <v>7352293</v>
      </c>
      <c r="C1133" s="78">
        <v>5134852</v>
      </c>
      <c r="D1133" s="80">
        <f t="shared" si="21"/>
        <v>0.69840143748351702</v>
      </c>
      <c r="E1133" s="78">
        <v>7</v>
      </c>
      <c r="F1133" s="79"/>
    </row>
    <row r="1134" spans="1:6" x14ac:dyDescent="0.25">
      <c r="A1134" s="70" t="s">
        <v>13</v>
      </c>
      <c r="B1134" s="78">
        <v>2211648</v>
      </c>
      <c r="C1134" s="78">
        <v>1688509.4599999997</v>
      </c>
      <c r="D1134" s="80">
        <f t="shared" si="21"/>
        <v>0.76346211512862794</v>
      </c>
      <c r="E1134" s="78">
        <v>3</v>
      </c>
      <c r="F1134" s="79"/>
    </row>
    <row r="1135" spans="1:6" x14ac:dyDescent="0.25">
      <c r="A1135" s="70" t="s">
        <v>14</v>
      </c>
      <c r="B1135" s="78">
        <v>4821301</v>
      </c>
      <c r="C1135" s="78">
        <v>3795323.0700000003</v>
      </c>
      <c r="D1135" s="80">
        <f t="shared" si="21"/>
        <v>0.78719894692324754</v>
      </c>
      <c r="E1135" s="78">
        <v>3</v>
      </c>
      <c r="F1135" s="79"/>
    </row>
    <row r="1136" spans="1:6" x14ac:dyDescent="0.25">
      <c r="A1136" s="70" t="s">
        <v>15</v>
      </c>
      <c r="B1136" s="78">
        <v>6150427</v>
      </c>
      <c r="C1136" s="78">
        <v>4891265.1099999994</v>
      </c>
      <c r="D1136" s="80">
        <f t="shared" si="21"/>
        <v>0.79527244368561723</v>
      </c>
      <c r="E1136" s="78">
        <v>7</v>
      </c>
      <c r="F1136" s="79"/>
    </row>
    <row r="1137" spans="1:6" x14ac:dyDescent="0.25">
      <c r="A1137" s="70" t="s">
        <v>16</v>
      </c>
      <c r="B1137" s="78">
        <v>3404144</v>
      </c>
      <c r="C1137" s="78">
        <v>2731056.75</v>
      </c>
      <c r="D1137" s="80">
        <f t="shared" si="21"/>
        <v>0.80227415467735796</v>
      </c>
      <c r="E1137" s="78">
        <v>8</v>
      </c>
      <c r="F1137" s="79"/>
    </row>
    <row r="1138" spans="1:6" x14ac:dyDescent="0.25">
      <c r="A1138" s="70" t="s">
        <v>17</v>
      </c>
      <c r="B1138" s="78">
        <v>2591910</v>
      </c>
      <c r="C1138" s="78">
        <v>2288101.9500000002</v>
      </c>
      <c r="D1138" s="80">
        <f t="shared" si="21"/>
        <v>0.88278603423729995</v>
      </c>
      <c r="E1138" s="78">
        <v>8</v>
      </c>
      <c r="F1138" s="79"/>
    </row>
    <row r="1139" spans="1:6" x14ac:dyDescent="0.25">
      <c r="A1139" s="70" t="s">
        <v>18</v>
      </c>
      <c r="B1139" s="78">
        <v>0</v>
      </c>
      <c r="C1139" s="78">
        <v>0</v>
      </c>
      <c r="D1139" s="80"/>
      <c r="E1139" s="78">
        <v>3</v>
      </c>
      <c r="F1139" s="79"/>
    </row>
    <row r="1140" spans="1:6" x14ac:dyDescent="0.25">
      <c r="A1140" s="70" t="s">
        <v>19</v>
      </c>
      <c r="B1140" s="78">
        <v>0</v>
      </c>
      <c r="C1140" s="78">
        <v>0</v>
      </c>
      <c r="D1140" s="80"/>
      <c r="E1140" s="78">
        <v>3</v>
      </c>
      <c r="F1140" s="79"/>
    </row>
    <row r="1141" spans="1:6" x14ac:dyDescent="0.25">
      <c r="A1141" s="70" t="s">
        <v>20</v>
      </c>
      <c r="B1141" s="78">
        <v>8011103</v>
      </c>
      <c r="C1141" s="78">
        <v>5726759.9900000002</v>
      </c>
      <c r="D1141" s="80">
        <f t="shared" si="21"/>
        <v>0.71485287231982919</v>
      </c>
      <c r="E1141" s="78">
        <v>7</v>
      </c>
      <c r="F1141" s="79"/>
    </row>
    <row r="1142" spans="1:6" x14ac:dyDescent="0.25">
      <c r="A1142" s="70" t="s">
        <v>21</v>
      </c>
      <c r="B1142" s="78">
        <v>8135443</v>
      </c>
      <c r="C1142" s="78">
        <v>6199336.9400000004</v>
      </c>
      <c r="D1142" s="80">
        <f t="shared" si="21"/>
        <v>0.76201590251446671</v>
      </c>
      <c r="E1142" s="78">
        <v>7</v>
      </c>
      <c r="F1142" s="79"/>
    </row>
    <row r="1143" spans="1:6" x14ac:dyDescent="0.25">
      <c r="A1143" s="70" t="s">
        <v>21</v>
      </c>
      <c r="B1143" s="78">
        <v>0</v>
      </c>
      <c r="C1143" s="78">
        <v>0</v>
      </c>
      <c r="D1143" s="80"/>
      <c r="E1143" s="78">
        <v>3</v>
      </c>
      <c r="F1143" s="79"/>
    </row>
    <row r="1144" spans="1:6" x14ac:dyDescent="0.25">
      <c r="A1144" s="70" t="s">
        <v>23</v>
      </c>
      <c r="B1144" s="78">
        <v>7683774</v>
      </c>
      <c r="C1144" s="78">
        <v>5576766.1700000009</v>
      </c>
      <c r="D1144" s="80">
        <f t="shared" si="21"/>
        <v>0.72578477321170576</v>
      </c>
      <c r="E1144" s="78">
        <v>7</v>
      </c>
      <c r="F1144" s="79"/>
    </row>
    <row r="1145" spans="1:6" x14ac:dyDescent="0.25">
      <c r="A1145" s="70" t="s">
        <v>24</v>
      </c>
      <c r="B1145" s="78">
        <v>181658</v>
      </c>
      <c r="C1145" s="78">
        <v>77387.11</v>
      </c>
      <c r="D1145" s="80">
        <f t="shared" si="21"/>
        <v>0.42600441488951768</v>
      </c>
      <c r="E1145" s="78">
        <v>3</v>
      </c>
      <c r="F1145" s="79"/>
    </row>
    <row r="1146" spans="1:6" x14ac:dyDescent="0.25">
      <c r="A1146" s="70" t="s">
        <v>25</v>
      </c>
      <c r="B1146" s="78">
        <v>5213970</v>
      </c>
      <c r="C1146" s="78">
        <v>3642644.96</v>
      </c>
      <c r="D1146" s="80">
        <f t="shared" si="21"/>
        <v>0.69863174510018278</v>
      </c>
      <c r="E1146" s="78">
        <v>7</v>
      </c>
      <c r="F1146" s="79"/>
    </row>
    <row r="1147" spans="1:6" x14ac:dyDescent="0.25">
      <c r="A1147" s="70" t="s">
        <v>26</v>
      </c>
      <c r="B1147" s="78">
        <v>0</v>
      </c>
      <c r="C1147" s="78">
        <v>-300</v>
      </c>
      <c r="D1147" s="80"/>
      <c r="E1147" s="78">
        <v>3</v>
      </c>
      <c r="F1147" s="79"/>
    </row>
    <row r="1148" spans="1:6" x14ac:dyDescent="0.25">
      <c r="A1148" s="70" t="s">
        <v>27</v>
      </c>
      <c r="B1148" s="78">
        <v>7575042</v>
      </c>
      <c r="C1148" s="78">
        <v>5544918.5099999998</v>
      </c>
      <c r="D1148" s="80">
        <f t="shared" si="21"/>
        <v>0.73199838495944969</v>
      </c>
      <c r="E1148" s="78">
        <v>8</v>
      </c>
      <c r="F1148" s="79"/>
    </row>
    <row r="1149" spans="1:6" x14ac:dyDescent="0.25">
      <c r="A1149" s="70" t="s">
        <v>28</v>
      </c>
      <c r="B1149" s="78">
        <v>6492130</v>
      </c>
      <c r="C1149" s="78">
        <v>4791178.49</v>
      </c>
      <c r="D1149" s="80">
        <f t="shared" si="21"/>
        <v>0.73799792826083277</v>
      </c>
      <c r="E1149" s="78">
        <v>7</v>
      </c>
      <c r="F1149" s="79"/>
    </row>
    <row r="1150" spans="1:6" x14ac:dyDescent="0.25">
      <c r="A1150" s="70" t="s">
        <v>29</v>
      </c>
      <c r="B1150" s="78">
        <v>2420906</v>
      </c>
      <c r="C1150" s="78">
        <v>2096233.29</v>
      </c>
      <c r="D1150" s="80">
        <f t="shared" si="21"/>
        <v>0.86588793203866654</v>
      </c>
      <c r="E1150" s="78">
        <v>3</v>
      </c>
      <c r="F1150" s="79"/>
    </row>
    <row r="1151" spans="1:6" x14ac:dyDescent="0.25">
      <c r="A1151" s="70" t="s">
        <v>30</v>
      </c>
      <c r="B1151" s="78">
        <v>2628936</v>
      </c>
      <c r="C1151" s="78">
        <v>2232247.7199999997</v>
      </c>
      <c r="D1151" s="80">
        <f t="shared" si="21"/>
        <v>0.84910690865049576</v>
      </c>
      <c r="E1151" s="78">
        <v>7</v>
      </c>
      <c r="F1151" s="79"/>
    </row>
    <row r="1152" spans="1:6" x14ac:dyDescent="0.25">
      <c r="A1152" s="70" t="s">
        <v>31</v>
      </c>
      <c r="B1152" s="78">
        <v>0</v>
      </c>
      <c r="C1152" s="78">
        <v>0</v>
      </c>
      <c r="D1152" s="80"/>
      <c r="E1152" s="78">
        <v>3</v>
      </c>
      <c r="F1152" s="79"/>
    </row>
    <row r="1153" spans="1:6" x14ac:dyDescent="0.25">
      <c r="A1153" s="70" t="s">
        <v>32</v>
      </c>
      <c r="B1153" s="78">
        <v>0</v>
      </c>
      <c r="C1153" s="78">
        <v>657845</v>
      </c>
      <c r="D1153" s="80"/>
      <c r="E1153" s="78">
        <v>3</v>
      </c>
      <c r="F1153" s="79"/>
    </row>
    <row r="1154" spans="1:6" x14ac:dyDescent="0.25">
      <c r="A1154" s="70" t="s">
        <v>33</v>
      </c>
      <c r="B1154" s="78">
        <v>2645544</v>
      </c>
      <c r="C1154" s="78">
        <v>2202581.3000000003</v>
      </c>
      <c r="D1154" s="80">
        <f t="shared" si="21"/>
        <v>0.83256271677961136</v>
      </c>
      <c r="E1154" s="78">
        <v>3</v>
      </c>
      <c r="F1154" s="79"/>
    </row>
    <row r="1155" spans="1:6" x14ac:dyDescent="0.25">
      <c r="A1155" s="70" t="s">
        <v>34</v>
      </c>
      <c r="B1155" s="78">
        <v>6094102</v>
      </c>
      <c r="C1155" s="78">
        <v>4653682</v>
      </c>
      <c r="D1155" s="80">
        <f t="shared" si="21"/>
        <v>0.76363703790976911</v>
      </c>
      <c r="E1155" s="78">
        <v>7</v>
      </c>
      <c r="F1155" s="79"/>
    </row>
    <row r="1156" spans="1:6" x14ac:dyDescent="0.25">
      <c r="A1156" s="70" t="s">
        <v>35</v>
      </c>
      <c r="B1156" s="78">
        <v>10795515</v>
      </c>
      <c r="C1156" s="78">
        <v>7608749.6199999992</v>
      </c>
      <c r="D1156" s="80">
        <f t="shared" si="21"/>
        <v>0.7048065441991419</v>
      </c>
      <c r="E1156" s="78">
        <v>8</v>
      </c>
      <c r="F1156" s="79"/>
    </row>
    <row r="1157" spans="1:6" x14ac:dyDescent="0.25">
      <c r="A1157" s="70" t="s">
        <v>35</v>
      </c>
      <c r="B1157" s="78">
        <v>0</v>
      </c>
      <c r="C1157" s="78">
        <v>0</v>
      </c>
      <c r="D1157" s="80"/>
      <c r="E1157" s="78">
        <v>3</v>
      </c>
      <c r="F1157" s="79"/>
    </row>
    <row r="1158" spans="1:6" x14ac:dyDescent="0.25">
      <c r="A1158" s="70" t="s">
        <v>37</v>
      </c>
      <c r="B1158" s="78">
        <v>5741516</v>
      </c>
      <c r="C1158" s="78">
        <v>4046483</v>
      </c>
      <c r="D1158" s="80">
        <f t="shared" si="21"/>
        <v>0.70477605566195412</v>
      </c>
      <c r="E1158" s="78">
        <v>7</v>
      </c>
      <c r="F1158" s="79"/>
    </row>
    <row r="1159" spans="1:6" x14ac:dyDescent="0.25">
      <c r="A1159" s="70" t="s">
        <v>38</v>
      </c>
      <c r="B1159" s="78">
        <v>7618102</v>
      </c>
      <c r="C1159" s="78">
        <v>5478719.6000000006</v>
      </c>
      <c r="D1159" s="80">
        <f t="shared" si="21"/>
        <v>0.71917120563625958</v>
      </c>
      <c r="E1159" s="78">
        <v>7</v>
      </c>
      <c r="F1159" s="79"/>
    </row>
    <row r="1160" spans="1:6" x14ac:dyDescent="0.25">
      <c r="A1160" s="70" t="s">
        <v>39</v>
      </c>
      <c r="B1160" s="78">
        <v>0</v>
      </c>
      <c r="C1160" s="78">
        <v>0</v>
      </c>
      <c r="D1160" s="80"/>
      <c r="E1160" s="78">
        <v>3</v>
      </c>
      <c r="F1160" s="79"/>
    </row>
    <row r="1161" spans="1:6" x14ac:dyDescent="0.25">
      <c r="A1161" s="70" t="s">
        <v>40</v>
      </c>
      <c r="B1161" s="78">
        <v>0</v>
      </c>
      <c r="C1161" s="78">
        <v>0</v>
      </c>
      <c r="D1161" s="80"/>
      <c r="E1161" s="78">
        <v>3</v>
      </c>
      <c r="F1161" s="79"/>
    </row>
    <row r="1162" spans="1:6" x14ac:dyDescent="0.25">
      <c r="A1162" s="70" t="s">
        <v>41</v>
      </c>
      <c r="B1162" s="78">
        <v>1097565</v>
      </c>
      <c r="C1162" s="78">
        <v>846575</v>
      </c>
      <c r="D1162" s="80">
        <f t="shared" si="21"/>
        <v>0.77132106071166628</v>
      </c>
      <c r="E1162" s="78">
        <v>3</v>
      </c>
      <c r="F1162" s="79"/>
    </row>
    <row r="1163" spans="1:6" x14ac:dyDescent="0.25">
      <c r="A1163" s="70" t="s">
        <v>42</v>
      </c>
      <c r="B1163" s="78">
        <v>0</v>
      </c>
      <c r="C1163" s="78">
        <v>0</v>
      </c>
      <c r="D1163" s="80"/>
      <c r="E1163" s="78">
        <v>3</v>
      </c>
      <c r="F1163" s="79"/>
    </row>
    <row r="1164" spans="1:6" x14ac:dyDescent="0.25">
      <c r="A1164" s="70" t="s">
        <v>43</v>
      </c>
      <c r="B1164" s="78">
        <v>5918309</v>
      </c>
      <c r="C1164" s="78">
        <v>4144074</v>
      </c>
      <c r="D1164" s="80">
        <f t="shared" si="21"/>
        <v>0.7002125100260902</v>
      </c>
      <c r="E1164" s="78">
        <v>6</v>
      </c>
      <c r="F1164" s="79"/>
    </row>
    <row r="1165" spans="1:6" x14ac:dyDescent="0.25">
      <c r="A1165" s="70" t="s">
        <v>44</v>
      </c>
      <c r="B1165" s="78">
        <v>0</v>
      </c>
      <c r="C1165" s="78">
        <v>0</v>
      </c>
      <c r="D1165" s="80"/>
      <c r="E1165" s="78">
        <v>3</v>
      </c>
      <c r="F1165" s="79"/>
    </row>
    <row r="1166" spans="1:6" x14ac:dyDescent="0.25">
      <c r="A1166" s="70" t="s">
        <v>45</v>
      </c>
      <c r="B1166" s="78">
        <v>0</v>
      </c>
      <c r="C1166" s="78">
        <v>0</v>
      </c>
      <c r="D1166" s="80"/>
      <c r="E1166" s="78">
        <v>3</v>
      </c>
      <c r="F1166" s="79"/>
    </row>
    <row r="1167" spans="1:6" x14ac:dyDescent="0.25">
      <c r="A1167" s="70" t="s">
        <v>46</v>
      </c>
      <c r="B1167" s="78">
        <v>0</v>
      </c>
      <c r="C1167" s="78">
        <v>51225284.979999997</v>
      </c>
      <c r="D1167" s="80"/>
      <c r="E1167" s="78">
        <v>3</v>
      </c>
      <c r="F1167" s="79"/>
    </row>
    <row r="1168" spans="1:6" x14ac:dyDescent="0.25">
      <c r="A1168" s="70" t="s">
        <v>47</v>
      </c>
      <c r="B1168" s="78">
        <v>0</v>
      </c>
      <c r="C1168" s="78">
        <v>9233585.7899999991</v>
      </c>
      <c r="D1168" s="80"/>
      <c r="E1168" s="78">
        <v>3</v>
      </c>
      <c r="F1168" s="79"/>
    </row>
    <row r="1169" spans="1:6" x14ac:dyDescent="0.25">
      <c r="A1169" s="70" t="s">
        <v>48</v>
      </c>
      <c r="B1169" s="78">
        <v>0</v>
      </c>
      <c r="C1169" s="78">
        <v>0</v>
      </c>
      <c r="D1169" s="80"/>
      <c r="E1169" s="78">
        <v>3</v>
      </c>
      <c r="F1169" s="79"/>
    </row>
    <row r="1170" spans="1:6" x14ac:dyDescent="0.25">
      <c r="A1170" s="70" t="s">
        <v>49</v>
      </c>
      <c r="B1170" s="78">
        <v>479710</v>
      </c>
      <c r="C1170" s="78">
        <v>328997.48000000004</v>
      </c>
      <c r="D1170" s="80">
        <f t="shared" ref="D1170:D1219" si="22">C1170/B1170</f>
        <v>0.68582576973588216</v>
      </c>
      <c r="E1170" s="78">
        <v>3</v>
      </c>
      <c r="F1170" s="79"/>
    </row>
    <row r="1171" spans="1:6" x14ac:dyDescent="0.25">
      <c r="A1171" s="70" t="s">
        <v>50</v>
      </c>
      <c r="B1171" s="78">
        <v>1816615</v>
      </c>
      <c r="C1171" s="78">
        <v>1626302.5100000002</v>
      </c>
      <c r="D1171" s="80">
        <f t="shared" si="22"/>
        <v>0.89523785171871872</v>
      </c>
      <c r="E1171" s="78">
        <v>3</v>
      </c>
      <c r="F1171" s="79"/>
    </row>
    <row r="1172" spans="1:6" x14ac:dyDescent="0.25">
      <c r="A1172" s="70" t="s">
        <v>51</v>
      </c>
      <c r="B1172" s="78">
        <v>1895925</v>
      </c>
      <c r="C1172" s="78">
        <v>1557756.3299999996</v>
      </c>
      <c r="D1172" s="80">
        <f t="shared" si="22"/>
        <v>0.82163394121602895</v>
      </c>
      <c r="E1172" s="78">
        <v>3</v>
      </c>
      <c r="F1172" s="79"/>
    </row>
    <row r="1173" spans="1:6" x14ac:dyDescent="0.25">
      <c r="A1173" s="70" t="s">
        <v>52</v>
      </c>
      <c r="B1173" s="78">
        <v>6693365</v>
      </c>
      <c r="C1173" s="78">
        <v>4999091</v>
      </c>
      <c r="D1173" s="80">
        <f t="shared" si="22"/>
        <v>0.74687261190746357</v>
      </c>
      <c r="E1173" s="78">
        <v>8</v>
      </c>
      <c r="F1173" s="79"/>
    </row>
    <row r="1174" spans="1:6" x14ac:dyDescent="0.25">
      <c r="A1174" s="70" t="s">
        <v>63</v>
      </c>
      <c r="B1174" s="78">
        <v>9385110</v>
      </c>
      <c r="C1174" s="78">
        <v>6360734.1999999993</v>
      </c>
      <c r="D1174" s="80">
        <f t="shared" si="22"/>
        <v>0.67774743183617447</v>
      </c>
      <c r="E1174" s="78">
        <v>7</v>
      </c>
      <c r="F1174" s="79"/>
    </row>
    <row r="1175" spans="1:6" x14ac:dyDescent="0.25">
      <c r="A1175" s="70" t="s">
        <v>64</v>
      </c>
      <c r="B1175" s="78">
        <v>8160410</v>
      </c>
      <c r="C1175" s="78">
        <v>5641373.4699999997</v>
      </c>
      <c r="D1175" s="80">
        <f t="shared" si="22"/>
        <v>0.69131005304880511</v>
      </c>
      <c r="E1175" s="78">
        <v>7</v>
      </c>
      <c r="F1175" s="79"/>
    </row>
    <row r="1176" spans="1:6" x14ac:dyDescent="0.25">
      <c r="A1176" s="70" t="s">
        <v>65</v>
      </c>
      <c r="B1176" s="78">
        <v>6639645</v>
      </c>
      <c r="C1176" s="78">
        <v>5112808</v>
      </c>
      <c r="D1176" s="80">
        <f t="shared" si="22"/>
        <v>0.7700423742534428</v>
      </c>
      <c r="E1176" s="78">
        <v>7</v>
      </c>
      <c r="F1176" s="79"/>
    </row>
    <row r="1177" spans="1:6" x14ac:dyDescent="0.25">
      <c r="A1177" s="70" t="s">
        <v>1</v>
      </c>
      <c r="B1177" s="78">
        <v>5703600</v>
      </c>
      <c r="C1177" s="78">
        <v>4456308.669999999</v>
      </c>
      <c r="D1177" s="80">
        <f t="shared" si="22"/>
        <v>0.78131507644294818</v>
      </c>
      <c r="E1177" s="78">
        <v>8</v>
      </c>
      <c r="F1177" s="79"/>
    </row>
    <row r="1178" spans="1:6" x14ac:dyDescent="0.25">
      <c r="A1178" s="70" t="s">
        <v>2</v>
      </c>
      <c r="B1178" s="78">
        <v>0</v>
      </c>
      <c r="C1178" s="78">
        <v>0</v>
      </c>
      <c r="D1178" s="80"/>
      <c r="E1178" s="78">
        <v>3</v>
      </c>
      <c r="F1178" s="79"/>
    </row>
    <row r="1179" spans="1:6" x14ac:dyDescent="0.25">
      <c r="A1179" s="70" t="s">
        <v>3</v>
      </c>
      <c r="B1179" s="78">
        <v>0</v>
      </c>
      <c r="C1179" s="78">
        <v>0</v>
      </c>
      <c r="D1179" s="80"/>
      <c r="E1179" s="78">
        <v>3</v>
      </c>
      <c r="F1179" s="79"/>
    </row>
    <row r="1180" spans="1:6" x14ac:dyDescent="0.25">
      <c r="A1180" s="70" t="s">
        <v>4</v>
      </c>
      <c r="B1180" s="78">
        <v>8004651</v>
      </c>
      <c r="C1180" s="78">
        <v>5990219.919999999</v>
      </c>
      <c r="D1180" s="80">
        <f t="shared" si="22"/>
        <v>0.74834242242416305</v>
      </c>
      <c r="E1180" s="78">
        <v>9</v>
      </c>
      <c r="F1180" s="79"/>
    </row>
    <row r="1181" spans="1:6" x14ac:dyDescent="0.25">
      <c r="A1181" s="70" t="s">
        <v>4</v>
      </c>
      <c r="B1181" s="78">
        <v>0</v>
      </c>
      <c r="C1181" s="78">
        <v>0</v>
      </c>
      <c r="D1181" s="80"/>
      <c r="E1181" s="78">
        <v>3</v>
      </c>
      <c r="F1181" s="79"/>
    </row>
    <row r="1182" spans="1:6" x14ac:dyDescent="0.25">
      <c r="A1182" s="70" t="s">
        <v>6</v>
      </c>
      <c r="B1182" s="78">
        <v>8535839</v>
      </c>
      <c r="C1182" s="78">
        <v>5549016.9199999999</v>
      </c>
      <c r="D1182" s="80">
        <f t="shared" si="22"/>
        <v>0.65008453416237111</v>
      </c>
      <c r="E1182" s="78">
        <v>5</v>
      </c>
      <c r="F1182" s="79"/>
    </row>
    <row r="1183" spans="1:6" x14ac:dyDescent="0.25">
      <c r="A1183" s="70" t="s">
        <v>6</v>
      </c>
      <c r="B1183" s="78">
        <v>0</v>
      </c>
      <c r="C1183" s="78">
        <v>0</v>
      </c>
      <c r="D1183" s="80"/>
      <c r="E1183" s="78">
        <v>3</v>
      </c>
      <c r="F1183" s="79"/>
    </row>
    <row r="1184" spans="1:6" x14ac:dyDescent="0.25">
      <c r="A1184" s="70" t="s">
        <v>8</v>
      </c>
      <c r="B1184" s="78">
        <v>6333116</v>
      </c>
      <c r="C1184" s="78">
        <v>4874899</v>
      </c>
      <c r="D1184" s="80">
        <f t="shared" si="22"/>
        <v>0.76974730922345336</v>
      </c>
      <c r="E1184" s="78">
        <v>8</v>
      </c>
      <c r="F1184" s="79"/>
    </row>
    <row r="1185" spans="1:6" x14ac:dyDescent="0.25">
      <c r="A1185" s="70" t="s">
        <v>9</v>
      </c>
      <c r="B1185" s="78">
        <v>6494967</v>
      </c>
      <c r="C1185" s="78">
        <v>4250037.59</v>
      </c>
      <c r="D1185" s="80">
        <f t="shared" si="22"/>
        <v>0.65435861182974442</v>
      </c>
      <c r="E1185" s="78">
        <v>7</v>
      </c>
      <c r="F1185" s="79"/>
    </row>
    <row r="1186" spans="1:6" x14ac:dyDescent="0.25">
      <c r="A1186" s="70" t="s">
        <v>9</v>
      </c>
      <c r="B1186" s="78">
        <v>0</v>
      </c>
      <c r="C1186" s="78">
        <v>0</v>
      </c>
      <c r="D1186" s="80"/>
      <c r="E1186" s="78">
        <v>3</v>
      </c>
      <c r="F1186" s="79"/>
    </row>
    <row r="1187" spans="1:6" x14ac:dyDescent="0.25">
      <c r="A1187" s="70" t="s">
        <v>11</v>
      </c>
      <c r="B1187" s="78">
        <v>0</v>
      </c>
      <c r="C1187" s="78">
        <v>0</v>
      </c>
      <c r="D1187" s="80"/>
      <c r="E1187" s="78">
        <v>3</v>
      </c>
      <c r="F1187" s="79"/>
    </row>
    <row r="1188" spans="1:6" x14ac:dyDescent="0.25">
      <c r="A1188" s="70" t="s">
        <v>12</v>
      </c>
      <c r="B1188" s="78">
        <v>6604432</v>
      </c>
      <c r="C1188" s="78">
        <v>5161556</v>
      </c>
      <c r="D1188" s="80">
        <f t="shared" si="22"/>
        <v>0.78152913074129615</v>
      </c>
      <c r="E1188" s="78">
        <v>9</v>
      </c>
      <c r="F1188" s="79"/>
    </row>
    <row r="1189" spans="1:6" x14ac:dyDescent="0.25">
      <c r="A1189" s="70" t="s">
        <v>13</v>
      </c>
      <c r="B1189" s="78">
        <v>2420678</v>
      </c>
      <c r="C1189" s="78">
        <v>2565033.7799999998</v>
      </c>
      <c r="D1189" s="80">
        <f t="shared" si="22"/>
        <v>1.0596344412598453</v>
      </c>
      <c r="E1189" s="78">
        <v>3</v>
      </c>
      <c r="F1189" s="79"/>
    </row>
    <row r="1190" spans="1:6" x14ac:dyDescent="0.25">
      <c r="A1190" s="70" t="s">
        <v>14</v>
      </c>
      <c r="B1190" s="78">
        <v>5033684</v>
      </c>
      <c r="C1190" s="78">
        <v>4312678.3099999996</v>
      </c>
      <c r="D1190" s="80">
        <f t="shared" si="22"/>
        <v>0.85676381552755387</v>
      </c>
      <c r="E1190" s="78">
        <v>3</v>
      </c>
      <c r="F1190" s="79"/>
    </row>
    <row r="1191" spans="1:6" x14ac:dyDescent="0.25">
      <c r="A1191" s="70" t="s">
        <v>15</v>
      </c>
      <c r="B1191" s="78">
        <v>6036062</v>
      </c>
      <c r="C1191" s="78">
        <v>4685820.1099999994</v>
      </c>
      <c r="D1191" s="80">
        <f t="shared" si="22"/>
        <v>0.77630417149459352</v>
      </c>
      <c r="E1191" s="78">
        <v>9</v>
      </c>
      <c r="F1191" s="79"/>
    </row>
    <row r="1192" spans="1:6" x14ac:dyDescent="0.25">
      <c r="A1192" s="70" t="s">
        <v>16</v>
      </c>
      <c r="B1192" s="78">
        <v>3450397</v>
      </c>
      <c r="C1192" s="78">
        <v>2690778.8800000004</v>
      </c>
      <c r="D1192" s="80">
        <f t="shared" si="22"/>
        <v>0.77984616842641596</v>
      </c>
      <c r="E1192" s="78">
        <v>8</v>
      </c>
      <c r="F1192" s="79"/>
    </row>
    <row r="1193" spans="1:6" x14ac:dyDescent="0.25">
      <c r="A1193" s="70" t="s">
        <v>17</v>
      </c>
      <c r="B1193" s="78">
        <v>2464828</v>
      </c>
      <c r="C1193" s="78">
        <v>1855175.8900000001</v>
      </c>
      <c r="D1193" s="80">
        <f t="shared" si="22"/>
        <v>0.75265937014672024</v>
      </c>
      <c r="E1193" s="78">
        <v>8</v>
      </c>
      <c r="F1193" s="79"/>
    </row>
    <row r="1194" spans="1:6" x14ac:dyDescent="0.25">
      <c r="A1194" s="70" t="s">
        <v>18</v>
      </c>
      <c r="B1194" s="78">
        <v>0</v>
      </c>
      <c r="C1194" s="78">
        <v>0</v>
      </c>
      <c r="D1194" s="80"/>
      <c r="E1194" s="78">
        <v>3</v>
      </c>
      <c r="F1194" s="79"/>
    </row>
    <row r="1195" spans="1:6" x14ac:dyDescent="0.25">
      <c r="A1195" s="70" t="s">
        <v>19</v>
      </c>
      <c r="B1195" s="78">
        <v>0</v>
      </c>
      <c r="C1195" s="78">
        <v>0</v>
      </c>
      <c r="D1195" s="80"/>
      <c r="E1195" s="78">
        <v>3</v>
      </c>
      <c r="F1195" s="79"/>
    </row>
    <row r="1196" spans="1:6" x14ac:dyDescent="0.25">
      <c r="A1196" s="70" t="s">
        <v>20</v>
      </c>
      <c r="B1196" s="78">
        <v>7634495</v>
      </c>
      <c r="C1196" s="78">
        <v>5299301.13</v>
      </c>
      <c r="D1196" s="80">
        <f t="shared" si="22"/>
        <v>0.69412595463092186</v>
      </c>
      <c r="E1196" s="78">
        <v>8</v>
      </c>
      <c r="F1196" s="79"/>
    </row>
    <row r="1197" spans="1:6" x14ac:dyDescent="0.25">
      <c r="A1197" s="70" t="s">
        <v>21</v>
      </c>
      <c r="B1197" s="78">
        <v>6361119</v>
      </c>
      <c r="C1197" s="78">
        <v>4502113.58</v>
      </c>
      <c r="D1197" s="80">
        <f t="shared" si="22"/>
        <v>0.70775496889776779</v>
      </c>
      <c r="E1197" s="78">
        <v>6</v>
      </c>
      <c r="F1197" s="79"/>
    </row>
    <row r="1198" spans="1:6" x14ac:dyDescent="0.25">
      <c r="A1198" s="70" t="s">
        <v>21</v>
      </c>
      <c r="B1198" s="78">
        <v>0</v>
      </c>
      <c r="C1198" s="78">
        <v>0</v>
      </c>
      <c r="D1198" s="80"/>
      <c r="E1198" s="78">
        <v>3</v>
      </c>
      <c r="F1198" s="79"/>
    </row>
    <row r="1199" spans="1:6" x14ac:dyDescent="0.25">
      <c r="A1199" s="70" t="s">
        <v>23</v>
      </c>
      <c r="B1199" s="78">
        <v>7114131</v>
      </c>
      <c r="C1199" s="78">
        <v>5043680.45</v>
      </c>
      <c r="D1199" s="80">
        <f t="shared" si="22"/>
        <v>0.70896648515468719</v>
      </c>
      <c r="E1199" s="78">
        <v>8</v>
      </c>
      <c r="F1199" s="79"/>
    </row>
    <row r="1200" spans="1:6" x14ac:dyDescent="0.25">
      <c r="A1200" s="70" t="s">
        <v>24</v>
      </c>
      <c r="B1200" s="78">
        <v>1123494</v>
      </c>
      <c r="C1200" s="78">
        <v>772484.54</v>
      </c>
      <c r="D1200" s="80">
        <f t="shared" si="22"/>
        <v>0.68757335597697899</v>
      </c>
      <c r="E1200" s="78">
        <v>3</v>
      </c>
      <c r="F1200" s="79"/>
    </row>
    <row r="1201" spans="1:6" x14ac:dyDescent="0.25">
      <c r="A1201" s="70" t="s">
        <v>25</v>
      </c>
      <c r="B1201" s="78">
        <v>5230203</v>
      </c>
      <c r="C1201" s="78">
        <v>3990107.03</v>
      </c>
      <c r="D1201" s="80">
        <f t="shared" si="22"/>
        <v>0.76289716288258791</v>
      </c>
      <c r="E1201" s="78">
        <v>8</v>
      </c>
      <c r="F1201" s="79"/>
    </row>
    <row r="1202" spans="1:6" x14ac:dyDescent="0.25">
      <c r="A1202" s="70" t="s">
        <v>26</v>
      </c>
      <c r="B1202" s="78">
        <v>0</v>
      </c>
      <c r="C1202" s="78">
        <v>0</v>
      </c>
      <c r="D1202" s="80"/>
      <c r="E1202" s="78">
        <v>3</v>
      </c>
      <c r="F1202" s="79"/>
    </row>
    <row r="1203" spans="1:6" x14ac:dyDescent="0.25">
      <c r="A1203" s="70" t="s">
        <v>27</v>
      </c>
      <c r="B1203" s="78">
        <v>7541817</v>
      </c>
      <c r="C1203" s="78">
        <v>5572538.4699999997</v>
      </c>
      <c r="D1203" s="80">
        <f t="shared" si="22"/>
        <v>0.73888539989766389</v>
      </c>
      <c r="E1203" s="78">
        <v>8</v>
      </c>
      <c r="F1203" s="79"/>
    </row>
    <row r="1204" spans="1:6" x14ac:dyDescent="0.25">
      <c r="A1204" s="70" t="s">
        <v>28</v>
      </c>
      <c r="B1204" s="78">
        <v>6400096</v>
      </c>
      <c r="C1204" s="78">
        <v>4905381.12</v>
      </c>
      <c r="D1204" s="80">
        <f t="shared" si="22"/>
        <v>0.76645430318545227</v>
      </c>
      <c r="E1204" s="78">
        <v>9</v>
      </c>
      <c r="F1204" s="79"/>
    </row>
    <row r="1205" spans="1:6" x14ac:dyDescent="0.25">
      <c r="A1205" s="70" t="s">
        <v>29</v>
      </c>
      <c r="B1205" s="78">
        <v>2452375</v>
      </c>
      <c r="C1205" s="78">
        <v>2231946.21</v>
      </c>
      <c r="D1205" s="80">
        <f t="shared" si="22"/>
        <v>0.9101161975635863</v>
      </c>
      <c r="E1205" s="78">
        <v>3</v>
      </c>
      <c r="F1205" s="79"/>
    </row>
    <row r="1206" spans="1:6" x14ac:dyDescent="0.25">
      <c r="A1206" s="70" t="s">
        <v>30</v>
      </c>
      <c r="B1206" s="78">
        <v>2520166</v>
      </c>
      <c r="C1206" s="78">
        <v>1954153.9900000002</v>
      </c>
      <c r="D1206" s="80">
        <f t="shared" si="22"/>
        <v>0.7754068541516711</v>
      </c>
      <c r="E1206" s="78">
        <v>9</v>
      </c>
      <c r="F1206" s="79"/>
    </row>
    <row r="1207" spans="1:6" x14ac:dyDescent="0.25">
      <c r="A1207" s="70" t="s">
        <v>31</v>
      </c>
      <c r="B1207" s="78">
        <v>0</v>
      </c>
      <c r="C1207" s="78">
        <v>0</v>
      </c>
      <c r="D1207" s="80"/>
      <c r="E1207" s="78">
        <v>3</v>
      </c>
      <c r="F1207" s="79"/>
    </row>
    <row r="1208" spans="1:6" x14ac:dyDescent="0.25">
      <c r="A1208" s="70" t="s">
        <v>32</v>
      </c>
      <c r="B1208" s="78">
        <v>10000</v>
      </c>
      <c r="C1208" s="78">
        <v>863717</v>
      </c>
      <c r="D1208" s="80">
        <f t="shared" si="22"/>
        <v>86.371700000000004</v>
      </c>
      <c r="E1208" s="78">
        <v>3</v>
      </c>
      <c r="F1208" s="79"/>
    </row>
    <row r="1209" spans="1:6" x14ac:dyDescent="0.25">
      <c r="A1209" s="70" t="s">
        <v>33</v>
      </c>
      <c r="B1209" s="78">
        <v>2563911</v>
      </c>
      <c r="C1209" s="78">
        <v>2419168.71</v>
      </c>
      <c r="D1209" s="80">
        <f t="shared" si="22"/>
        <v>0.94354628924326933</v>
      </c>
      <c r="E1209" s="78">
        <v>3</v>
      </c>
      <c r="F1209" s="79"/>
    </row>
    <row r="1210" spans="1:6" x14ac:dyDescent="0.25">
      <c r="A1210" s="70" t="s">
        <v>34</v>
      </c>
      <c r="B1210" s="78">
        <v>5576711</v>
      </c>
      <c r="C1210" s="78">
        <v>4256750</v>
      </c>
      <c r="D1210" s="80">
        <f t="shared" si="22"/>
        <v>0.76330833711841983</v>
      </c>
      <c r="E1210" s="78">
        <v>8</v>
      </c>
      <c r="F1210" s="79"/>
    </row>
    <row r="1211" spans="1:6" x14ac:dyDescent="0.25">
      <c r="A1211" s="70" t="s">
        <v>35</v>
      </c>
      <c r="B1211" s="78">
        <v>9534130</v>
      </c>
      <c r="C1211" s="78">
        <v>7012933.5</v>
      </c>
      <c r="D1211" s="80">
        <f t="shared" si="22"/>
        <v>0.73556092690156316</v>
      </c>
      <c r="E1211" s="78">
        <v>9</v>
      </c>
      <c r="F1211" s="79"/>
    </row>
    <row r="1212" spans="1:6" x14ac:dyDescent="0.25">
      <c r="A1212" s="70" t="s">
        <v>35</v>
      </c>
      <c r="B1212" s="78">
        <v>0</v>
      </c>
      <c r="C1212" s="78">
        <v>0</v>
      </c>
      <c r="D1212" s="80"/>
      <c r="E1212" s="78">
        <v>3</v>
      </c>
      <c r="F1212" s="79"/>
    </row>
    <row r="1213" spans="1:6" x14ac:dyDescent="0.25">
      <c r="A1213" s="70" t="s">
        <v>37</v>
      </c>
      <c r="B1213" s="78">
        <v>5267836</v>
      </c>
      <c r="C1213" s="78">
        <v>3956384</v>
      </c>
      <c r="D1213" s="80">
        <f t="shared" si="22"/>
        <v>0.75104540080594762</v>
      </c>
      <c r="E1213" s="78">
        <v>8</v>
      </c>
      <c r="F1213" s="79"/>
    </row>
    <row r="1214" spans="1:6" x14ac:dyDescent="0.25">
      <c r="A1214" s="70" t="s">
        <v>38</v>
      </c>
      <c r="B1214" s="78">
        <v>6891783</v>
      </c>
      <c r="C1214" s="78">
        <v>5413475.4000000004</v>
      </c>
      <c r="D1214" s="80">
        <f t="shared" si="22"/>
        <v>0.78549707673616542</v>
      </c>
      <c r="E1214" s="78">
        <v>8</v>
      </c>
      <c r="F1214" s="79"/>
    </row>
    <row r="1215" spans="1:6" x14ac:dyDescent="0.25">
      <c r="A1215" s="70" t="s">
        <v>39</v>
      </c>
      <c r="B1215" s="78">
        <v>0</v>
      </c>
      <c r="C1215" s="78">
        <v>0</v>
      </c>
      <c r="D1215" s="80"/>
      <c r="E1215" s="78">
        <v>3</v>
      </c>
      <c r="F1215" s="79"/>
    </row>
    <row r="1216" spans="1:6" x14ac:dyDescent="0.25">
      <c r="A1216" s="70" t="s">
        <v>40</v>
      </c>
      <c r="B1216" s="78">
        <v>0</v>
      </c>
      <c r="C1216" s="78">
        <v>0</v>
      </c>
      <c r="D1216" s="80"/>
      <c r="E1216" s="78">
        <v>3</v>
      </c>
      <c r="F1216" s="79"/>
    </row>
    <row r="1217" spans="1:6" x14ac:dyDescent="0.25">
      <c r="A1217" s="70" t="s">
        <v>41</v>
      </c>
      <c r="B1217" s="78">
        <v>1096819</v>
      </c>
      <c r="C1217" s="78">
        <v>882838</v>
      </c>
      <c r="D1217" s="80">
        <f t="shared" si="22"/>
        <v>0.80490764656702696</v>
      </c>
      <c r="E1217" s="78">
        <v>3</v>
      </c>
      <c r="F1217" s="79"/>
    </row>
    <row r="1218" spans="1:6" x14ac:dyDescent="0.25">
      <c r="A1218" s="70" t="s">
        <v>42</v>
      </c>
      <c r="B1218" s="78">
        <v>0</v>
      </c>
      <c r="C1218" s="78">
        <v>0</v>
      </c>
      <c r="D1218" s="80"/>
      <c r="E1218" s="78">
        <v>3</v>
      </c>
      <c r="F1218" s="79"/>
    </row>
    <row r="1219" spans="1:6" x14ac:dyDescent="0.25">
      <c r="A1219" s="70" t="s">
        <v>43</v>
      </c>
      <c r="B1219" s="78">
        <v>5433495</v>
      </c>
      <c r="C1219" s="78">
        <v>4153838</v>
      </c>
      <c r="D1219" s="80">
        <f t="shared" si="22"/>
        <v>0.76448731433451211</v>
      </c>
      <c r="E1219" s="78">
        <v>8</v>
      </c>
      <c r="F1219" s="79"/>
    </row>
    <row r="1220" spans="1:6" x14ac:dyDescent="0.25">
      <c r="A1220" s="70" t="s">
        <v>44</v>
      </c>
      <c r="B1220" s="78">
        <v>0</v>
      </c>
      <c r="C1220" s="78">
        <v>0</v>
      </c>
      <c r="D1220" s="80"/>
      <c r="E1220" s="78">
        <v>3</v>
      </c>
      <c r="F1220" s="79"/>
    </row>
    <row r="1221" spans="1:6" x14ac:dyDescent="0.25">
      <c r="A1221" s="70" t="s">
        <v>45</v>
      </c>
      <c r="B1221" s="78">
        <v>0</v>
      </c>
      <c r="C1221" s="78">
        <v>0</v>
      </c>
      <c r="D1221" s="80"/>
      <c r="E1221" s="78">
        <v>3</v>
      </c>
      <c r="F1221" s="79"/>
    </row>
    <row r="1222" spans="1:6" x14ac:dyDescent="0.25">
      <c r="A1222" s="70" t="s">
        <v>46</v>
      </c>
      <c r="B1222" s="78">
        <v>0</v>
      </c>
      <c r="C1222" s="78">
        <v>43485450.68</v>
      </c>
      <c r="D1222" s="80"/>
      <c r="E1222" s="78">
        <v>3</v>
      </c>
      <c r="F1222" s="79"/>
    </row>
    <row r="1223" spans="1:6" x14ac:dyDescent="0.25">
      <c r="A1223" s="70" t="s">
        <v>47</v>
      </c>
      <c r="B1223" s="78">
        <v>0</v>
      </c>
      <c r="C1223" s="78">
        <v>9683355.4300000016</v>
      </c>
      <c r="D1223" s="80"/>
      <c r="E1223" s="78">
        <v>3</v>
      </c>
      <c r="F1223" s="79"/>
    </row>
    <row r="1224" spans="1:6" x14ac:dyDescent="0.25">
      <c r="A1224" s="70" t="s">
        <v>48</v>
      </c>
      <c r="B1224" s="78">
        <v>0</v>
      </c>
      <c r="C1224" s="78">
        <v>0</v>
      </c>
      <c r="D1224" s="80"/>
      <c r="E1224" s="78">
        <v>3</v>
      </c>
      <c r="F1224" s="79"/>
    </row>
    <row r="1225" spans="1:6" x14ac:dyDescent="0.25">
      <c r="A1225" s="70" t="s">
        <v>49</v>
      </c>
      <c r="B1225" s="78">
        <v>769586</v>
      </c>
      <c r="C1225" s="78">
        <v>581812.98</v>
      </c>
      <c r="D1225" s="80">
        <f t="shared" ref="D1225:D1277" si="23">C1225/B1225</f>
        <v>0.75600774962122486</v>
      </c>
      <c r="E1225" s="78">
        <v>3</v>
      </c>
      <c r="F1225" s="79"/>
    </row>
    <row r="1226" spans="1:6" x14ac:dyDescent="0.25">
      <c r="A1226" s="70" t="s">
        <v>50</v>
      </c>
      <c r="B1226" s="78">
        <v>1677354</v>
      </c>
      <c r="C1226" s="78">
        <v>1515108.39</v>
      </c>
      <c r="D1226" s="80">
        <f t="shared" si="23"/>
        <v>0.90327288693978725</v>
      </c>
      <c r="E1226" s="78">
        <v>7</v>
      </c>
      <c r="F1226" s="79"/>
    </row>
    <row r="1227" spans="1:6" x14ac:dyDescent="0.25">
      <c r="A1227" s="70" t="s">
        <v>51</v>
      </c>
      <c r="B1227" s="78">
        <v>2061467</v>
      </c>
      <c r="C1227" s="78">
        <v>1779077.44</v>
      </c>
      <c r="D1227" s="80">
        <f t="shared" si="23"/>
        <v>0.8630152410880213</v>
      </c>
      <c r="E1227" s="78">
        <v>3</v>
      </c>
      <c r="F1227" s="79"/>
    </row>
    <row r="1228" spans="1:6" x14ac:dyDescent="0.25">
      <c r="A1228" s="70" t="s">
        <v>52</v>
      </c>
      <c r="B1228" s="78">
        <v>6831802</v>
      </c>
      <c r="C1228" s="78">
        <v>5442147</v>
      </c>
      <c r="D1228" s="80">
        <f t="shared" si="23"/>
        <v>0.79659027003417249</v>
      </c>
      <c r="E1228" s="78">
        <v>8</v>
      </c>
      <c r="F1228" s="79"/>
    </row>
    <row r="1229" spans="1:6" x14ac:dyDescent="0.25">
      <c r="A1229" s="70" t="s">
        <v>63</v>
      </c>
      <c r="B1229" s="78">
        <v>9016767</v>
      </c>
      <c r="C1229" s="78">
        <v>6468112.8999999994</v>
      </c>
      <c r="D1229" s="80">
        <f t="shared" si="23"/>
        <v>0.71734280147196872</v>
      </c>
      <c r="E1229" s="78">
        <v>8</v>
      </c>
      <c r="F1229" s="79"/>
    </row>
    <row r="1230" spans="1:6" x14ac:dyDescent="0.25">
      <c r="A1230" s="70" t="s">
        <v>64</v>
      </c>
      <c r="B1230" s="78">
        <v>7545171</v>
      </c>
      <c r="C1230" s="78">
        <v>5205522.74</v>
      </c>
      <c r="D1230" s="80">
        <f t="shared" si="23"/>
        <v>0.68991448172612657</v>
      </c>
      <c r="E1230" s="78">
        <v>8</v>
      </c>
      <c r="F1230" s="79"/>
    </row>
    <row r="1231" spans="1:6" x14ac:dyDescent="0.25">
      <c r="A1231" s="70" t="s">
        <v>65</v>
      </c>
      <c r="B1231" s="78">
        <v>6186179</v>
      </c>
      <c r="C1231" s="78">
        <v>4645358</v>
      </c>
      <c r="D1231" s="80">
        <f t="shared" si="23"/>
        <v>0.75092524804083427</v>
      </c>
      <c r="E1231" s="78">
        <v>8</v>
      </c>
      <c r="F1231" s="79"/>
    </row>
    <row r="1232" spans="1:6" x14ac:dyDescent="0.25">
      <c r="A1232" s="70" t="s">
        <v>1</v>
      </c>
      <c r="B1232" s="78">
        <v>4913615</v>
      </c>
      <c r="C1232" s="78">
        <v>3811773.24</v>
      </c>
      <c r="D1232" s="80">
        <f t="shared" si="23"/>
        <v>0.77575740875099086</v>
      </c>
      <c r="E1232" s="78">
        <v>9</v>
      </c>
      <c r="F1232" s="79"/>
    </row>
    <row r="1233" spans="1:6" x14ac:dyDescent="0.25">
      <c r="A1233" s="70" t="s">
        <v>2</v>
      </c>
      <c r="B1233" s="78">
        <v>0</v>
      </c>
      <c r="C1233" s="78">
        <v>0</v>
      </c>
      <c r="D1233" s="80"/>
      <c r="E1233" s="78">
        <v>3</v>
      </c>
      <c r="F1233" s="79"/>
    </row>
    <row r="1234" spans="1:6" x14ac:dyDescent="0.25">
      <c r="A1234" s="70" t="s">
        <v>3</v>
      </c>
      <c r="B1234" s="78">
        <v>0</v>
      </c>
      <c r="C1234" s="78">
        <v>0</v>
      </c>
      <c r="D1234" s="80"/>
      <c r="E1234" s="78">
        <v>3</v>
      </c>
      <c r="F1234" s="79"/>
    </row>
    <row r="1235" spans="1:6" x14ac:dyDescent="0.25">
      <c r="A1235" s="70" t="s">
        <v>4</v>
      </c>
      <c r="B1235" s="78">
        <v>7071051</v>
      </c>
      <c r="C1235" s="78">
        <v>5252440.1100000003</v>
      </c>
      <c r="D1235" s="80">
        <f t="shared" si="23"/>
        <v>0.74280896998197299</v>
      </c>
      <c r="E1235" s="78">
        <v>9</v>
      </c>
      <c r="F1235" s="79"/>
    </row>
    <row r="1236" spans="1:6" x14ac:dyDescent="0.25">
      <c r="A1236" s="70" t="s">
        <v>4</v>
      </c>
      <c r="B1236" s="78">
        <v>0</v>
      </c>
      <c r="C1236" s="78">
        <v>0</v>
      </c>
      <c r="D1236" s="80"/>
      <c r="E1236" s="78">
        <v>3</v>
      </c>
      <c r="F1236" s="79"/>
    </row>
    <row r="1237" spans="1:6" x14ac:dyDescent="0.25">
      <c r="A1237" s="70" t="s">
        <v>6</v>
      </c>
      <c r="B1237" s="78">
        <v>8407473</v>
      </c>
      <c r="C1237" s="78">
        <v>6002576.2000000011</v>
      </c>
      <c r="D1237" s="80">
        <f t="shared" si="23"/>
        <v>0.71395723780498621</v>
      </c>
      <c r="E1237" s="78">
        <v>10</v>
      </c>
      <c r="F1237" s="79"/>
    </row>
    <row r="1238" spans="1:6" x14ac:dyDescent="0.25">
      <c r="A1238" s="70" t="s">
        <v>6</v>
      </c>
      <c r="B1238" s="78">
        <v>0</v>
      </c>
      <c r="C1238" s="78">
        <v>0</v>
      </c>
      <c r="D1238" s="80"/>
      <c r="E1238" s="78">
        <v>3</v>
      </c>
      <c r="F1238" s="79"/>
    </row>
    <row r="1239" spans="1:6" x14ac:dyDescent="0.25">
      <c r="A1239" s="70" t="s">
        <v>8</v>
      </c>
      <c r="B1239" s="78">
        <v>5570334</v>
      </c>
      <c r="C1239" s="78">
        <v>4065611</v>
      </c>
      <c r="D1239" s="80">
        <f t="shared" si="23"/>
        <v>0.72986844235911164</v>
      </c>
      <c r="E1239" s="78">
        <v>9</v>
      </c>
      <c r="F1239" s="79"/>
    </row>
    <row r="1240" spans="1:6" x14ac:dyDescent="0.25">
      <c r="A1240" s="70" t="s">
        <v>9</v>
      </c>
      <c r="B1240" s="78">
        <v>6183139</v>
      </c>
      <c r="C1240" s="78">
        <v>4584545.0299999993</v>
      </c>
      <c r="D1240" s="80">
        <f t="shared" si="23"/>
        <v>0.74145915691042996</v>
      </c>
      <c r="E1240" s="78">
        <v>8</v>
      </c>
      <c r="F1240" s="79"/>
    </row>
    <row r="1241" spans="1:6" x14ac:dyDescent="0.25">
      <c r="A1241" s="70" t="s">
        <v>9</v>
      </c>
      <c r="B1241" s="78">
        <v>0</v>
      </c>
      <c r="C1241" s="78">
        <v>0</v>
      </c>
      <c r="D1241" s="80"/>
      <c r="E1241" s="78">
        <v>3</v>
      </c>
      <c r="F1241" s="79"/>
    </row>
    <row r="1242" spans="1:6" x14ac:dyDescent="0.25">
      <c r="A1242" s="70" t="s">
        <v>11</v>
      </c>
      <c r="B1242" s="78">
        <v>0</v>
      </c>
      <c r="C1242" s="78">
        <v>0</v>
      </c>
      <c r="D1242" s="80"/>
      <c r="E1242" s="78">
        <v>3</v>
      </c>
      <c r="F1242" s="79"/>
    </row>
    <row r="1243" spans="1:6" x14ac:dyDescent="0.25">
      <c r="A1243" s="70" t="s">
        <v>12</v>
      </c>
      <c r="B1243" s="78">
        <v>6260487</v>
      </c>
      <c r="C1243" s="78">
        <v>4301289</v>
      </c>
      <c r="D1243" s="80">
        <f t="shared" si="23"/>
        <v>0.68705341932664343</v>
      </c>
      <c r="E1243" s="78">
        <v>9</v>
      </c>
      <c r="F1243" s="79"/>
    </row>
    <row r="1244" spans="1:6" x14ac:dyDescent="0.25">
      <c r="A1244" s="70" t="s">
        <v>13</v>
      </c>
      <c r="B1244" s="78">
        <v>2494903</v>
      </c>
      <c r="C1244" s="78">
        <v>2231773.58</v>
      </c>
      <c r="D1244" s="80">
        <f t="shared" si="23"/>
        <v>0.89453320630100652</v>
      </c>
      <c r="E1244" s="78">
        <v>3</v>
      </c>
      <c r="F1244" s="79"/>
    </row>
    <row r="1245" spans="1:6" x14ac:dyDescent="0.25">
      <c r="A1245" s="70" t="s">
        <v>14</v>
      </c>
      <c r="B1245" s="78">
        <v>4888025</v>
      </c>
      <c r="C1245" s="78">
        <v>4262684.9000000004</v>
      </c>
      <c r="D1245" s="80">
        <f t="shared" si="23"/>
        <v>0.87206691864301034</v>
      </c>
      <c r="E1245" s="78">
        <v>3</v>
      </c>
      <c r="F1245" s="79"/>
    </row>
    <row r="1246" spans="1:6" x14ac:dyDescent="0.25">
      <c r="A1246" s="70" t="s">
        <v>15</v>
      </c>
      <c r="B1246" s="78">
        <v>5300357</v>
      </c>
      <c r="C1246" s="78">
        <v>4044025.5799999996</v>
      </c>
      <c r="D1246" s="80">
        <f t="shared" si="23"/>
        <v>0.76297230167703789</v>
      </c>
      <c r="E1246" s="78">
        <v>9</v>
      </c>
      <c r="F1246" s="79"/>
    </row>
    <row r="1247" spans="1:6" x14ac:dyDescent="0.25">
      <c r="A1247" s="70" t="s">
        <v>16</v>
      </c>
      <c r="B1247" s="78">
        <v>3454610</v>
      </c>
      <c r="C1247" s="78">
        <v>2704600.41</v>
      </c>
      <c r="D1247" s="80">
        <f t="shared" si="23"/>
        <v>0.78289601720599433</v>
      </c>
      <c r="E1247" s="78">
        <v>9</v>
      </c>
      <c r="F1247" s="79"/>
    </row>
    <row r="1248" spans="1:6" x14ac:dyDescent="0.25">
      <c r="A1248" s="70" t="s">
        <v>17</v>
      </c>
      <c r="B1248" s="78">
        <v>2279518</v>
      </c>
      <c r="C1248" s="78">
        <v>2442654.0499999998</v>
      </c>
      <c r="D1248" s="80">
        <f t="shared" si="23"/>
        <v>1.0715660284323265</v>
      </c>
      <c r="E1248" s="78">
        <v>10</v>
      </c>
      <c r="F1248" s="79"/>
    </row>
    <row r="1249" spans="1:6" x14ac:dyDescent="0.25">
      <c r="A1249" s="70" t="s">
        <v>18</v>
      </c>
      <c r="B1249" s="78">
        <v>0</v>
      </c>
      <c r="C1249" s="78">
        <v>0</v>
      </c>
      <c r="D1249" s="80"/>
      <c r="E1249" s="78">
        <v>3</v>
      </c>
      <c r="F1249" s="79"/>
    </row>
    <row r="1250" spans="1:6" x14ac:dyDescent="0.25">
      <c r="A1250" s="70" t="s">
        <v>19</v>
      </c>
      <c r="B1250" s="78">
        <v>0</v>
      </c>
      <c r="C1250" s="78">
        <v>161413.97</v>
      </c>
      <c r="D1250" s="80"/>
      <c r="E1250" s="78">
        <v>3</v>
      </c>
      <c r="F1250" s="79"/>
    </row>
    <row r="1251" spans="1:6" x14ac:dyDescent="0.25">
      <c r="A1251" s="70" t="s">
        <v>20</v>
      </c>
      <c r="B1251" s="78">
        <v>6759783</v>
      </c>
      <c r="C1251" s="78">
        <v>5019894.6199999992</v>
      </c>
      <c r="D1251" s="80">
        <f t="shared" si="23"/>
        <v>0.74261179981665082</v>
      </c>
      <c r="E1251" s="78">
        <v>9</v>
      </c>
      <c r="F1251" s="79"/>
    </row>
    <row r="1252" spans="1:6" x14ac:dyDescent="0.25">
      <c r="A1252" s="70" t="s">
        <v>21</v>
      </c>
      <c r="B1252" s="78">
        <v>6322519</v>
      </c>
      <c r="C1252" s="78">
        <v>4536907.3400000008</v>
      </c>
      <c r="D1252" s="80">
        <f t="shared" si="23"/>
        <v>0.71757907568170232</v>
      </c>
      <c r="E1252" s="78">
        <v>9</v>
      </c>
      <c r="F1252" s="79"/>
    </row>
    <row r="1253" spans="1:6" x14ac:dyDescent="0.25">
      <c r="A1253" s="70" t="s">
        <v>21</v>
      </c>
      <c r="B1253" s="78">
        <v>0</v>
      </c>
      <c r="C1253" s="78">
        <v>0</v>
      </c>
      <c r="D1253" s="80"/>
      <c r="E1253" s="78">
        <v>3</v>
      </c>
      <c r="F1253" s="79"/>
    </row>
    <row r="1254" spans="1:6" x14ac:dyDescent="0.25">
      <c r="A1254" s="70" t="s">
        <v>23</v>
      </c>
      <c r="B1254" s="78">
        <v>6427774</v>
      </c>
      <c r="C1254" s="78">
        <v>4639950.9000000004</v>
      </c>
      <c r="D1254" s="80">
        <f t="shared" si="23"/>
        <v>0.72185968268330536</v>
      </c>
      <c r="E1254" s="78">
        <v>10</v>
      </c>
      <c r="F1254" s="79"/>
    </row>
    <row r="1255" spans="1:6" x14ac:dyDescent="0.25">
      <c r="A1255" s="70" t="s">
        <v>24</v>
      </c>
      <c r="B1255" s="78">
        <v>1505069</v>
      </c>
      <c r="C1255" s="78">
        <v>1326316.7200000002</v>
      </c>
      <c r="D1255" s="80">
        <f t="shared" si="23"/>
        <v>0.88123316605418101</v>
      </c>
      <c r="E1255" s="78">
        <v>3</v>
      </c>
      <c r="F1255" s="79"/>
    </row>
    <row r="1256" spans="1:6" x14ac:dyDescent="0.25">
      <c r="A1256" s="70" t="s">
        <v>25</v>
      </c>
      <c r="B1256" s="78">
        <v>4690781</v>
      </c>
      <c r="C1256" s="78">
        <v>3427959.92</v>
      </c>
      <c r="D1256" s="80">
        <f t="shared" si="23"/>
        <v>0.73078660461871914</v>
      </c>
      <c r="E1256" s="78">
        <v>9</v>
      </c>
      <c r="F1256" s="79"/>
    </row>
    <row r="1257" spans="1:6" x14ac:dyDescent="0.25">
      <c r="A1257" s="70" t="s">
        <v>26</v>
      </c>
      <c r="B1257" s="78">
        <v>0</v>
      </c>
      <c r="C1257" s="78">
        <v>0</v>
      </c>
      <c r="D1257" s="80"/>
      <c r="E1257" s="78">
        <v>3</v>
      </c>
      <c r="F1257" s="79"/>
    </row>
    <row r="1258" spans="1:6" x14ac:dyDescent="0.25">
      <c r="A1258" s="70" t="s">
        <v>27</v>
      </c>
      <c r="B1258" s="78">
        <v>6484420</v>
      </c>
      <c r="C1258" s="78">
        <v>4675635.78</v>
      </c>
      <c r="D1258" s="80">
        <f t="shared" si="23"/>
        <v>0.72105689946055318</v>
      </c>
      <c r="E1258" s="78">
        <v>9</v>
      </c>
      <c r="F1258" s="79"/>
    </row>
    <row r="1259" spans="1:6" x14ac:dyDescent="0.25">
      <c r="A1259" s="70" t="s">
        <v>28</v>
      </c>
      <c r="B1259" s="78">
        <v>5606049</v>
      </c>
      <c r="C1259" s="78">
        <v>4121825.06</v>
      </c>
      <c r="D1259" s="80">
        <f t="shared" si="23"/>
        <v>0.73524599232008137</v>
      </c>
      <c r="E1259" s="78">
        <v>9</v>
      </c>
      <c r="F1259" s="79"/>
    </row>
    <row r="1260" spans="1:6" x14ac:dyDescent="0.25">
      <c r="A1260" s="70" t="s">
        <v>29</v>
      </c>
      <c r="B1260" s="78">
        <v>2291686</v>
      </c>
      <c r="C1260" s="78">
        <v>2229284.96</v>
      </c>
      <c r="D1260" s="80">
        <f t="shared" si="23"/>
        <v>0.97277068498913022</v>
      </c>
      <c r="E1260" s="78">
        <v>3</v>
      </c>
      <c r="F1260" s="79"/>
    </row>
    <row r="1261" spans="1:6" x14ac:dyDescent="0.25">
      <c r="A1261" s="70" t="s">
        <v>30</v>
      </c>
      <c r="B1261" s="78">
        <v>2186032</v>
      </c>
      <c r="C1261" s="78">
        <v>1752977.4300000002</v>
      </c>
      <c r="D1261" s="80">
        <f t="shared" si="23"/>
        <v>0.80189925399079254</v>
      </c>
      <c r="E1261" s="78">
        <v>9</v>
      </c>
      <c r="F1261" s="79"/>
    </row>
    <row r="1262" spans="1:6" x14ac:dyDescent="0.25">
      <c r="A1262" s="70" t="s">
        <v>31</v>
      </c>
      <c r="B1262" s="78">
        <v>0</v>
      </c>
      <c r="C1262" s="78">
        <v>0</v>
      </c>
      <c r="D1262" s="80"/>
      <c r="E1262" s="78">
        <v>3</v>
      </c>
      <c r="F1262" s="79"/>
    </row>
    <row r="1263" spans="1:6" x14ac:dyDescent="0.25">
      <c r="A1263" s="70" t="s">
        <v>32</v>
      </c>
      <c r="B1263" s="78">
        <v>0</v>
      </c>
      <c r="C1263" s="78">
        <v>998760</v>
      </c>
      <c r="D1263" s="80"/>
      <c r="E1263" s="78">
        <v>3</v>
      </c>
      <c r="F1263" s="79"/>
    </row>
    <row r="1264" spans="1:6" x14ac:dyDescent="0.25">
      <c r="A1264" s="70" t="s">
        <v>33</v>
      </c>
      <c r="B1264" s="78">
        <v>2516836</v>
      </c>
      <c r="C1264" s="78">
        <v>2225910.4309999999</v>
      </c>
      <c r="D1264" s="80">
        <f t="shared" si="23"/>
        <v>0.88440821372548706</v>
      </c>
      <c r="E1264" s="78">
        <v>3</v>
      </c>
      <c r="F1264" s="79"/>
    </row>
    <row r="1265" spans="1:6" x14ac:dyDescent="0.25">
      <c r="A1265" s="70" t="s">
        <v>34</v>
      </c>
      <c r="B1265" s="78">
        <v>4992534</v>
      </c>
      <c r="C1265" s="78">
        <v>3933871</v>
      </c>
      <c r="D1265" s="80">
        <f t="shared" si="23"/>
        <v>0.78795076808690734</v>
      </c>
      <c r="E1265" s="78">
        <v>9</v>
      </c>
      <c r="F1265" s="79"/>
    </row>
    <row r="1266" spans="1:6" x14ac:dyDescent="0.25">
      <c r="A1266" s="70" t="s">
        <v>35</v>
      </c>
      <c r="B1266" s="78">
        <v>9184029</v>
      </c>
      <c r="C1266" s="78">
        <v>6142530.2400000002</v>
      </c>
      <c r="D1266" s="80">
        <f t="shared" si="23"/>
        <v>0.66882740026191123</v>
      </c>
      <c r="E1266" s="78">
        <v>9</v>
      </c>
      <c r="F1266" s="79"/>
    </row>
    <row r="1267" spans="1:6" x14ac:dyDescent="0.25">
      <c r="A1267" s="70" t="s">
        <v>35</v>
      </c>
      <c r="B1267" s="78">
        <v>0</v>
      </c>
      <c r="C1267" s="78">
        <v>0</v>
      </c>
      <c r="D1267" s="80"/>
      <c r="E1267" s="78">
        <v>3</v>
      </c>
      <c r="F1267" s="79"/>
    </row>
    <row r="1268" spans="1:6" x14ac:dyDescent="0.25">
      <c r="A1268" s="70" t="s">
        <v>37</v>
      </c>
      <c r="B1268" s="78">
        <v>4734263</v>
      </c>
      <c r="C1268" s="78">
        <v>3394637</v>
      </c>
      <c r="D1268" s="80">
        <f t="shared" si="23"/>
        <v>0.71703599905624171</v>
      </c>
      <c r="E1268" s="78">
        <v>8</v>
      </c>
      <c r="F1268" s="79"/>
    </row>
    <row r="1269" spans="1:6" x14ac:dyDescent="0.25">
      <c r="A1269" s="70" t="s">
        <v>38</v>
      </c>
      <c r="B1269" s="78">
        <v>5786239</v>
      </c>
      <c r="C1269" s="78">
        <v>4337602.6899999995</v>
      </c>
      <c r="D1269" s="80">
        <f t="shared" si="23"/>
        <v>0.74964112094229074</v>
      </c>
      <c r="E1269" s="78">
        <v>9</v>
      </c>
      <c r="F1269" s="79"/>
    </row>
    <row r="1270" spans="1:6" x14ac:dyDescent="0.25">
      <c r="A1270" s="70" t="s">
        <v>39</v>
      </c>
      <c r="B1270" s="78">
        <v>0</v>
      </c>
      <c r="C1270" s="78">
        <v>0</v>
      </c>
      <c r="D1270" s="80"/>
      <c r="E1270" s="78">
        <v>3</v>
      </c>
      <c r="F1270" s="79"/>
    </row>
    <row r="1271" spans="1:6" x14ac:dyDescent="0.25">
      <c r="A1271" s="70" t="s">
        <v>40</v>
      </c>
      <c r="B1271" s="78">
        <v>0</v>
      </c>
      <c r="C1271" s="78">
        <v>0</v>
      </c>
      <c r="D1271" s="80"/>
      <c r="E1271" s="78">
        <v>3</v>
      </c>
      <c r="F1271" s="79"/>
    </row>
    <row r="1272" spans="1:6" x14ac:dyDescent="0.25">
      <c r="A1272" s="70" t="s">
        <v>41</v>
      </c>
      <c r="B1272" s="78">
        <v>1536412</v>
      </c>
      <c r="C1272" s="78">
        <v>1038056.3</v>
      </c>
      <c r="D1272" s="80">
        <f t="shared" si="23"/>
        <v>0.67563667818267503</v>
      </c>
      <c r="E1272" s="78">
        <v>3</v>
      </c>
      <c r="F1272" s="79"/>
    </row>
    <row r="1273" spans="1:6" x14ac:dyDescent="0.25">
      <c r="A1273" s="70" t="s">
        <v>42</v>
      </c>
      <c r="B1273" s="78">
        <v>0</v>
      </c>
      <c r="C1273" s="78">
        <v>0</v>
      </c>
      <c r="D1273" s="80"/>
      <c r="E1273" s="78">
        <v>3</v>
      </c>
      <c r="F1273" s="79"/>
    </row>
    <row r="1274" spans="1:6" x14ac:dyDescent="0.25">
      <c r="A1274" s="70" t="s">
        <v>43</v>
      </c>
      <c r="B1274" s="78">
        <v>5046252</v>
      </c>
      <c r="C1274" s="78">
        <v>3057419</v>
      </c>
      <c r="D1274" s="80">
        <f t="shared" si="23"/>
        <v>0.60587917527701751</v>
      </c>
      <c r="E1274" s="78">
        <v>9</v>
      </c>
      <c r="F1274" s="79"/>
    </row>
    <row r="1275" spans="1:6" x14ac:dyDescent="0.25">
      <c r="A1275" s="70" t="s">
        <v>44</v>
      </c>
      <c r="B1275" s="78">
        <v>0</v>
      </c>
      <c r="C1275" s="78">
        <v>0</v>
      </c>
      <c r="D1275" s="80"/>
      <c r="E1275" s="78">
        <v>3</v>
      </c>
      <c r="F1275" s="79"/>
    </row>
    <row r="1276" spans="1:6" x14ac:dyDescent="0.25">
      <c r="A1276" s="70" t="s">
        <v>45</v>
      </c>
      <c r="B1276" s="78">
        <v>0</v>
      </c>
      <c r="C1276" s="78">
        <v>124800</v>
      </c>
      <c r="D1276" s="80"/>
      <c r="E1276" s="78">
        <v>3</v>
      </c>
      <c r="F1276" s="79"/>
    </row>
    <row r="1277" spans="1:6" x14ac:dyDescent="0.25">
      <c r="A1277" s="70" t="s">
        <v>46</v>
      </c>
      <c r="B1277" s="78">
        <v>192</v>
      </c>
      <c r="C1277" s="78">
        <v>36916723.460000001</v>
      </c>
      <c r="D1277" s="80">
        <f t="shared" si="23"/>
        <v>192274.60135416666</v>
      </c>
      <c r="E1277" s="78">
        <v>3</v>
      </c>
      <c r="F1277" s="79"/>
    </row>
    <row r="1278" spans="1:6" x14ac:dyDescent="0.25">
      <c r="A1278" s="70" t="s">
        <v>47</v>
      </c>
      <c r="B1278" s="78">
        <v>0</v>
      </c>
      <c r="C1278" s="78">
        <v>2552230.7499999995</v>
      </c>
      <c r="D1278" s="80"/>
      <c r="E1278" s="78">
        <v>3</v>
      </c>
      <c r="F1278" s="79"/>
    </row>
    <row r="1279" spans="1:6" x14ac:dyDescent="0.25">
      <c r="A1279" s="70" t="s">
        <v>48</v>
      </c>
      <c r="B1279" s="78">
        <v>0</v>
      </c>
      <c r="C1279" s="78">
        <v>0</v>
      </c>
      <c r="D1279" s="80"/>
      <c r="E1279" s="78">
        <v>3</v>
      </c>
      <c r="F1279" s="79"/>
    </row>
    <row r="1280" spans="1:6" x14ac:dyDescent="0.25">
      <c r="A1280" s="70" t="s">
        <v>49</v>
      </c>
      <c r="B1280" s="78">
        <v>821913</v>
      </c>
      <c r="C1280" s="78">
        <v>741168.59000000008</v>
      </c>
      <c r="D1280" s="80">
        <f t="shared" ref="D1280:D1331" si="24">C1280/B1280</f>
        <v>0.90176039313163325</v>
      </c>
      <c r="E1280" s="78">
        <v>3</v>
      </c>
      <c r="F1280" s="79"/>
    </row>
    <row r="1281" spans="1:6" x14ac:dyDescent="0.25">
      <c r="A1281" s="70" t="s">
        <v>50</v>
      </c>
      <c r="B1281" s="78">
        <v>1393268</v>
      </c>
      <c r="C1281" s="78">
        <v>2176031.02</v>
      </c>
      <c r="D1281" s="80">
        <f t="shared" si="24"/>
        <v>1.5618179847667499</v>
      </c>
      <c r="E1281" s="78">
        <v>10</v>
      </c>
      <c r="F1281" s="79"/>
    </row>
    <row r="1282" spans="1:6" x14ac:dyDescent="0.25">
      <c r="A1282" s="70" t="s">
        <v>51</v>
      </c>
      <c r="B1282" s="78">
        <v>1719971</v>
      </c>
      <c r="C1282" s="78">
        <v>1083856.6799999997</v>
      </c>
      <c r="D1282" s="80">
        <f t="shared" si="24"/>
        <v>0.63015985734643187</v>
      </c>
      <c r="E1282" s="78">
        <v>3</v>
      </c>
      <c r="F1282" s="79"/>
    </row>
    <row r="1283" spans="1:6" x14ac:dyDescent="0.25">
      <c r="A1283" s="70" t="s">
        <v>52</v>
      </c>
      <c r="B1283" s="78">
        <v>6095198</v>
      </c>
      <c r="C1283" s="78">
        <v>3986356</v>
      </c>
      <c r="D1283" s="80">
        <f t="shared" si="24"/>
        <v>0.65401583344790437</v>
      </c>
      <c r="E1283" s="78">
        <v>9</v>
      </c>
      <c r="F1283" s="79"/>
    </row>
    <row r="1284" spans="1:6" x14ac:dyDescent="0.25">
      <c r="A1284" s="70" t="s">
        <v>63</v>
      </c>
      <c r="B1284" s="78">
        <v>7848199</v>
      </c>
      <c r="C1284" s="78">
        <v>5442711.3999999994</v>
      </c>
      <c r="D1284" s="80">
        <f t="shared" si="24"/>
        <v>0.69349813887237055</v>
      </c>
      <c r="E1284" s="78">
        <v>9</v>
      </c>
      <c r="F1284" s="79"/>
    </row>
    <row r="1285" spans="1:6" x14ac:dyDescent="0.25">
      <c r="A1285" s="70" t="s">
        <v>64</v>
      </c>
      <c r="B1285" s="78">
        <v>6988595</v>
      </c>
      <c r="C1285" s="78">
        <v>5118860.0599999996</v>
      </c>
      <c r="D1285" s="80">
        <f t="shared" si="24"/>
        <v>0.73245910801813519</v>
      </c>
      <c r="E1285" s="78">
        <v>10</v>
      </c>
      <c r="F1285" s="79"/>
    </row>
    <row r="1286" spans="1:6" x14ac:dyDescent="0.25">
      <c r="A1286" s="70" t="s">
        <v>65</v>
      </c>
      <c r="B1286" s="78">
        <v>5401316</v>
      </c>
      <c r="C1286" s="78">
        <v>4267373</v>
      </c>
      <c r="D1286" s="80">
        <f t="shared" si="24"/>
        <v>0.79006171829235694</v>
      </c>
      <c r="E1286" s="78">
        <v>10</v>
      </c>
      <c r="F1286" s="79"/>
    </row>
    <row r="1287" spans="1:6" x14ac:dyDescent="0.25">
      <c r="A1287" s="70" t="s">
        <v>1</v>
      </c>
      <c r="B1287" s="78">
        <v>5686171</v>
      </c>
      <c r="C1287" s="78">
        <v>4489933.74</v>
      </c>
      <c r="D1287" s="80">
        <f t="shared" si="24"/>
        <v>0.7896234109034006</v>
      </c>
      <c r="E1287" s="78">
        <v>8</v>
      </c>
      <c r="F1287" s="79"/>
    </row>
    <row r="1288" spans="1:6" x14ac:dyDescent="0.25">
      <c r="A1288" s="70" t="s">
        <v>2</v>
      </c>
      <c r="B1288" s="78">
        <v>0</v>
      </c>
      <c r="C1288" s="78">
        <v>0</v>
      </c>
      <c r="D1288" s="80"/>
      <c r="E1288" s="78">
        <v>3</v>
      </c>
      <c r="F1288" s="79"/>
    </row>
    <row r="1289" spans="1:6" x14ac:dyDescent="0.25">
      <c r="A1289" s="70" t="s">
        <v>3</v>
      </c>
      <c r="B1289" s="78">
        <v>0</v>
      </c>
      <c r="C1289" s="78">
        <v>0</v>
      </c>
      <c r="D1289" s="80"/>
      <c r="E1289" s="78">
        <v>3</v>
      </c>
      <c r="F1289" s="79"/>
    </row>
    <row r="1290" spans="1:6" x14ac:dyDescent="0.25">
      <c r="A1290" s="70" t="s">
        <v>4</v>
      </c>
      <c r="B1290" s="78">
        <v>8126616</v>
      </c>
      <c r="C1290" s="78">
        <v>5939078.3399999999</v>
      </c>
      <c r="D1290" s="80">
        <f t="shared" si="24"/>
        <v>0.73081813389484629</v>
      </c>
      <c r="E1290" s="78">
        <v>8</v>
      </c>
      <c r="F1290" s="79"/>
    </row>
    <row r="1291" spans="1:6" x14ac:dyDescent="0.25">
      <c r="A1291" s="70" t="s">
        <v>4</v>
      </c>
      <c r="B1291" s="78">
        <v>0</v>
      </c>
      <c r="C1291" s="78">
        <v>0</v>
      </c>
      <c r="D1291" s="80"/>
      <c r="E1291" s="78">
        <v>3</v>
      </c>
      <c r="F1291" s="79"/>
    </row>
    <row r="1292" spans="1:6" x14ac:dyDescent="0.25">
      <c r="A1292" s="70" t="s">
        <v>6</v>
      </c>
      <c r="B1292" s="78">
        <v>9295737</v>
      </c>
      <c r="C1292" s="78">
        <v>6029117.1000000006</v>
      </c>
      <c r="D1292" s="80">
        <f t="shared" si="24"/>
        <v>0.64858946633279324</v>
      </c>
      <c r="E1292" s="78">
        <v>8</v>
      </c>
      <c r="F1292" s="79"/>
    </row>
    <row r="1293" spans="1:6" x14ac:dyDescent="0.25">
      <c r="A1293" s="70" t="s">
        <v>6</v>
      </c>
      <c r="B1293" s="78">
        <v>0</v>
      </c>
      <c r="C1293" s="78">
        <v>0</v>
      </c>
      <c r="D1293" s="80"/>
      <c r="E1293" s="78">
        <v>3</v>
      </c>
      <c r="F1293" s="79"/>
    </row>
    <row r="1294" spans="1:6" x14ac:dyDescent="0.25">
      <c r="A1294" s="70" t="s">
        <v>8</v>
      </c>
      <c r="B1294" s="78">
        <v>6550394</v>
      </c>
      <c r="C1294" s="78">
        <v>5119464.4000000004</v>
      </c>
      <c r="D1294" s="80">
        <f t="shared" si="24"/>
        <v>0.78155060596354975</v>
      </c>
      <c r="E1294" s="78">
        <v>8</v>
      </c>
      <c r="F1294" s="79"/>
    </row>
    <row r="1295" spans="1:6" x14ac:dyDescent="0.25">
      <c r="A1295" s="70" t="s">
        <v>9</v>
      </c>
      <c r="B1295" s="78">
        <v>6948750</v>
      </c>
      <c r="C1295" s="78">
        <v>4242326.9800000004</v>
      </c>
      <c r="D1295" s="80">
        <f t="shared" si="24"/>
        <v>0.61051656484979322</v>
      </c>
      <c r="E1295" s="78">
        <v>8</v>
      </c>
      <c r="F1295" s="79"/>
    </row>
    <row r="1296" spans="1:6" x14ac:dyDescent="0.25">
      <c r="A1296" s="70" t="s">
        <v>9</v>
      </c>
      <c r="B1296" s="78">
        <v>0</v>
      </c>
      <c r="C1296" s="78">
        <v>0</v>
      </c>
      <c r="D1296" s="80"/>
      <c r="E1296" s="78">
        <v>3</v>
      </c>
      <c r="F1296" s="79"/>
    </row>
    <row r="1297" spans="1:6" x14ac:dyDescent="0.25">
      <c r="A1297" s="70" t="s">
        <v>11</v>
      </c>
      <c r="B1297" s="78">
        <v>0</v>
      </c>
      <c r="C1297" s="78">
        <v>0</v>
      </c>
      <c r="D1297" s="80"/>
      <c r="E1297" s="78">
        <v>3</v>
      </c>
      <c r="F1297" s="79"/>
    </row>
    <row r="1298" spans="1:6" x14ac:dyDescent="0.25">
      <c r="A1298" s="70" t="s">
        <v>12</v>
      </c>
      <c r="B1298" s="78">
        <v>7098941</v>
      </c>
      <c r="C1298" s="78">
        <v>5093398.46</v>
      </c>
      <c r="D1298" s="80">
        <f t="shared" si="24"/>
        <v>0.71748708152384977</v>
      </c>
      <c r="E1298" s="78">
        <v>8</v>
      </c>
      <c r="F1298" s="79"/>
    </row>
    <row r="1299" spans="1:6" x14ac:dyDescent="0.25">
      <c r="A1299" s="70" t="s">
        <v>13</v>
      </c>
      <c r="B1299" s="78">
        <v>3011350</v>
      </c>
      <c r="C1299" s="78">
        <v>2500761</v>
      </c>
      <c r="D1299" s="80">
        <f t="shared" si="24"/>
        <v>0.83044514918558121</v>
      </c>
      <c r="E1299" s="78">
        <v>3</v>
      </c>
      <c r="F1299" s="79"/>
    </row>
    <row r="1300" spans="1:6" x14ac:dyDescent="0.25">
      <c r="A1300" s="70" t="s">
        <v>14</v>
      </c>
      <c r="B1300" s="78">
        <v>5735939</v>
      </c>
      <c r="C1300" s="78">
        <v>4485963.1400000006</v>
      </c>
      <c r="D1300" s="80">
        <f t="shared" si="24"/>
        <v>0.78207999422588015</v>
      </c>
      <c r="E1300" s="78">
        <v>4</v>
      </c>
      <c r="F1300" s="79"/>
    </row>
    <row r="1301" spans="1:6" x14ac:dyDescent="0.25">
      <c r="A1301" s="70" t="s">
        <v>15</v>
      </c>
      <c r="B1301" s="78">
        <v>6357433</v>
      </c>
      <c r="C1301" s="78">
        <v>4412499.3200000012</v>
      </c>
      <c r="D1301" s="80">
        <f t="shared" si="24"/>
        <v>0.69406933899264078</v>
      </c>
      <c r="E1301" s="78">
        <v>6</v>
      </c>
      <c r="F1301" s="79"/>
    </row>
    <row r="1302" spans="1:6" x14ac:dyDescent="0.25">
      <c r="A1302" s="70" t="s">
        <v>16</v>
      </c>
      <c r="B1302" s="78">
        <v>4325249</v>
      </c>
      <c r="C1302" s="78">
        <v>3047083.15</v>
      </c>
      <c r="D1302" s="80">
        <f t="shared" si="24"/>
        <v>0.70448733702961375</v>
      </c>
      <c r="E1302" s="78">
        <v>7</v>
      </c>
      <c r="F1302" s="79"/>
    </row>
    <row r="1303" spans="1:6" x14ac:dyDescent="0.25">
      <c r="A1303" s="70" t="s">
        <v>17</v>
      </c>
      <c r="B1303" s="78">
        <v>2782577</v>
      </c>
      <c r="C1303" s="78">
        <v>2201308.9244999997</v>
      </c>
      <c r="D1303" s="80">
        <f t="shared" si="24"/>
        <v>0.79110440591581099</v>
      </c>
      <c r="E1303" s="78">
        <v>8</v>
      </c>
      <c r="F1303" s="79"/>
    </row>
    <row r="1304" spans="1:6" x14ac:dyDescent="0.25">
      <c r="A1304" s="70" t="s">
        <v>18</v>
      </c>
      <c r="B1304" s="78">
        <v>0</v>
      </c>
      <c r="C1304" s="78">
        <v>0</v>
      </c>
      <c r="D1304" s="80"/>
      <c r="E1304" s="78">
        <v>3</v>
      </c>
      <c r="F1304" s="79"/>
    </row>
    <row r="1305" spans="1:6" x14ac:dyDescent="0.25">
      <c r="A1305" s="70" t="s">
        <v>19</v>
      </c>
      <c r="B1305" s="78">
        <v>0</v>
      </c>
      <c r="C1305" s="78">
        <v>0</v>
      </c>
      <c r="D1305" s="80"/>
      <c r="E1305" s="78">
        <v>3</v>
      </c>
      <c r="F1305" s="79"/>
    </row>
    <row r="1306" spans="1:6" x14ac:dyDescent="0.25">
      <c r="A1306" s="70" t="s">
        <v>20</v>
      </c>
      <c r="B1306" s="78">
        <v>7824152</v>
      </c>
      <c r="C1306" s="78">
        <v>5319241.5299999993</v>
      </c>
      <c r="D1306" s="80">
        <f t="shared" si="24"/>
        <v>0.67984895104287335</v>
      </c>
      <c r="E1306" s="78">
        <v>8</v>
      </c>
      <c r="F1306" s="79"/>
    </row>
    <row r="1307" spans="1:6" x14ac:dyDescent="0.25">
      <c r="A1307" s="70" t="s">
        <v>21</v>
      </c>
      <c r="B1307" s="78">
        <v>7284772</v>
      </c>
      <c r="C1307" s="78">
        <v>5278341.47</v>
      </c>
      <c r="D1307" s="80">
        <f t="shared" si="24"/>
        <v>0.72457195228622118</v>
      </c>
      <c r="E1307" s="78">
        <v>10</v>
      </c>
      <c r="F1307" s="79"/>
    </row>
    <row r="1308" spans="1:6" x14ac:dyDescent="0.25">
      <c r="A1308" s="70" t="s">
        <v>21</v>
      </c>
      <c r="B1308" s="78">
        <v>0</v>
      </c>
      <c r="C1308" s="78">
        <v>0</v>
      </c>
      <c r="D1308" s="80"/>
      <c r="E1308" s="78">
        <v>3</v>
      </c>
      <c r="F1308" s="79"/>
    </row>
    <row r="1309" spans="1:6" x14ac:dyDescent="0.25">
      <c r="A1309" s="70" t="s">
        <v>23</v>
      </c>
      <c r="B1309" s="78">
        <v>7705974</v>
      </c>
      <c r="C1309" s="78">
        <v>5667230.0099999998</v>
      </c>
      <c r="D1309" s="80">
        <f t="shared" si="24"/>
        <v>0.73543331576254989</v>
      </c>
      <c r="E1309" s="78">
        <v>8</v>
      </c>
      <c r="F1309" s="79"/>
    </row>
    <row r="1310" spans="1:6" x14ac:dyDescent="0.25">
      <c r="A1310" s="70" t="s">
        <v>24</v>
      </c>
      <c r="B1310" s="78">
        <v>1818838</v>
      </c>
      <c r="C1310" s="78">
        <v>1555273.9200000002</v>
      </c>
      <c r="D1310" s="80">
        <f t="shared" si="24"/>
        <v>0.85509205327797211</v>
      </c>
      <c r="E1310" s="78">
        <v>3</v>
      </c>
      <c r="F1310" s="79"/>
    </row>
    <row r="1311" spans="1:6" x14ac:dyDescent="0.25">
      <c r="A1311" s="70" t="s">
        <v>25</v>
      </c>
      <c r="B1311" s="78">
        <v>5396487</v>
      </c>
      <c r="C1311" s="78">
        <v>3910037.2699999996</v>
      </c>
      <c r="D1311" s="80">
        <f t="shared" si="24"/>
        <v>0.72455233747436054</v>
      </c>
      <c r="E1311" s="78">
        <v>7</v>
      </c>
      <c r="F1311" s="79"/>
    </row>
    <row r="1312" spans="1:6" x14ac:dyDescent="0.25">
      <c r="A1312" s="70" t="s">
        <v>26</v>
      </c>
      <c r="B1312" s="78">
        <v>0</v>
      </c>
      <c r="C1312" s="78">
        <v>0</v>
      </c>
      <c r="D1312" s="80"/>
      <c r="E1312" s="78">
        <v>3</v>
      </c>
      <c r="F1312" s="79"/>
    </row>
    <row r="1313" spans="1:6" x14ac:dyDescent="0.25">
      <c r="A1313" s="70" t="s">
        <v>27</v>
      </c>
      <c r="B1313" s="78">
        <v>7616150</v>
      </c>
      <c r="C1313" s="78">
        <v>5686134.7889999999</v>
      </c>
      <c r="D1313" s="80">
        <f t="shared" si="24"/>
        <v>0.74658912823408152</v>
      </c>
      <c r="E1313" s="78">
        <v>8</v>
      </c>
      <c r="F1313" s="79"/>
    </row>
    <row r="1314" spans="1:6" x14ac:dyDescent="0.25">
      <c r="A1314" s="70" t="s">
        <v>28</v>
      </c>
      <c r="B1314" s="78">
        <v>6502953</v>
      </c>
      <c r="C1314" s="78">
        <v>4762034.59</v>
      </c>
      <c r="D1314" s="80">
        <f t="shared" si="24"/>
        <v>0.73228802207243382</v>
      </c>
      <c r="E1314" s="78">
        <v>8</v>
      </c>
      <c r="F1314" s="79"/>
    </row>
    <row r="1315" spans="1:6" x14ac:dyDescent="0.25">
      <c r="A1315" s="70" t="s">
        <v>29</v>
      </c>
      <c r="B1315" s="78">
        <v>2688714</v>
      </c>
      <c r="C1315" s="78">
        <v>2717603.38</v>
      </c>
      <c r="D1315" s="80">
        <f t="shared" si="24"/>
        <v>1.0107446831459204</v>
      </c>
      <c r="E1315" s="78">
        <v>3</v>
      </c>
      <c r="F1315" s="79"/>
    </row>
    <row r="1316" spans="1:6" x14ac:dyDescent="0.25">
      <c r="A1316" s="70" t="s">
        <v>30</v>
      </c>
      <c r="B1316" s="78">
        <v>2376290</v>
      </c>
      <c r="C1316" s="78">
        <v>1828144.6300000001</v>
      </c>
      <c r="D1316" s="80">
        <f t="shared" si="24"/>
        <v>0.7693272412037252</v>
      </c>
      <c r="E1316" s="78">
        <v>9</v>
      </c>
      <c r="F1316" s="79"/>
    </row>
    <row r="1317" spans="1:6" x14ac:dyDescent="0.25">
      <c r="A1317" s="70" t="s">
        <v>31</v>
      </c>
      <c r="B1317" s="78">
        <v>613687</v>
      </c>
      <c r="C1317" s="78">
        <v>468869.76</v>
      </c>
      <c r="D1317" s="80">
        <f t="shared" si="24"/>
        <v>0.76402100745168144</v>
      </c>
      <c r="E1317" s="78">
        <v>3</v>
      </c>
      <c r="F1317" s="79"/>
    </row>
    <row r="1318" spans="1:6" x14ac:dyDescent="0.25">
      <c r="A1318" s="70" t="s">
        <v>32</v>
      </c>
      <c r="B1318" s="78">
        <v>0</v>
      </c>
      <c r="C1318" s="78">
        <v>1343178</v>
      </c>
      <c r="D1318" s="80"/>
      <c r="E1318" s="78">
        <v>3</v>
      </c>
      <c r="F1318" s="79"/>
    </row>
    <row r="1319" spans="1:6" x14ac:dyDescent="0.25">
      <c r="A1319" s="70" t="s">
        <v>33</v>
      </c>
      <c r="B1319" s="78">
        <v>2985042</v>
      </c>
      <c r="C1319" s="78">
        <v>2303373.5</v>
      </c>
      <c r="D1319" s="80">
        <f t="shared" si="24"/>
        <v>0.7716385565094227</v>
      </c>
      <c r="E1319" s="78">
        <v>3</v>
      </c>
      <c r="F1319" s="79"/>
    </row>
    <row r="1320" spans="1:6" x14ac:dyDescent="0.25">
      <c r="A1320" s="70" t="s">
        <v>34</v>
      </c>
      <c r="B1320" s="78">
        <v>5882314</v>
      </c>
      <c r="C1320" s="78">
        <v>4862459.8</v>
      </c>
      <c r="D1320" s="80">
        <f t="shared" si="24"/>
        <v>0.82662363824848517</v>
      </c>
      <c r="E1320" s="78">
        <v>8</v>
      </c>
      <c r="F1320" s="79"/>
    </row>
    <row r="1321" spans="1:6" x14ac:dyDescent="0.25">
      <c r="A1321" s="70" t="s">
        <v>35</v>
      </c>
      <c r="B1321" s="78">
        <v>10529771</v>
      </c>
      <c r="C1321" s="78">
        <v>6960767.21</v>
      </c>
      <c r="D1321" s="80">
        <f t="shared" si="24"/>
        <v>0.66105589665720177</v>
      </c>
      <c r="E1321" s="78">
        <v>9</v>
      </c>
      <c r="F1321" s="79"/>
    </row>
    <row r="1322" spans="1:6" x14ac:dyDescent="0.25">
      <c r="A1322" s="70" t="s">
        <v>35</v>
      </c>
      <c r="B1322" s="78">
        <v>0</v>
      </c>
      <c r="C1322" s="78">
        <v>0</v>
      </c>
      <c r="D1322" s="80"/>
      <c r="E1322" s="78">
        <v>3</v>
      </c>
      <c r="F1322" s="79"/>
    </row>
    <row r="1323" spans="1:6" x14ac:dyDescent="0.25">
      <c r="A1323" s="70" t="s">
        <v>37</v>
      </c>
      <c r="B1323" s="78">
        <v>5246369</v>
      </c>
      <c r="C1323" s="78">
        <v>3843301.19</v>
      </c>
      <c r="D1323" s="80">
        <f t="shared" si="24"/>
        <v>0.73256402475693183</v>
      </c>
      <c r="E1323" s="78">
        <v>8</v>
      </c>
      <c r="F1323" s="79"/>
    </row>
    <row r="1324" spans="1:6" x14ac:dyDescent="0.25">
      <c r="A1324" s="70" t="s">
        <v>38</v>
      </c>
      <c r="B1324" s="78">
        <v>6868196</v>
      </c>
      <c r="C1324" s="78">
        <v>4717510.5</v>
      </c>
      <c r="D1324" s="80">
        <f t="shared" si="24"/>
        <v>0.68686311514697596</v>
      </c>
      <c r="E1324" s="78">
        <v>8</v>
      </c>
      <c r="F1324" s="79"/>
    </row>
    <row r="1325" spans="1:6" x14ac:dyDescent="0.25">
      <c r="A1325" s="70" t="s">
        <v>39</v>
      </c>
      <c r="B1325" s="78">
        <v>0</v>
      </c>
      <c r="C1325" s="78">
        <v>0</v>
      </c>
      <c r="D1325" s="80"/>
      <c r="E1325" s="78">
        <v>3</v>
      </c>
      <c r="F1325" s="79"/>
    </row>
    <row r="1326" spans="1:6" x14ac:dyDescent="0.25">
      <c r="A1326" s="70" t="s">
        <v>40</v>
      </c>
      <c r="B1326" s="78">
        <v>0</v>
      </c>
      <c r="C1326" s="78">
        <v>0</v>
      </c>
      <c r="D1326" s="80"/>
      <c r="E1326" s="78">
        <v>3</v>
      </c>
      <c r="F1326" s="79"/>
    </row>
    <row r="1327" spans="1:6" x14ac:dyDescent="0.25">
      <c r="A1327" s="70" t="s">
        <v>41</v>
      </c>
      <c r="B1327" s="78">
        <v>1799560</v>
      </c>
      <c r="C1327" s="78">
        <v>1726337.1300000001</v>
      </c>
      <c r="D1327" s="80">
        <f t="shared" si="24"/>
        <v>0.95931068149992227</v>
      </c>
      <c r="E1327" s="78">
        <v>3</v>
      </c>
      <c r="F1327" s="79"/>
    </row>
    <row r="1328" spans="1:6" x14ac:dyDescent="0.25">
      <c r="A1328" s="70" t="s">
        <v>42</v>
      </c>
      <c r="B1328" s="78">
        <v>0</v>
      </c>
      <c r="C1328" s="78">
        <v>400000</v>
      </c>
      <c r="D1328" s="80"/>
      <c r="E1328" s="78">
        <v>3</v>
      </c>
      <c r="F1328" s="79"/>
    </row>
    <row r="1329" spans="1:6" x14ac:dyDescent="0.25">
      <c r="A1329" s="70" t="s">
        <v>43</v>
      </c>
      <c r="B1329" s="78">
        <v>5914019</v>
      </c>
      <c r="C1329" s="78">
        <v>4631603</v>
      </c>
      <c r="D1329" s="80">
        <f t="shared" si="24"/>
        <v>0.78315659790744674</v>
      </c>
      <c r="E1329" s="78">
        <v>8</v>
      </c>
      <c r="F1329" s="79"/>
    </row>
    <row r="1330" spans="1:6" x14ac:dyDescent="0.25">
      <c r="A1330" s="70" t="s">
        <v>44</v>
      </c>
      <c r="B1330" s="78">
        <v>0</v>
      </c>
      <c r="C1330" s="78">
        <v>0</v>
      </c>
      <c r="D1330" s="80"/>
      <c r="E1330" s="78">
        <v>3</v>
      </c>
      <c r="F1330" s="79"/>
    </row>
    <row r="1331" spans="1:6" x14ac:dyDescent="0.25">
      <c r="A1331" s="70" t="s">
        <v>45</v>
      </c>
      <c r="B1331" s="78">
        <v>1097</v>
      </c>
      <c r="C1331" s="78">
        <v>0</v>
      </c>
      <c r="D1331" s="80">
        <f t="shared" si="24"/>
        <v>0</v>
      </c>
      <c r="E1331" s="78">
        <v>3</v>
      </c>
      <c r="F1331" s="79"/>
    </row>
    <row r="1332" spans="1:6" x14ac:dyDescent="0.25">
      <c r="A1332" s="70" t="s">
        <v>46</v>
      </c>
      <c r="B1332" s="78">
        <v>0</v>
      </c>
      <c r="C1332" s="78">
        <v>48631405.339999996</v>
      </c>
      <c r="D1332" s="80"/>
      <c r="E1332" s="78">
        <v>3</v>
      </c>
      <c r="F1332" s="79"/>
    </row>
    <row r="1333" spans="1:6" x14ac:dyDescent="0.25">
      <c r="A1333" s="70" t="s">
        <v>47</v>
      </c>
      <c r="B1333" s="78">
        <v>0</v>
      </c>
      <c r="C1333" s="78">
        <v>0</v>
      </c>
      <c r="D1333" s="80"/>
      <c r="E1333" s="78">
        <v>3</v>
      </c>
      <c r="F1333" s="79"/>
    </row>
    <row r="1334" spans="1:6" x14ac:dyDescent="0.25">
      <c r="A1334" s="70" t="s">
        <v>48</v>
      </c>
      <c r="B1334" s="78">
        <v>0</v>
      </c>
      <c r="C1334" s="78">
        <v>0</v>
      </c>
      <c r="D1334" s="80"/>
      <c r="E1334" s="78">
        <v>3</v>
      </c>
      <c r="F1334" s="79"/>
    </row>
    <row r="1335" spans="1:6" x14ac:dyDescent="0.25">
      <c r="A1335" s="70" t="s">
        <v>49</v>
      </c>
      <c r="B1335" s="78">
        <v>879355</v>
      </c>
      <c r="C1335" s="78">
        <v>698730.79</v>
      </c>
      <c r="D1335" s="80">
        <f t="shared" ref="D1335:D1385" si="25">C1335/B1335</f>
        <v>0.79459466313377425</v>
      </c>
      <c r="E1335" s="78">
        <v>3</v>
      </c>
      <c r="F1335" s="79"/>
    </row>
    <row r="1336" spans="1:6" x14ac:dyDescent="0.25">
      <c r="A1336" s="70" t="s">
        <v>50</v>
      </c>
      <c r="B1336" s="78">
        <v>1702698</v>
      </c>
      <c r="C1336" s="78">
        <v>3351695</v>
      </c>
      <c r="D1336" s="80">
        <f t="shared" si="25"/>
        <v>1.9684612303532394</v>
      </c>
      <c r="E1336" s="78">
        <v>9</v>
      </c>
      <c r="F1336" s="79"/>
    </row>
    <row r="1337" spans="1:6" x14ac:dyDescent="0.25">
      <c r="A1337" s="70" t="s">
        <v>51</v>
      </c>
      <c r="B1337" s="78">
        <v>1877590</v>
      </c>
      <c r="C1337" s="78">
        <v>1488775.99</v>
      </c>
      <c r="D1337" s="80">
        <f t="shared" si="25"/>
        <v>0.79291857647303188</v>
      </c>
      <c r="E1337" s="78">
        <v>3</v>
      </c>
      <c r="F1337" s="79"/>
    </row>
    <row r="1338" spans="1:6" x14ac:dyDescent="0.25">
      <c r="A1338" s="70" t="s">
        <v>52</v>
      </c>
      <c r="B1338" s="78">
        <v>6829061</v>
      </c>
      <c r="C1338" s="78">
        <v>5209764.04</v>
      </c>
      <c r="D1338" s="80">
        <f t="shared" si="25"/>
        <v>0.76288146203409224</v>
      </c>
      <c r="E1338" s="78">
        <v>8</v>
      </c>
      <c r="F1338" s="79"/>
    </row>
    <row r="1339" spans="1:6" x14ac:dyDescent="0.25">
      <c r="A1339" s="70" t="s">
        <v>63</v>
      </c>
      <c r="B1339" s="78">
        <v>9094093</v>
      </c>
      <c r="C1339" s="78">
        <v>6420811.96</v>
      </c>
      <c r="D1339" s="80">
        <f t="shared" si="25"/>
        <v>0.7060420384968572</v>
      </c>
      <c r="E1339" s="78">
        <v>8</v>
      </c>
      <c r="F1339" s="79"/>
    </row>
    <row r="1340" spans="1:6" x14ac:dyDescent="0.25">
      <c r="A1340" s="70" t="s">
        <v>64</v>
      </c>
      <c r="B1340" s="78">
        <v>8131190</v>
      </c>
      <c r="C1340" s="78">
        <v>5361270.71</v>
      </c>
      <c r="D1340" s="80">
        <f t="shared" si="25"/>
        <v>0.65934638226385067</v>
      </c>
      <c r="E1340" s="78">
        <v>8</v>
      </c>
      <c r="F1340" s="79"/>
    </row>
    <row r="1341" spans="1:6" x14ac:dyDescent="0.25">
      <c r="A1341" s="70" t="s">
        <v>65</v>
      </c>
      <c r="B1341" s="78">
        <v>6421268</v>
      </c>
      <c r="C1341" s="78">
        <v>4821256</v>
      </c>
      <c r="D1341" s="80">
        <f t="shared" si="25"/>
        <v>0.75082616081434383</v>
      </c>
      <c r="E1341" s="78">
        <v>8</v>
      </c>
      <c r="F1341" s="79"/>
    </row>
    <row r="1342" spans="1:6" x14ac:dyDescent="0.25">
      <c r="A1342" s="70" t="s">
        <v>1</v>
      </c>
      <c r="B1342" s="78">
        <v>4805147</v>
      </c>
      <c r="C1342" s="78">
        <v>3913586.1700000004</v>
      </c>
      <c r="D1342" s="80">
        <f t="shared" si="25"/>
        <v>0.8144571165044483</v>
      </c>
      <c r="E1342" s="78">
        <v>10</v>
      </c>
      <c r="F1342" s="79"/>
    </row>
    <row r="1343" spans="1:6" x14ac:dyDescent="0.25">
      <c r="A1343" s="70" t="s">
        <v>2</v>
      </c>
      <c r="B1343" s="78">
        <v>0</v>
      </c>
      <c r="C1343" s="78">
        <v>0</v>
      </c>
      <c r="D1343" s="80"/>
      <c r="E1343" s="78">
        <v>3</v>
      </c>
      <c r="F1343" s="79"/>
    </row>
    <row r="1344" spans="1:6" x14ac:dyDescent="0.25">
      <c r="A1344" s="70" t="s">
        <v>3</v>
      </c>
      <c r="B1344" s="78">
        <v>246579</v>
      </c>
      <c r="C1344" s="78">
        <v>134955.66</v>
      </c>
      <c r="D1344" s="80">
        <f t="shared" si="25"/>
        <v>0.54731205820446993</v>
      </c>
      <c r="E1344" s="78">
        <v>3</v>
      </c>
      <c r="F1344" s="79"/>
    </row>
    <row r="1345" spans="1:6" x14ac:dyDescent="0.25">
      <c r="A1345" s="70" t="s">
        <v>4</v>
      </c>
      <c r="B1345" s="78">
        <v>6730655</v>
      </c>
      <c r="C1345" s="78">
        <v>4964289.75</v>
      </c>
      <c r="D1345" s="80">
        <f t="shared" si="25"/>
        <v>0.73756413751707672</v>
      </c>
      <c r="E1345" s="78">
        <v>9</v>
      </c>
      <c r="F1345" s="79"/>
    </row>
    <row r="1346" spans="1:6" x14ac:dyDescent="0.25">
      <c r="A1346" s="70" t="s">
        <v>4</v>
      </c>
      <c r="B1346" s="78">
        <v>0</v>
      </c>
      <c r="C1346" s="78">
        <v>0</v>
      </c>
      <c r="D1346" s="80"/>
      <c r="E1346" s="78">
        <v>3</v>
      </c>
      <c r="F1346" s="79"/>
    </row>
    <row r="1347" spans="1:6" x14ac:dyDescent="0.25">
      <c r="A1347" s="70" t="s">
        <v>6</v>
      </c>
      <c r="B1347" s="78">
        <v>8541160</v>
      </c>
      <c r="C1347" s="78">
        <v>6235706.1500000004</v>
      </c>
      <c r="D1347" s="80">
        <f t="shared" si="25"/>
        <v>0.73007719677420868</v>
      </c>
      <c r="E1347" s="78">
        <v>10</v>
      </c>
      <c r="F1347" s="79"/>
    </row>
    <row r="1348" spans="1:6" x14ac:dyDescent="0.25">
      <c r="A1348" s="70" t="s">
        <v>6</v>
      </c>
      <c r="B1348" s="78">
        <v>0</v>
      </c>
      <c r="C1348" s="78">
        <v>0</v>
      </c>
      <c r="D1348" s="80"/>
      <c r="E1348" s="78">
        <v>3</v>
      </c>
      <c r="F1348" s="79"/>
    </row>
    <row r="1349" spans="1:6" x14ac:dyDescent="0.25">
      <c r="A1349" s="70" t="s">
        <v>8</v>
      </c>
      <c r="B1349" s="78">
        <v>5487084</v>
      </c>
      <c r="C1349" s="78">
        <v>4166341.86</v>
      </c>
      <c r="D1349" s="80">
        <f t="shared" si="25"/>
        <v>0.75929981389021928</v>
      </c>
      <c r="E1349" s="78">
        <v>9</v>
      </c>
      <c r="F1349" s="79"/>
    </row>
    <row r="1350" spans="1:6" x14ac:dyDescent="0.25">
      <c r="A1350" s="70" t="s">
        <v>9</v>
      </c>
      <c r="B1350" s="78">
        <v>6152231</v>
      </c>
      <c r="C1350" s="78">
        <v>2697703.02</v>
      </c>
      <c r="D1350" s="80">
        <f t="shared" si="25"/>
        <v>0.43849182841151446</v>
      </c>
      <c r="E1350" s="78">
        <v>9</v>
      </c>
      <c r="F1350" s="79"/>
    </row>
    <row r="1351" spans="1:6" x14ac:dyDescent="0.25">
      <c r="A1351" s="70" t="s">
        <v>9</v>
      </c>
      <c r="B1351" s="78">
        <v>0</v>
      </c>
      <c r="C1351" s="78">
        <v>1941301.4200000002</v>
      </c>
      <c r="D1351" s="80"/>
      <c r="E1351" s="78">
        <v>3</v>
      </c>
      <c r="F1351" s="79"/>
    </row>
    <row r="1352" spans="1:6" x14ac:dyDescent="0.25">
      <c r="A1352" s="70" t="s">
        <v>11</v>
      </c>
      <c r="B1352" s="78">
        <v>0</v>
      </c>
      <c r="C1352" s="78">
        <v>0</v>
      </c>
      <c r="D1352" s="80"/>
      <c r="E1352" s="78">
        <v>3</v>
      </c>
      <c r="F1352" s="79"/>
    </row>
    <row r="1353" spans="1:6" x14ac:dyDescent="0.25">
      <c r="A1353" s="70" t="s">
        <v>12</v>
      </c>
      <c r="B1353" s="78">
        <v>6263794</v>
      </c>
      <c r="C1353" s="78">
        <v>4512383.88</v>
      </c>
      <c r="D1353" s="80">
        <f t="shared" si="25"/>
        <v>0.72039148797038977</v>
      </c>
      <c r="E1353" s="78">
        <v>8</v>
      </c>
      <c r="F1353" s="79"/>
    </row>
    <row r="1354" spans="1:6" x14ac:dyDescent="0.25">
      <c r="A1354" s="70" t="s">
        <v>13</v>
      </c>
      <c r="B1354" s="78">
        <v>2435631</v>
      </c>
      <c r="C1354" s="78">
        <v>2544912.69</v>
      </c>
      <c r="D1354" s="80">
        <f t="shared" si="25"/>
        <v>1.0448679171844997</v>
      </c>
      <c r="E1354" s="78">
        <v>3</v>
      </c>
      <c r="F1354" s="79"/>
    </row>
    <row r="1355" spans="1:6" x14ac:dyDescent="0.25">
      <c r="A1355" s="70" t="s">
        <v>14</v>
      </c>
      <c r="B1355" s="78">
        <v>4537941</v>
      </c>
      <c r="C1355" s="78">
        <v>3975416.4099999997</v>
      </c>
      <c r="D1355" s="80">
        <f t="shared" si="25"/>
        <v>0.87603968628062812</v>
      </c>
      <c r="E1355" s="78">
        <v>6</v>
      </c>
      <c r="F1355" s="79"/>
    </row>
    <row r="1356" spans="1:6" x14ac:dyDescent="0.25">
      <c r="A1356" s="70" t="s">
        <v>15</v>
      </c>
      <c r="B1356" s="78">
        <v>4266027</v>
      </c>
      <c r="C1356" s="78">
        <v>3302748.81</v>
      </c>
      <c r="D1356" s="80">
        <f t="shared" si="25"/>
        <v>0.77419782153277517</v>
      </c>
      <c r="E1356" s="78">
        <v>6</v>
      </c>
      <c r="F1356" s="79"/>
    </row>
    <row r="1357" spans="1:6" x14ac:dyDescent="0.25">
      <c r="A1357" s="70" t="s">
        <v>16</v>
      </c>
      <c r="B1357" s="78">
        <v>3214533</v>
      </c>
      <c r="C1357" s="78">
        <v>2653714.8700000006</v>
      </c>
      <c r="D1357" s="80">
        <f t="shared" si="25"/>
        <v>0.82553667048992829</v>
      </c>
      <c r="E1357" s="78">
        <v>10</v>
      </c>
      <c r="F1357" s="79"/>
    </row>
    <row r="1358" spans="1:6" x14ac:dyDescent="0.25">
      <c r="A1358" s="70" t="s">
        <v>17</v>
      </c>
      <c r="B1358" s="78">
        <v>2463076</v>
      </c>
      <c r="C1358" s="78">
        <v>2163525.0299999998</v>
      </c>
      <c r="D1358" s="80">
        <f t="shared" si="25"/>
        <v>0.87838338321675813</v>
      </c>
      <c r="E1358" s="78">
        <v>9</v>
      </c>
      <c r="F1358" s="79"/>
    </row>
    <row r="1359" spans="1:6" x14ac:dyDescent="0.25">
      <c r="A1359" s="70" t="s">
        <v>18</v>
      </c>
      <c r="B1359" s="78">
        <v>897481</v>
      </c>
      <c r="C1359" s="78">
        <v>600420.18999999994</v>
      </c>
      <c r="D1359" s="80">
        <f t="shared" si="25"/>
        <v>0.66900601795469761</v>
      </c>
      <c r="E1359" s="78">
        <v>3</v>
      </c>
      <c r="F1359" s="79"/>
    </row>
    <row r="1360" spans="1:6" x14ac:dyDescent="0.25">
      <c r="A1360" s="70" t="s">
        <v>19</v>
      </c>
      <c r="B1360" s="78">
        <v>0</v>
      </c>
      <c r="C1360" s="78">
        <v>0</v>
      </c>
      <c r="D1360" s="80"/>
      <c r="E1360" s="78">
        <v>3</v>
      </c>
      <c r="F1360" s="79"/>
    </row>
    <row r="1361" spans="1:6" x14ac:dyDescent="0.25">
      <c r="A1361" s="70" t="s">
        <v>20</v>
      </c>
      <c r="B1361" s="78">
        <v>6459654</v>
      </c>
      <c r="C1361" s="78">
        <v>5188974</v>
      </c>
      <c r="D1361" s="80">
        <f t="shared" si="25"/>
        <v>0.80328977372472277</v>
      </c>
      <c r="E1361" s="78">
        <v>9</v>
      </c>
      <c r="F1361" s="79"/>
    </row>
    <row r="1362" spans="1:6" x14ac:dyDescent="0.25">
      <c r="A1362" s="70" t="s">
        <v>21</v>
      </c>
      <c r="B1362" s="78">
        <v>6363632</v>
      </c>
      <c r="C1362" s="78">
        <v>4965631.8699999992</v>
      </c>
      <c r="D1362" s="80">
        <f t="shared" si="25"/>
        <v>0.78031411464396416</v>
      </c>
      <c r="E1362" s="78">
        <v>8</v>
      </c>
      <c r="F1362" s="79"/>
    </row>
    <row r="1363" spans="1:6" x14ac:dyDescent="0.25">
      <c r="A1363" s="70" t="s">
        <v>21</v>
      </c>
      <c r="B1363" s="78">
        <v>0</v>
      </c>
      <c r="C1363" s="78">
        <v>0</v>
      </c>
      <c r="D1363" s="80"/>
      <c r="E1363" s="78">
        <v>3</v>
      </c>
      <c r="F1363" s="79"/>
    </row>
    <row r="1364" spans="1:6" x14ac:dyDescent="0.25">
      <c r="A1364" s="70" t="s">
        <v>23</v>
      </c>
      <c r="B1364" s="78">
        <v>6731440</v>
      </c>
      <c r="C1364" s="78">
        <v>5065484.97</v>
      </c>
      <c r="D1364" s="80">
        <f t="shared" si="25"/>
        <v>0.75251134526936281</v>
      </c>
      <c r="E1364" s="78">
        <v>9</v>
      </c>
      <c r="F1364" s="79"/>
    </row>
    <row r="1365" spans="1:6" x14ac:dyDescent="0.25">
      <c r="A1365" s="70" t="s">
        <v>24</v>
      </c>
      <c r="B1365" s="78">
        <v>2017734</v>
      </c>
      <c r="C1365" s="78">
        <v>1692739.2</v>
      </c>
      <c r="D1365" s="80">
        <f t="shared" si="25"/>
        <v>0.83893080059115821</v>
      </c>
      <c r="E1365" s="78">
        <v>3</v>
      </c>
      <c r="F1365" s="79"/>
    </row>
    <row r="1366" spans="1:6" x14ac:dyDescent="0.25">
      <c r="A1366" s="70" t="s">
        <v>25</v>
      </c>
      <c r="B1366" s="78">
        <v>4521317</v>
      </c>
      <c r="C1366" s="78">
        <v>3508291.0400000005</v>
      </c>
      <c r="D1366" s="80">
        <f t="shared" si="25"/>
        <v>0.77594449581836455</v>
      </c>
      <c r="E1366" s="78">
        <v>9</v>
      </c>
      <c r="F1366" s="79"/>
    </row>
    <row r="1367" spans="1:6" x14ac:dyDescent="0.25">
      <c r="A1367" s="70" t="s">
        <v>26</v>
      </c>
      <c r="B1367" s="78">
        <v>0</v>
      </c>
      <c r="C1367" s="78">
        <v>0</v>
      </c>
      <c r="D1367" s="80"/>
      <c r="E1367" s="78">
        <v>3</v>
      </c>
      <c r="F1367" s="79"/>
    </row>
    <row r="1368" spans="1:6" x14ac:dyDescent="0.25">
      <c r="A1368" s="70" t="s">
        <v>27</v>
      </c>
      <c r="B1368" s="78">
        <v>6209084</v>
      </c>
      <c r="C1368" s="78">
        <v>4495914.57</v>
      </c>
      <c r="D1368" s="80">
        <f t="shared" si="25"/>
        <v>0.72408660762199384</v>
      </c>
      <c r="E1368" s="78">
        <v>9</v>
      </c>
      <c r="F1368" s="79"/>
    </row>
    <row r="1369" spans="1:6" x14ac:dyDescent="0.25">
      <c r="A1369" s="70" t="s">
        <v>28</v>
      </c>
      <c r="B1369" s="78">
        <v>5473619</v>
      </c>
      <c r="C1369" s="78">
        <v>4216203.5599999996</v>
      </c>
      <c r="D1369" s="80">
        <f t="shared" si="25"/>
        <v>0.77027713474394177</v>
      </c>
      <c r="E1369" s="78">
        <v>9</v>
      </c>
      <c r="F1369" s="79"/>
    </row>
    <row r="1370" spans="1:6" x14ac:dyDescent="0.25">
      <c r="A1370" s="70" t="s">
        <v>29</v>
      </c>
      <c r="B1370" s="78">
        <v>2367339</v>
      </c>
      <c r="C1370" s="78">
        <v>2762088.27</v>
      </c>
      <c r="D1370" s="80">
        <f t="shared" si="25"/>
        <v>1.1667480956466312</v>
      </c>
      <c r="E1370" s="78">
        <v>3</v>
      </c>
      <c r="F1370" s="79"/>
    </row>
    <row r="1371" spans="1:6" x14ac:dyDescent="0.25">
      <c r="A1371" s="70" t="s">
        <v>30</v>
      </c>
      <c r="B1371" s="78">
        <v>2050531</v>
      </c>
      <c r="C1371" s="78">
        <v>819470.85000000009</v>
      </c>
      <c r="D1371" s="80">
        <f t="shared" si="25"/>
        <v>0.39963836196575431</v>
      </c>
      <c r="E1371" s="78">
        <v>9</v>
      </c>
      <c r="F1371" s="79"/>
    </row>
    <row r="1372" spans="1:6" x14ac:dyDescent="0.25">
      <c r="A1372" s="70" t="s">
        <v>31</v>
      </c>
      <c r="B1372" s="78">
        <v>1054153</v>
      </c>
      <c r="C1372" s="78">
        <v>894663.60000000009</v>
      </c>
      <c r="D1372" s="80">
        <f t="shared" si="25"/>
        <v>0.84870374604066023</v>
      </c>
      <c r="E1372" s="78">
        <v>3</v>
      </c>
      <c r="F1372" s="79"/>
    </row>
    <row r="1373" spans="1:6" x14ac:dyDescent="0.25">
      <c r="A1373" s="70" t="s">
        <v>32</v>
      </c>
      <c r="B1373" s="78">
        <v>0</v>
      </c>
      <c r="C1373" s="78">
        <v>1965453</v>
      </c>
      <c r="D1373" s="80"/>
      <c r="E1373" s="78">
        <v>3</v>
      </c>
      <c r="F1373" s="79"/>
    </row>
    <row r="1374" spans="1:6" x14ac:dyDescent="0.25">
      <c r="A1374" s="70" t="s">
        <v>33</v>
      </c>
      <c r="B1374" s="78">
        <v>2785169</v>
      </c>
      <c r="C1374" s="78">
        <v>2649775.66</v>
      </c>
      <c r="D1374" s="80">
        <f t="shared" si="25"/>
        <v>0.95138774702720019</v>
      </c>
      <c r="E1374" s="78">
        <v>3</v>
      </c>
      <c r="F1374" s="79"/>
    </row>
    <row r="1375" spans="1:6" x14ac:dyDescent="0.25">
      <c r="A1375" s="70" t="s">
        <v>34</v>
      </c>
      <c r="B1375" s="78">
        <v>5057767</v>
      </c>
      <c r="C1375" s="78">
        <v>4065157.37</v>
      </c>
      <c r="D1375" s="80">
        <f t="shared" si="25"/>
        <v>0.80374548096027365</v>
      </c>
      <c r="E1375" s="78">
        <v>10</v>
      </c>
      <c r="F1375" s="79"/>
    </row>
    <row r="1376" spans="1:6" x14ac:dyDescent="0.25">
      <c r="A1376" s="70" t="s">
        <v>35</v>
      </c>
      <c r="B1376" s="78">
        <v>9277865</v>
      </c>
      <c r="C1376" s="78">
        <v>5627387.2000000002</v>
      </c>
      <c r="D1376" s="80">
        <f t="shared" si="25"/>
        <v>0.6065390259504746</v>
      </c>
      <c r="E1376" s="78">
        <v>7</v>
      </c>
      <c r="F1376" s="79"/>
    </row>
    <row r="1377" spans="1:6" x14ac:dyDescent="0.25">
      <c r="A1377" s="70" t="s">
        <v>35</v>
      </c>
      <c r="B1377" s="78">
        <v>0</v>
      </c>
      <c r="C1377" s="78">
        <v>1258534.2200000002</v>
      </c>
      <c r="D1377" s="80"/>
      <c r="E1377" s="78">
        <v>3</v>
      </c>
      <c r="F1377" s="79"/>
    </row>
    <row r="1378" spans="1:6" x14ac:dyDescent="0.25">
      <c r="A1378" s="70" t="s">
        <v>37</v>
      </c>
      <c r="B1378" s="78">
        <v>4370941</v>
      </c>
      <c r="C1378" s="78">
        <v>3545002.63</v>
      </c>
      <c r="D1378" s="80">
        <f t="shared" si="25"/>
        <v>0.81103877403058056</v>
      </c>
      <c r="E1378" s="78">
        <v>9</v>
      </c>
      <c r="F1378" s="79"/>
    </row>
    <row r="1379" spans="1:6" x14ac:dyDescent="0.25">
      <c r="A1379" s="70" t="s">
        <v>38</v>
      </c>
      <c r="B1379" s="78">
        <v>5710342</v>
      </c>
      <c r="C1379" s="78">
        <v>3782241.15</v>
      </c>
      <c r="D1379" s="80">
        <f t="shared" si="25"/>
        <v>0.66234932163432592</v>
      </c>
      <c r="E1379" s="78">
        <v>9</v>
      </c>
      <c r="F1379" s="79"/>
    </row>
    <row r="1380" spans="1:6" x14ac:dyDescent="0.25">
      <c r="A1380" s="70" t="s">
        <v>39</v>
      </c>
      <c r="B1380" s="78">
        <v>0</v>
      </c>
      <c r="C1380" s="78">
        <v>0</v>
      </c>
      <c r="D1380" s="80"/>
      <c r="E1380" s="78">
        <v>3</v>
      </c>
      <c r="F1380" s="79"/>
    </row>
    <row r="1381" spans="1:6" x14ac:dyDescent="0.25">
      <c r="A1381" s="70" t="s">
        <v>40</v>
      </c>
      <c r="B1381" s="78">
        <v>0</v>
      </c>
      <c r="C1381" s="78">
        <v>0</v>
      </c>
      <c r="D1381" s="80"/>
      <c r="E1381" s="78">
        <v>3</v>
      </c>
      <c r="F1381" s="79"/>
    </row>
    <row r="1382" spans="1:6" x14ac:dyDescent="0.25">
      <c r="A1382" s="70" t="s">
        <v>41</v>
      </c>
      <c r="B1382" s="78">
        <v>1550449</v>
      </c>
      <c r="C1382" s="78">
        <v>1510631</v>
      </c>
      <c r="D1382" s="80">
        <f t="shared" si="25"/>
        <v>0.97431840711948603</v>
      </c>
      <c r="E1382" s="78">
        <v>3</v>
      </c>
      <c r="F1382" s="79"/>
    </row>
    <row r="1383" spans="1:6" x14ac:dyDescent="0.25">
      <c r="A1383" s="70" t="s">
        <v>42</v>
      </c>
      <c r="B1383" s="78">
        <v>0</v>
      </c>
      <c r="C1383" s="78">
        <v>0</v>
      </c>
      <c r="D1383" s="80"/>
      <c r="E1383" s="78">
        <v>3</v>
      </c>
      <c r="F1383" s="79"/>
    </row>
    <row r="1384" spans="1:6" x14ac:dyDescent="0.25">
      <c r="A1384" s="70" t="s">
        <v>43</v>
      </c>
      <c r="B1384" s="78">
        <v>5146264</v>
      </c>
      <c r="C1384" s="78">
        <v>3943477.83</v>
      </c>
      <c r="D1384" s="80">
        <f t="shared" si="25"/>
        <v>0.76627973807795324</v>
      </c>
      <c r="E1384" s="78">
        <v>9</v>
      </c>
      <c r="F1384" s="79"/>
    </row>
    <row r="1385" spans="1:6" x14ac:dyDescent="0.25">
      <c r="A1385" s="70" t="s">
        <v>44</v>
      </c>
      <c r="B1385" s="78">
        <v>414263</v>
      </c>
      <c r="C1385" s="78">
        <v>151435.68</v>
      </c>
      <c r="D1385" s="80">
        <f t="shared" si="25"/>
        <v>0.36555444246770769</v>
      </c>
      <c r="E1385" s="78">
        <v>3</v>
      </c>
      <c r="F1385" s="79"/>
    </row>
    <row r="1386" spans="1:6" x14ac:dyDescent="0.25">
      <c r="A1386" s="70" t="s">
        <v>45</v>
      </c>
      <c r="B1386" s="78">
        <v>27261</v>
      </c>
      <c r="C1386" s="78">
        <v>32040</v>
      </c>
      <c r="D1386" s="80">
        <f t="shared" ref="D1386:D1439" si="26">C1386/B1386</f>
        <v>1.1753053813139651</v>
      </c>
      <c r="E1386" s="78">
        <v>3</v>
      </c>
      <c r="F1386" s="79"/>
    </row>
    <row r="1387" spans="1:6" x14ac:dyDescent="0.25">
      <c r="A1387" s="70" t="s">
        <v>46</v>
      </c>
      <c r="B1387" s="78">
        <v>0</v>
      </c>
      <c r="C1387" s="78">
        <v>50229210.509999998</v>
      </c>
      <c r="D1387" s="80"/>
      <c r="E1387" s="78">
        <v>3</v>
      </c>
      <c r="F1387" s="79"/>
    </row>
    <row r="1388" spans="1:6" x14ac:dyDescent="0.25">
      <c r="A1388" s="70" t="s">
        <v>47</v>
      </c>
      <c r="B1388" s="78">
        <v>1000000</v>
      </c>
      <c r="C1388" s="78">
        <v>4170803.37</v>
      </c>
      <c r="D1388" s="80">
        <f t="shared" si="26"/>
        <v>4.1708033699999998</v>
      </c>
      <c r="E1388" s="78">
        <v>3</v>
      </c>
      <c r="F1388" s="79"/>
    </row>
    <row r="1389" spans="1:6" x14ac:dyDescent="0.25">
      <c r="A1389" s="70" t="s">
        <v>48</v>
      </c>
      <c r="B1389" s="78">
        <v>0</v>
      </c>
      <c r="C1389" s="78">
        <v>0</v>
      </c>
      <c r="D1389" s="80"/>
      <c r="E1389" s="78">
        <v>3</v>
      </c>
      <c r="F1389" s="79"/>
    </row>
    <row r="1390" spans="1:6" x14ac:dyDescent="0.25">
      <c r="A1390" s="70" t="s">
        <v>49</v>
      </c>
      <c r="B1390" s="78">
        <v>701252</v>
      </c>
      <c r="C1390" s="78">
        <v>547317.77</v>
      </c>
      <c r="D1390" s="80">
        <f t="shared" si="26"/>
        <v>0.78048657258731524</v>
      </c>
      <c r="E1390" s="78">
        <v>3</v>
      </c>
      <c r="F1390" s="79"/>
    </row>
    <row r="1391" spans="1:6" x14ac:dyDescent="0.25">
      <c r="A1391" s="70" t="s">
        <v>50</v>
      </c>
      <c r="B1391" s="78">
        <v>1482394</v>
      </c>
      <c r="C1391" s="78">
        <v>1095768.49</v>
      </c>
      <c r="D1391" s="80">
        <f t="shared" si="26"/>
        <v>0.73918842763799641</v>
      </c>
      <c r="E1391" s="78">
        <v>7</v>
      </c>
      <c r="F1391" s="79"/>
    </row>
    <row r="1392" spans="1:6" x14ac:dyDescent="0.25">
      <c r="A1392" s="70" t="s">
        <v>51</v>
      </c>
      <c r="B1392" s="78">
        <v>1550412</v>
      </c>
      <c r="C1392" s="78">
        <v>899470.51</v>
      </c>
      <c r="D1392" s="80">
        <f t="shared" si="26"/>
        <v>0.58014934739927193</v>
      </c>
      <c r="E1392" s="78">
        <v>3</v>
      </c>
      <c r="F1392" s="79"/>
    </row>
    <row r="1393" spans="1:6" x14ac:dyDescent="0.25">
      <c r="A1393" s="70" t="s">
        <v>52</v>
      </c>
      <c r="B1393" s="78">
        <v>5606539</v>
      </c>
      <c r="C1393" s="78">
        <v>4187224.32</v>
      </c>
      <c r="D1393" s="80">
        <f t="shared" si="26"/>
        <v>0.74684655185668014</v>
      </c>
      <c r="E1393" s="78">
        <v>10</v>
      </c>
      <c r="F1393" s="79"/>
    </row>
    <row r="1394" spans="1:6" x14ac:dyDescent="0.25">
      <c r="A1394" s="70" t="s">
        <v>63</v>
      </c>
      <c r="B1394" s="78">
        <v>7667135</v>
      </c>
      <c r="C1394" s="78">
        <v>5619434.1500000004</v>
      </c>
      <c r="D1394" s="80">
        <f t="shared" si="26"/>
        <v>0.73292489958765572</v>
      </c>
      <c r="E1394" s="78">
        <v>9</v>
      </c>
      <c r="F1394" s="79"/>
    </row>
    <row r="1395" spans="1:6" x14ac:dyDescent="0.25">
      <c r="A1395" s="70" t="s">
        <v>64</v>
      </c>
      <c r="B1395" s="78">
        <v>6808362</v>
      </c>
      <c r="C1395" s="78">
        <v>5294020.83</v>
      </c>
      <c r="D1395" s="80">
        <f t="shared" si="26"/>
        <v>0.77757628486851904</v>
      </c>
      <c r="E1395" s="78">
        <v>8</v>
      </c>
      <c r="F1395" s="79"/>
    </row>
    <row r="1396" spans="1:6" x14ac:dyDescent="0.25">
      <c r="A1396" s="70" t="s">
        <v>65</v>
      </c>
      <c r="B1396" s="78">
        <v>5338909</v>
      </c>
      <c r="C1396" s="78">
        <v>4708436.79</v>
      </c>
      <c r="D1396" s="80">
        <f t="shared" si="26"/>
        <v>0.88190991642674565</v>
      </c>
      <c r="E1396" s="78">
        <v>6</v>
      </c>
      <c r="F1396" s="79"/>
    </row>
    <row r="1397" spans="1:6" x14ac:dyDescent="0.25">
      <c r="A1397" s="70" t="s">
        <v>1</v>
      </c>
      <c r="B1397" s="78">
        <v>5389161</v>
      </c>
      <c r="C1397" s="78">
        <v>4228094.5100000007</v>
      </c>
      <c r="D1397" s="80">
        <f t="shared" si="26"/>
        <v>0.7845552415301752</v>
      </c>
      <c r="E1397" s="78">
        <v>3</v>
      </c>
      <c r="F1397" s="79"/>
    </row>
    <row r="1398" spans="1:6" x14ac:dyDescent="0.25">
      <c r="A1398" s="70" t="s">
        <v>2</v>
      </c>
      <c r="B1398" s="78">
        <v>0</v>
      </c>
      <c r="C1398" s="78">
        <v>0</v>
      </c>
      <c r="D1398" s="80"/>
      <c r="E1398" s="78">
        <v>3</v>
      </c>
      <c r="F1398" s="79"/>
    </row>
    <row r="1399" spans="1:6" x14ac:dyDescent="0.25">
      <c r="A1399" s="70" t="s">
        <v>3</v>
      </c>
      <c r="B1399" s="78">
        <v>472540</v>
      </c>
      <c r="C1399" s="78">
        <v>314554.21000000002</v>
      </c>
      <c r="D1399" s="80">
        <f t="shared" si="26"/>
        <v>0.66566684301858048</v>
      </c>
      <c r="E1399" s="78">
        <v>3</v>
      </c>
      <c r="F1399" s="79"/>
    </row>
    <row r="1400" spans="1:6" x14ac:dyDescent="0.25">
      <c r="A1400" s="70" t="s">
        <v>4</v>
      </c>
      <c r="B1400" s="78">
        <v>7765599</v>
      </c>
      <c r="C1400" s="78">
        <v>5736859.0800000001</v>
      </c>
      <c r="D1400" s="80">
        <f t="shared" si="26"/>
        <v>0.73875293844042167</v>
      </c>
      <c r="E1400" s="78">
        <v>3</v>
      </c>
      <c r="F1400" s="79"/>
    </row>
    <row r="1401" spans="1:6" x14ac:dyDescent="0.25">
      <c r="A1401" s="70" t="s">
        <v>4</v>
      </c>
      <c r="B1401" s="78">
        <v>0</v>
      </c>
      <c r="C1401" s="78">
        <v>0</v>
      </c>
      <c r="D1401" s="80"/>
      <c r="E1401" s="78">
        <v>3</v>
      </c>
      <c r="F1401" s="79"/>
    </row>
    <row r="1402" spans="1:6" x14ac:dyDescent="0.25">
      <c r="A1402" s="70" t="s">
        <v>6</v>
      </c>
      <c r="B1402" s="78">
        <v>8590739</v>
      </c>
      <c r="C1402" s="78">
        <v>3241199.57</v>
      </c>
      <c r="D1402" s="80">
        <f t="shared" si="26"/>
        <v>0.37728995957158051</v>
      </c>
      <c r="E1402" s="78">
        <v>3</v>
      </c>
      <c r="F1402" s="79"/>
    </row>
    <row r="1403" spans="1:6" x14ac:dyDescent="0.25">
      <c r="A1403" s="70" t="s">
        <v>6</v>
      </c>
      <c r="B1403" s="78">
        <v>0</v>
      </c>
      <c r="C1403" s="78">
        <v>3329125.92</v>
      </c>
      <c r="D1403" s="80"/>
      <c r="E1403" s="78">
        <v>3</v>
      </c>
      <c r="F1403" s="79"/>
    </row>
    <row r="1404" spans="1:6" x14ac:dyDescent="0.25">
      <c r="A1404" s="70" t="s">
        <v>8</v>
      </c>
      <c r="B1404" s="78">
        <v>5911539</v>
      </c>
      <c r="C1404" s="78">
        <v>4392623.49</v>
      </c>
      <c r="D1404" s="80">
        <f t="shared" si="26"/>
        <v>0.74305920843962969</v>
      </c>
      <c r="E1404" s="78">
        <v>3</v>
      </c>
      <c r="F1404" s="79"/>
    </row>
    <row r="1405" spans="1:6" x14ac:dyDescent="0.25">
      <c r="A1405" s="70" t="s">
        <v>9</v>
      </c>
      <c r="B1405" s="78">
        <v>6316281</v>
      </c>
      <c r="C1405" s="78">
        <v>1714527.6300000001</v>
      </c>
      <c r="D1405" s="80">
        <f t="shared" si="26"/>
        <v>0.27144574948454636</v>
      </c>
      <c r="E1405" s="78">
        <v>3</v>
      </c>
      <c r="F1405" s="79"/>
    </row>
    <row r="1406" spans="1:6" x14ac:dyDescent="0.25">
      <c r="A1406" s="70" t="s">
        <v>9</v>
      </c>
      <c r="B1406" s="78">
        <v>0</v>
      </c>
      <c r="C1406" s="78">
        <v>2696256.9400000004</v>
      </c>
      <c r="D1406" s="80"/>
      <c r="E1406" s="78">
        <v>3</v>
      </c>
      <c r="F1406" s="79"/>
    </row>
    <row r="1407" spans="1:6" x14ac:dyDescent="0.25">
      <c r="A1407" s="70" t="s">
        <v>11</v>
      </c>
      <c r="B1407" s="78">
        <v>0</v>
      </c>
      <c r="C1407" s="78">
        <v>0</v>
      </c>
      <c r="D1407" s="80"/>
      <c r="E1407" s="78">
        <v>3</v>
      </c>
      <c r="F1407" s="79"/>
    </row>
    <row r="1408" spans="1:6" x14ac:dyDescent="0.25">
      <c r="A1408" s="70" t="s">
        <v>12</v>
      </c>
      <c r="B1408" s="78">
        <v>6279741</v>
      </c>
      <c r="C1408" s="78">
        <v>4921794.4400000004</v>
      </c>
      <c r="D1408" s="80">
        <f t="shared" si="26"/>
        <v>0.78375755305831885</v>
      </c>
      <c r="E1408" s="78">
        <v>3</v>
      </c>
      <c r="F1408" s="79"/>
    </row>
    <row r="1409" spans="1:6" x14ac:dyDescent="0.25">
      <c r="A1409" s="70" t="s">
        <v>13</v>
      </c>
      <c r="B1409" s="78">
        <v>2555337</v>
      </c>
      <c r="C1409" s="78">
        <v>2091893.44</v>
      </c>
      <c r="D1409" s="80">
        <f t="shared" si="26"/>
        <v>0.81863700952164042</v>
      </c>
      <c r="E1409" s="78">
        <v>3</v>
      </c>
      <c r="F1409" s="79"/>
    </row>
    <row r="1410" spans="1:6" x14ac:dyDescent="0.25">
      <c r="A1410" s="70" t="s">
        <v>14</v>
      </c>
      <c r="B1410" s="78">
        <v>5042061</v>
      </c>
      <c r="C1410" s="78">
        <v>4150109.76</v>
      </c>
      <c r="D1410" s="80">
        <f t="shared" si="26"/>
        <v>0.82309788794701211</v>
      </c>
      <c r="E1410" s="78">
        <v>3</v>
      </c>
      <c r="F1410" s="79"/>
    </row>
    <row r="1411" spans="1:6" x14ac:dyDescent="0.25">
      <c r="A1411" s="70" t="s">
        <v>15</v>
      </c>
      <c r="B1411" s="78">
        <v>3271493</v>
      </c>
      <c r="C1411" s="78">
        <v>2661529.1700000004</v>
      </c>
      <c r="D1411" s="80">
        <f t="shared" si="26"/>
        <v>0.81355184620599841</v>
      </c>
      <c r="E1411" s="78">
        <v>3</v>
      </c>
      <c r="F1411" s="79"/>
    </row>
    <row r="1412" spans="1:6" x14ac:dyDescent="0.25">
      <c r="A1412" s="70" t="s">
        <v>16</v>
      </c>
      <c r="B1412" s="78">
        <v>3407821</v>
      </c>
      <c r="C1412" s="78">
        <v>2622684.27</v>
      </c>
      <c r="D1412" s="80">
        <f t="shared" si="26"/>
        <v>0.76960740308836639</v>
      </c>
      <c r="E1412" s="78">
        <v>3</v>
      </c>
      <c r="F1412" s="79"/>
    </row>
    <row r="1413" spans="1:6" x14ac:dyDescent="0.25">
      <c r="A1413" s="70" t="s">
        <v>17</v>
      </c>
      <c r="B1413" s="78">
        <v>2826162</v>
      </c>
      <c r="C1413" s="78">
        <v>2475960.21</v>
      </c>
      <c r="D1413" s="80">
        <f t="shared" si="26"/>
        <v>0.87608573393881883</v>
      </c>
      <c r="E1413" s="78">
        <v>3</v>
      </c>
      <c r="F1413" s="79"/>
    </row>
    <row r="1414" spans="1:6" x14ac:dyDescent="0.25">
      <c r="A1414" s="70" t="s">
        <v>18</v>
      </c>
      <c r="B1414" s="78">
        <v>2538286</v>
      </c>
      <c r="C1414" s="78">
        <v>1898731.89</v>
      </c>
      <c r="D1414" s="80">
        <f t="shared" si="26"/>
        <v>0.74803701789317667</v>
      </c>
      <c r="E1414" s="78">
        <v>3</v>
      </c>
      <c r="F1414" s="79"/>
    </row>
    <row r="1415" spans="1:6" x14ac:dyDescent="0.25">
      <c r="A1415" s="70" t="s">
        <v>19</v>
      </c>
      <c r="B1415" s="78">
        <v>0</v>
      </c>
      <c r="C1415" s="78">
        <v>0</v>
      </c>
      <c r="D1415" s="80"/>
      <c r="E1415" s="78">
        <v>3</v>
      </c>
      <c r="F1415" s="79"/>
    </row>
    <row r="1416" spans="1:6" x14ac:dyDescent="0.25">
      <c r="A1416" s="70" t="s">
        <v>20</v>
      </c>
      <c r="B1416" s="78">
        <v>7458065</v>
      </c>
      <c r="C1416" s="78">
        <v>5359419.3900000006</v>
      </c>
      <c r="D1416" s="80">
        <f t="shared" si="26"/>
        <v>0.71860722452807813</v>
      </c>
      <c r="E1416" s="78">
        <v>3</v>
      </c>
      <c r="F1416" s="79"/>
    </row>
    <row r="1417" spans="1:6" x14ac:dyDescent="0.25">
      <c r="A1417" s="70" t="s">
        <v>21</v>
      </c>
      <c r="B1417" s="78">
        <v>6271535</v>
      </c>
      <c r="C1417" s="78">
        <v>5128860.8260000004</v>
      </c>
      <c r="D1417" s="80">
        <f t="shared" si="26"/>
        <v>0.8177999207530533</v>
      </c>
      <c r="E1417" s="78">
        <v>3</v>
      </c>
      <c r="F1417" s="79"/>
    </row>
    <row r="1418" spans="1:6" x14ac:dyDescent="0.25">
      <c r="A1418" s="70" t="s">
        <v>21</v>
      </c>
      <c r="B1418" s="78">
        <v>0</v>
      </c>
      <c r="C1418" s="78">
        <v>0</v>
      </c>
      <c r="D1418" s="80"/>
      <c r="E1418" s="78">
        <v>3</v>
      </c>
      <c r="F1418" s="79"/>
    </row>
    <row r="1419" spans="1:6" x14ac:dyDescent="0.25">
      <c r="A1419" s="70" t="s">
        <v>23</v>
      </c>
      <c r="B1419" s="78">
        <v>6821768</v>
      </c>
      <c r="C1419" s="78">
        <v>4945031.5199999996</v>
      </c>
      <c r="D1419" s="80">
        <f t="shared" si="26"/>
        <v>0.72489001678157328</v>
      </c>
      <c r="E1419" s="78">
        <v>3</v>
      </c>
      <c r="F1419" s="79"/>
    </row>
    <row r="1420" spans="1:6" x14ac:dyDescent="0.25">
      <c r="A1420" s="70" t="s">
        <v>24</v>
      </c>
      <c r="B1420" s="78">
        <v>2333933</v>
      </c>
      <c r="C1420" s="78">
        <v>1893189.4900000002</v>
      </c>
      <c r="D1420" s="80">
        <f t="shared" si="26"/>
        <v>0.81115845656237784</v>
      </c>
      <c r="E1420" s="78">
        <v>3</v>
      </c>
      <c r="F1420" s="79"/>
    </row>
    <row r="1421" spans="1:6" x14ac:dyDescent="0.25">
      <c r="A1421" s="70" t="s">
        <v>25</v>
      </c>
      <c r="B1421" s="78">
        <v>4721048</v>
      </c>
      <c r="C1421" s="78">
        <v>3594565.02</v>
      </c>
      <c r="D1421" s="80">
        <f t="shared" si="26"/>
        <v>0.76139133090788313</v>
      </c>
      <c r="E1421" s="78">
        <v>3</v>
      </c>
      <c r="F1421" s="79"/>
    </row>
    <row r="1422" spans="1:6" x14ac:dyDescent="0.25">
      <c r="A1422" s="70" t="s">
        <v>26</v>
      </c>
      <c r="B1422" s="78">
        <v>0</v>
      </c>
      <c r="C1422" s="78">
        <v>0</v>
      </c>
      <c r="D1422" s="80"/>
      <c r="E1422" s="78">
        <v>3</v>
      </c>
      <c r="F1422" s="79"/>
    </row>
    <row r="1423" spans="1:6" x14ac:dyDescent="0.25">
      <c r="A1423" s="70" t="s">
        <v>27</v>
      </c>
      <c r="B1423" s="78">
        <v>6504464</v>
      </c>
      <c r="C1423" s="78">
        <v>4640237.0399999991</v>
      </c>
      <c r="D1423" s="80">
        <f t="shared" si="26"/>
        <v>0.71339268539267786</v>
      </c>
      <c r="E1423" s="78">
        <v>3</v>
      </c>
      <c r="F1423" s="79"/>
    </row>
    <row r="1424" spans="1:6" x14ac:dyDescent="0.25">
      <c r="A1424" s="70" t="s">
        <v>28</v>
      </c>
      <c r="B1424" s="78">
        <v>5847116</v>
      </c>
      <c r="C1424" s="78">
        <v>4438061.7299999995</v>
      </c>
      <c r="D1424" s="80">
        <f t="shared" si="26"/>
        <v>0.75901721977125125</v>
      </c>
      <c r="E1424" s="78">
        <v>3</v>
      </c>
      <c r="F1424" s="79"/>
    </row>
    <row r="1425" spans="1:6" x14ac:dyDescent="0.25">
      <c r="A1425" s="70" t="s">
        <v>29</v>
      </c>
      <c r="B1425" s="78">
        <v>2680350</v>
      </c>
      <c r="C1425" s="78">
        <v>2894897.29</v>
      </c>
      <c r="D1425" s="80">
        <f t="shared" si="26"/>
        <v>1.0800445053817598</v>
      </c>
      <c r="E1425" s="78">
        <v>3</v>
      </c>
      <c r="F1425" s="79"/>
    </row>
    <row r="1426" spans="1:6" x14ac:dyDescent="0.25">
      <c r="A1426" s="70" t="s">
        <v>30</v>
      </c>
      <c r="B1426" s="78">
        <v>2199047</v>
      </c>
      <c r="C1426" s="78">
        <v>1850168.6140000001</v>
      </c>
      <c r="D1426" s="80">
        <f t="shared" si="26"/>
        <v>0.84135019124193344</v>
      </c>
      <c r="E1426" s="78">
        <v>3</v>
      </c>
      <c r="F1426" s="79"/>
    </row>
    <row r="1427" spans="1:6" x14ac:dyDescent="0.25">
      <c r="A1427" s="70" t="s">
        <v>31</v>
      </c>
      <c r="B1427" s="78">
        <v>1119301</v>
      </c>
      <c r="C1427" s="78">
        <v>1001755.96</v>
      </c>
      <c r="D1427" s="80">
        <f t="shared" si="26"/>
        <v>0.89498352989946406</v>
      </c>
      <c r="E1427" s="78">
        <v>3</v>
      </c>
      <c r="F1427" s="79"/>
    </row>
    <row r="1428" spans="1:6" x14ac:dyDescent="0.25">
      <c r="A1428" s="70" t="s">
        <v>32</v>
      </c>
      <c r="B1428" s="78">
        <v>0</v>
      </c>
      <c r="C1428" s="78">
        <v>1031561</v>
      </c>
      <c r="D1428" s="80"/>
      <c r="E1428" s="78">
        <v>3</v>
      </c>
      <c r="F1428" s="79"/>
    </row>
    <row r="1429" spans="1:6" x14ac:dyDescent="0.25">
      <c r="A1429" s="70" t="s">
        <v>33</v>
      </c>
      <c r="B1429" s="78">
        <v>2896147</v>
      </c>
      <c r="C1429" s="78">
        <v>2265906.2199999997</v>
      </c>
      <c r="D1429" s="80">
        <f t="shared" si="26"/>
        <v>0.78238646726150285</v>
      </c>
      <c r="E1429" s="78">
        <v>3</v>
      </c>
      <c r="F1429" s="79"/>
    </row>
    <row r="1430" spans="1:6" x14ac:dyDescent="0.25">
      <c r="A1430" s="70" t="s">
        <v>34</v>
      </c>
      <c r="B1430" s="78">
        <v>5518214</v>
      </c>
      <c r="C1430" s="78">
        <v>4105743.2</v>
      </c>
      <c r="D1430" s="80">
        <f t="shared" si="26"/>
        <v>0.74403479096678748</v>
      </c>
      <c r="E1430" s="78">
        <v>3</v>
      </c>
      <c r="F1430" s="79"/>
    </row>
    <row r="1431" spans="1:6" x14ac:dyDescent="0.25">
      <c r="A1431" s="70" t="s">
        <v>35</v>
      </c>
      <c r="B1431" s="78">
        <v>8996174</v>
      </c>
      <c r="C1431" s="78">
        <v>2989472.98</v>
      </c>
      <c r="D1431" s="80">
        <f t="shared" si="26"/>
        <v>0.33230493096287378</v>
      </c>
      <c r="E1431" s="78">
        <v>3</v>
      </c>
      <c r="F1431" s="79"/>
    </row>
    <row r="1432" spans="1:6" x14ac:dyDescent="0.25">
      <c r="A1432" s="70" t="s">
        <v>35</v>
      </c>
      <c r="B1432" s="78">
        <v>0</v>
      </c>
      <c r="C1432" s="78">
        <v>3114204.23</v>
      </c>
      <c r="D1432" s="80"/>
      <c r="E1432" s="78">
        <v>3</v>
      </c>
      <c r="F1432" s="79"/>
    </row>
    <row r="1433" spans="1:6" x14ac:dyDescent="0.25">
      <c r="A1433" s="70" t="s">
        <v>37</v>
      </c>
      <c r="B1433" s="78">
        <v>4627357</v>
      </c>
      <c r="C1433" s="78">
        <v>3579249.44</v>
      </c>
      <c r="D1433" s="80">
        <f t="shared" si="26"/>
        <v>0.77349757971991351</v>
      </c>
      <c r="E1433" s="78">
        <v>3</v>
      </c>
      <c r="F1433" s="79"/>
    </row>
    <row r="1434" spans="1:6" x14ac:dyDescent="0.25">
      <c r="A1434" s="70" t="s">
        <v>38</v>
      </c>
      <c r="B1434" s="78">
        <v>5961118</v>
      </c>
      <c r="C1434" s="78">
        <v>4823380.1800000006</v>
      </c>
      <c r="D1434" s="80">
        <f t="shared" si="26"/>
        <v>0.80914019484264543</v>
      </c>
      <c r="E1434" s="78">
        <v>3</v>
      </c>
      <c r="F1434" s="79"/>
    </row>
    <row r="1435" spans="1:6" x14ac:dyDescent="0.25">
      <c r="A1435" s="70" t="s">
        <v>39</v>
      </c>
      <c r="B1435" s="78">
        <v>0</v>
      </c>
      <c r="C1435" s="78">
        <v>0</v>
      </c>
      <c r="D1435" s="80"/>
      <c r="E1435" s="78">
        <v>3</v>
      </c>
      <c r="F1435" s="79"/>
    </row>
    <row r="1436" spans="1:6" x14ac:dyDescent="0.25">
      <c r="A1436" s="70" t="s">
        <v>40</v>
      </c>
      <c r="B1436" s="78">
        <v>0</v>
      </c>
      <c r="C1436" s="78">
        <v>0</v>
      </c>
      <c r="D1436" s="80"/>
      <c r="E1436" s="78">
        <v>3</v>
      </c>
      <c r="F1436" s="79"/>
    </row>
    <row r="1437" spans="1:6" x14ac:dyDescent="0.25">
      <c r="A1437" s="70" t="s">
        <v>41</v>
      </c>
      <c r="B1437" s="78">
        <v>2215056</v>
      </c>
      <c r="C1437" s="78">
        <v>1936512.825</v>
      </c>
      <c r="D1437" s="80">
        <f t="shared" si="26"/>
        <v>0.87425005282033497</v>
      </c>
      <c r="E1437" s="78">
        <v>3</v>
      </c>
      <c r="F1437" s="79"/>
    </row>
    <row r="1438" spans="1:6" x14ac:dyDescent="0.25">
      <c r="A1438" s="70" t="s">
        <v>42</v>
      </c>
      <c r="B1438" s="78">
        <v>0</v>
      </c>
      <c r="C1438" s="78">
        <v>16820</v>
      </c>
      <c r="D1438" s="80"/>
      <c r="E1438" s="78">
        <v>3</v>
      </c>
      <c r="F1438" s="79"/>
    </row>
    <row r="1439" spans="1:6" x14ac:dyDescent="0.25">
      <c r="A1439" s="70" t="s">
        <v>43</v>
      </c>
      <c r="B1439" s="78">
        <v>5486468</v>
      </c>
      <c r="C1439" s="78">
        <v>3849388.92</v>
      </c>
      <c r="D1439" s="80">
        <f t="shared" si="26"/>
        <v>0.70161512288051253</v>
      </c>
      <c r="E1439" s="78">
        <v>3</v>
      </c>
      <c r="F1439" s="79"/>
    </row>
    <row r="1440" spans="1:6" x14ac:dyDescent="0.25">
      <c r="A1440" s="70" t="s">
        <v>44</v>
      </c>
      <c r="B1440" s="78">
        <v>653215</v>
      </c>
      <c r="C1440" s="78">
        <v>621053.96</v>
      </c>
      <c r="D1440" s="80">
        <f t="shared" ref="D1440:D1451" si="27">C1440/B1440</f>
        <v>0.95076500080371695</v>
      </c>
      <c r="E1440" s="78">
        <v>3</v>
      </c>
      <c r="F1440" s="79"/>
    </row>
    <row r="1441" spans="1:6" x14ac:dyDescent="0.25">
      <c r="A1441" s="70" t="s">
        <v>45</v>
      </c>
      <c r="B1441" s="78">
        <v>0</v>
      </c>
      <c r="C1441" s="78">
        <v>0</v>
      </c>
      <c r="D1441" s="80"/>
      <c r="E1441" s="78">
        <v>3</v>
      </c>
      <c r="F1441" s="79"/>
    </row>
    <row r="1442" spans="1:6" x14ac:dyDescent="0.25">
      <c r="A1442" s="70" t="s">
        <v>46</v>
      </c>
      <c r="B1442" s="78">
        <v>0</v>
      </c>
      <c r="C1442" s="78">
        <v>48358189.649999999</v>
      </c>
      <c r="D1442" s="80"/>
      <c r="E1442" s="78">
        <v>3</v>
      </c>
      <c r="F1442" s="79"/>
    </row>
    <row r="1443" spans="1:6" x14ac:dyDescent="0.25">
      <c r="A1443" s="70" t="s">
        <v>47</v>
      </c>
      <c r="B1443" s="78">
        <v>0</v>
      </c>
      <c r="C1443" s="78">
        <v>200595.12</v>
      </c>
      <c r="D1443" s="80"/>
      <c r="E1443" s="78">
        <v>3</v>
      </c>
      <c r="F1443" s="79"/>
    </row>
    <row r="1444" spans="1:6" x14ac:dyDescent="0.25">
      <c r="A1444" s="70" t="s">
        <v>48</v>
      </c>
      <c r="B1444" s="78">
        <v>1909920</v>
      </c>
      <c r="C1444" s="78">
        <v>1590488.88</v>
      </c>
      <c r="D1444" s="80">
        <f t="shared" si="27"/>
        <v>0.83275157074641859</v>
      </c>
      <c r="E1444" s="78">
        <v>3</v>
      </c>
      <c r="F1444" s="79"/>
    </row>
    <row r="1445" spans="1:6" x14ac:dyDescent="0.25">
      <c r="A1445" s="70" t="s">
        <v>49</v>
      </c>
      <c r="B1445" s="78">
        <v>342271</v>
      </c>
      <c r="C1445" s="78">
        <v>436204.02</v>
      </c>
      <c r="D1445" s="80">
        <f t="shared" si="27"/>
        <v>1.2744404872162702</v>
      </c>
      <c r="E1445" s="78">
        <v>3</v>
      </c>
      <c r="F1445" s="79"/>
    </row>
    <row r="1446" spans="1:6" x14ac:dyDescent="0.25">
      <c r="A1446" s="70" t="s">
        <v>50</v>
      </c>
      <c r="B1446" s="78">
        <v>1740723</v>
      </c>
      <c r="C1446" s="78">
        <v>1179779.77</v>
      </c>
      <c r="D1446" s="80">
        <f t="shared" si="27"/>
        <v>0.67775273262891345</v>
      </c>
      <c r="E1446" s="78">
        <v>3</v>
      </c>
      <c r="F1446" s="79"/>
    </row>
    <row r="1447" spans="1:6" x14ac:dyDescent="0.25">
      <c r="A1447" s="70" t="s">
        <v>51</v>
      </c>
      <c r="B1447" s="78">
        <v>1732377</v>
      </c>
      <c r="C1447" s="78">
        <v>1480024.22</v>
      </c>
      <c r="D1447" s="80">
        <f t="shared" si="27"/>
        <v>0.8543314878920697</v>
      </c>
      <c r="E1447" s="78">
        <v>3</v>
      </c>
      <c r="F1447" s="79"/>
    </row>
    <row r="1448" spans="1:6" x14ac:dyDescent="0.25">
      <c r="A1448" s="70" t="s">
        <v>52</v>
      </c>
      <c r="B1448" s="78">
        <v>6359965</v>
      </c>
      <c r="C1448" s="78">
        <v>4808218.42</v>
      </c>
      <c r="D1448" s="80">
        <f t="shared" si="27"/>
        <v>0.7560133459853946</v>
      </c>
      <c r="E1448" s="78">
        <v>3</v>
      </c>
      <c r="F1448" s="79"/>
    </row>
    <row r="1449" spans="1:6" x14ac:dyDescent="0.25">
      <c r="A1449" s="70" t="s">
        <v>63</v>
      </c>
      <c r="B1449" s="78">
        <v>8317157</v>
      </c>
      <c r="C1449" s="78">
        <v>5939301.8700000001</v>
      </c>
      <c r="D1449" s="80">
        <f t="shared" si="27"/>
        <v>0.71410241143698505</v>
      </c>
      <c r="E1449" s="78">
        <v>3</v>
      </c>
      <c r="F1449" s="79"/>
    </row>
    <row r="1450" spans="1:6" x14ac:dyDescent="0.25">
      <c r="A1450" s="70" t="s">
        <v>64</v>
      </c>
      <c r="B1450" s="78">
        <v>7379926</v>
      </c>
      <c r="C1450" s="78">
        <v>5313137.8500000006</v>
      </c>
      <c r="D1450" s="80">
        <f t="shared" si="27"/>
        <v>0.71994459700544433</v>
      </c>
      <c r="E1450" s="78">
        <v>3</v>
      </c>
      <c r="F1450" s="79"/>
    </row>
    <row r="1451" spans="1:6" x14ac:dyDescent="0.25">
      <c r="A1451" s="70" t="s">
        <v>65</v>
      </c>
      <c r="B1451" s="78">
        <v>3959589</v>
      </c>
      <c r="C1451" s="78">
        <v>3326159.81</v>
      </c>
      <c r="D1451" s="80">
        <f t="shared" si="27"/>
        <v>0.84002653053132537</v>
      </c>
      <c r="E1451" s="78">
        <v>3</v>
      </c>
      <c r="F1451" s="79"/>
    </row>
  </sheetData>
  <autoFilter ref="A1:F145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workbookViewId="0">
      <selection activeCell="G33" sqref="G33"/>
    </sheetView>
  </sheetViews>
  <sheetFormatPr defaultRowHeight="15" x14ac:dyDescent="0.25"/>
  <cols>
    <col min="1" max="1" width="13.7109375" customWidth="1"/>
    <col min="2" max="2" width="11.7109375" customWidth="1"/>
    <col min="3" max="3" width="11.140625" customWidth="1"/>
    <col min="20" max="20" width="12" customWidth="1"/>
  </cols>
  <sheetData>
    <row r="1" spans="1:3" x14ac:dyDescent="0.25">
      <c r="A1" t="s">
        <v>77</v>
      </c>
    </row>
    <row r="2" spans="1:3" s="66" customFormat="1" x14ac:dyDescent="0.25"/>
    <row r="3" spans="1:3" x14ac:dyDescent="0.25">
      <c r="A3" t="s">
        <v>78</v>
      </c>
    </row>
    <row r="4" spans="1:3" s="66" customFormat="1" x14ac:dyDescent="0.25">
      <c r="A4" s="81" t="s">
        <v>79</v>
      </c>
      <c r="B4" s="81"/>
      <c r="C4" s="81" t="s">
        <v>80</v>
      </c>
    </row>
    <row r="5" spans="1:3" s="66" customFormat="1" x14ac:dyDescent="0.25">
      <c r="A5" s="68" t="s">
        <v>81</v>
      </c>
      <c r="B5" s="68" t="s">
        <v>82</v>
      </c>
      <c r="C5" s="81"/>
    </row>
    <row r="6" spans="1:3" s="66" customFormat="1" x14ac:dyDescent="0.25">
      <c r="A6" s="67">
        <v>0</v>
      </c>
      <c r="B6" s="67">
        <v>50</v>
      </c>
      <c r="C6" s="67">
        <v>3</v>
      </c>
    </row>
    <row r="7" spans="1:3" s="66" customFormat="1" x14ac:dyDescent="0.25">
      <c r="A7" s="67">
        <v>50</v>
      </c>
      <c r="B7" s="67">
        <v>60</v>
      </c>
      <c r="C7" s="67">
        <v>4</v>
      </c>
    </row>
    <row r="8" spans="1:3" s="66" customFormat="1" x14ac:dyDescent="0.25">
      <c r="A8" s="67">
        <v>60</v>
      </c>
      <c r="B8" s="67">
        <v>70</v>
      </c>
      <c r="C8" s="67">
        <v>5</v>
      </c>
    </row>
    <row r="9" spans="1:3" s="66" customFormat="1" x14ac:dyDescent="0.25">
      <c r="A9" s="67">
        <v>70</v>
      </c>
      <c r="B9" s="67">
        <v>80</v>
      </c>
      <c r="C9" s="67">
        <v>6</v>
      </c>
    </row>
    <row r="10" spans="1:3" s="66" customFormat="1" x14ac:dyDescent="0.25">
      <c r="A10" s="67">
        <v>80</v>
      </c>
      <c r="B10" s="67">
        <v>90</v>
      </c>
      <c r="C10" s="67">
        <v>7</v>
      </c>
    </row>
    <row r="11" spans="1:3" s="66" customFormat="1" x14ac:dyDescent="0.25">
      <c r="A11" s="67">
        <v>90</v>
      </c>
      <c r="B11" s="67">
        <v>100</v>
      </c>
      <c r="C11" s="67">
        <v>8</v>
      </c>
    </row>
    <row r="12" spans="1:3" s="66" customFormat="1" x14ac:dyDescent="0.25">
      <c r="A12" s="67">
        <v>100</v>
      </c>
      <c r="B12" s="67">
        <v>110</v>
      </c>
      <c r="C12" s="67">
        <v>9</v>
      </c>
    </row>
    <row r="13" spans="1:3" s="66" customFormat="1" ht="15.75" customHeight="1" x14ac:dyDescent="0.25">
      <c r="A13" s="67">
        <v>110</v>
      </c>
      <c r="B13" s="67">
        <v>500</v>
      </c>
      <c r="C13" s="67">
        <v>10</v>
      </c>
    </row>
    <row r="14" spans="1:3" s="66" customFormat="1" x14ac:dyDescent="0.25"/>
    <row r="15" spans="1:3" s="66" customFormat="1" x14ac:dyDescent="0.25"/>
    <row r="16" spans="1:3" s="66" customFormat="1" x14ac:dyDescent="0.25">
      <c r="A16" s="66" t="s">
        <v>83</v>
      </c>
    </row>
    <row r="17" spans="1:37" x14ac:dyDescent="0.25">
      <c r="D17" s="66"/>
    </row>
    <row r="18" spans="1:37" ht="30" x14ac:dyDescent="0.25">
      <c r="A18" s="72" t="s">
        <v>84</v>
      </c>
      <c r="B18" s="68">
        <v>1</v>
      </c>
      <c r="C18" s="68">
        <v>2</v>
      </c>
      <c r="D18" s="68">
        <v>3</v>
      </c>
      <c r="E18" s="68">
        <v>4</v>
      </c>
      <c r="F18" s="68">
        <v>5</v>
      </c>
      <c r="G18" s="68">
        <v>6</v>
      </c>
      <c r="H18" s="68">
        <v>7</v>
      </c>
      <c r="I18" s="71">
        <v>8</v>
      </c>
      <c r="T18" s="72" t="s">
        <v>85</v>
      </c>
      <c r="U18" s="68">
        <v>50</v>
      </c>
      <c r="V18" s="68">
        <v>55</v>
      </c>
      <c r="W18" s="68">
        <v>60</v>
      </c>
      <c r="X18" s="68">
        <v>65</v>
      </c>
      <c r="Y18" s="68">
        <v>70</v>
      </c>
      <c r="Z18" s="68">
        <v>75</v>
      </c>
      <c r="AA18" s="68">
        <v>80</v>
      </c>
      <c r="AB18" s="68">
        <v>85</v>
      </c>
      <c r="AC18" s="68">
        <v>90</v>
      </c>
      <c r="AD18" s="68">
        <v>95</v>
      </c>
      <c r="AE18" s="68">
        <v>100</v>
      </c>
      <c r="AF18" s="68">
        <v>105</v>
      </c>
      <c r="AG18" s="68">
        <v>110</v>
      </c>
      <c r="AH18" s="68">
        <v>115</v>
      </c>
      <c r="AI18" s="68">
        <v>120</v>
      </c>
      <c r="AJ18" s="68">
        <v>125</v>
      </c>
      <c r="AK18" s="68">
        <v>130</v>
      </c>
    </row>
    <row r="19" spans="1:37" x14ac:dyDescent="0.25">
      <c r="A19" s="68">
        <v>50</v>
      </c>
      <c r="B19" s="69"/>
      <c r="C19" s="69"/>
      <c r="D19" s="70"/>
      <c r="E19" s="70"/>
      <c r="F19" s="70"/>
      <c r="G19" s="70"/>
      <c r="H19" s="70"/>
      <c r="I19" s="70"/>
      <c r="T19" s="72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</row>
    <row r="20" spans="1:37" x14ac:dyDescent="0.25">
      <c r="A20" s="68">
        <v>55</v>
      </c>
      <c r="B20" s="69"/>
      <c r="C20" s="69"/>
      <c r="D20" s="70"/>
      <c r="E20" s="69">
        <v>10</v>
      </c>
      <c r="F20" s="69">
        <v>10</v>
      </c>
      <c r="G20" s="69">
        <v>10</v>
      </c>
      <c r="H20" s="69">
        <v>10</v>
      </c>
      <c r="I20" s="69">
        <v>10</v>
      </c>
      <c r="T20" s="68">
        <v>1</v>
      </c>
      <c r="U20" s="69"/>
      <c r="V20" s="69"/>
      <c r="W20" s="69"/>
      <c r="X20" s="69"/>
      <c r="Y20" s="69">
        <v>10</v>
      </c>
      <c r="Z20" s="69">
        <v>9</v>
      </c>
      <c r="AA20" s="69">
        <v>8</v>
      </c>
      <c r="AB20" s="69">
        <v>7</v>
      </c>
      <c r="AC20" s="69">
        <v>6</v>
      </c>
      <c r="AD20" s="69">
        <v>5</v>
      </c>
      <c r="AE20" s="70">
        <v>4</v>
      </c>
      <c r="AF20" s="70">
        <v>3</v>
      </c>
      <c r="AG20" s="70">
        <v>2</v>
      </c>
      <c r="AH20" s="70">
        <v>1</v>
      </c>
      <c r="AI20" s="70">
        <v>0</v>
      </c>
      <c r="AJ20" s="70"/>
      <c r="AK20" s="70"/>
    </row>
    <row r="21" spans="1:37" x14ac:dyDescent="0.25">
      <c r="A21" s="68">
        <v>60</v>
      </c>
      <c r="B21" s="69"/>
      <c r="C21" s="69"/>
      <c r="D21" s="69">
        <v>10</v>
      </c>
      <c r="E21" s="69">
        <v>9</v>
      </c>
      <c r="F21" s="69">
        <v>9</v>
      </c>
      <c r="G21" s="69">
        <v>9</v>
      </c>
      <c r="H21" s="69">
        <v>9</v>
      </c>
      <c r="I21" s="69">
        <v>9</v>
      </c>
      <c r="T21" s="68">
        <v>2</v>
      </c>
      <c r="U21" s="69"/>
      <c r="V21" s="69"/>
      <c r="W21" s="69"/>
      <c r="X21" s="69">
        <v>10</v>
      </c>
      <c r="Y21" s="69">
        <v>9</v>
      </c>
      <c r="Z21" s="69">
        <v>8</v>
      </c>
      <c r="AA21" s="69">
        <v>7</v>
      </c>
      <c r="AB21" s="69">
        <v>6</v>
      </c>
      <c r="AC21" s="69">
        <v>5</v>
      </c>
      <c r="AD21" s="70">
        <v>4</v>
      </c>
      <c r="AE21" s="70">
        <v>3</v>
      </c>
      <c r="AF21" s="70">
        <v>2</v>
      </c>
      <c r="AG21" s="70">
        <v>1</v>
      </c>
      <c r="AH21" s="70">
        <v>0</v>
      </c>
      <c r="AI21" s="70">
        <v>0</v>
      </c>
      <c r="AJ21" s="70"/>
      <c r="AK21" s="70"/>
    </row>
    <row r="22" spans="1:37" x14ac:dyDescent="0.25">
      <c r="A22" s="68">
        <v>65</v>
      </c>
      <c r="B22" s="69"/>
      <c r="C22" s="69">
        <v>10</v>
      </c>
      <c r="D22" s="69">
        <v>9</v>
      </c>
      <c r="E22" s="69">
        <v>8</v>
      </c>
      <c r="F22" s="69">
        <v>8</v>
      </c>
      <c r="G22" s="69">
        <v>8</v>
      </c>
      <c r="H22" s="69">
        <v>8</v>
      </c>
      <c r="I22" s="69">
        <v>8</v>
      </c>
      <c r="T22" s="68">
        <v>3</v>
      </c>
      <c r="U22" s="70"/>
      <c r="V22" s="70"/>
      <c r="W22" s="69">
        <v>10</v>
      </c>
      <c r="X22" s="69">
        <v>9</v>
      </c>
      <c r="Y22" s="69">
        <v>8</v>
      </c>
      <c r="Z22" s="69">
        <v>7</v>
      </c>
      <c r="AA22" s="69">
        <v>6</v>
      </c>
      <c r="AB22" s="69">
        <v>5</v>
      </c>
      <c r="AC22" s="70">
        <v>4</v>
      </c>
      <c r="AD22" s="70">
        <v>3</v>
      </c>
      <c r="AE22" s="70">
        <v>2</v>
      </c>
      <c r="AF22" s="70">
        <v>1</v>
      </c>
      <c r="AG22" s="70">
        <v>0</v>
      </c>
      <c r="AH22" s="70">
        <v>0</v>
      </c>
      <c r="AI22" s="70"/>
      <c r="AJ22" s="70"/>
      <c r="AK22" s="70"/>
    </row>
    <row r="23" spans="1:37" x14ac:dyDescent="0.25">
      <c r="A23" s="68">
        <v>70</v>
      </c>
      <c r="B23" s="69">
        <v>10</v>
      </c>
      <c r="C23" s="69">
        <v>9</v>
      </c>
      <c r="D23" s="69">
        <v>8</v>
      </c>
      <c r="E23" s="69">
        <v>7</v>
      </c>
      <c r="F23" s="69">
        <v>7</v>
      </c>
      <c r="G23" s="69">
        <v>7</v>
      </c>
      <c r="H23" s="69">
        <v>7</v>
      </c>
      <c r="I23" s="69">
        <v>7</v>
      </c>
      <c r="T23" s="68">
        <v>4</v>
      </c>
      <c r="U23" s="70"/>
      <c r="V23" s="69">
        <v>10</v>
      </c>
      <c r="W23" s="69">
        <v>9</v>
      </c>
      <c r="X23" s="69">
        <v>8</v>
      </c>
      <c r="Y23" s="69">
        <v>7</v>
      </c>
      <c r="Z23" s="69">
        <v>6</v>
      </c>
      <c r="AA23" s="69">
        <v>5</v>
      </c>
      <c r="AB23" s="70">
        <v>4</v>
      </c>
      <c r="AC23" s="70">
        <v>3</v>
      </c>
      <c r="AD23" s="70">
        <v>2</v>
      </c>
      <c r="AE23" s="70">
        <v>1</v>
      </c>
      <c r="AF23" s="70">
        <v>0</v>
      </c>
      <c r="AG23" s="70"/>
      <c r="AH23" s="70"/>
      <c r="AI23" s="70"/>
      <c r="AJ23" s="70"/>
      <c r="AK23" s="70"/>
    </row>
    <row r="24" spans="1:37" x14ac:dyDescent="0.25">
      <c r="A24" s="68">
        <v>75</v>
      </c>
      <c r="B24" s="69">
        <v>9</v>
      </c>
      <c r="C24" s="69">
        <v>8</v>
      </c>
      <c r="D24" s="69">
        <v>7</v>
      </c>
      <c r="E24" s="69">
        <v>6</v>
      </c>
      <c r="F24" s="69">
        <v>6</v>
      </c>
      <c r="G24" s="69">
        <v>6</v>
      </c>
      <c r="H24" s="69">
        <v>6</v>
      </c>
      <c r="I24" s="69">
        <v>6</v>
      </c>
      <c r="T24" s="68">
        <v>5</v>
      </c>
      <c r="U24" s="70"/>
      <c r="V24" s="69">
        <v>10</v>
      </c>
      <c r="W24" s="69">
        <v>9</v>
      </c>
      <c r="X24" s="69">
        <v>8</v>
      </c>
      <c r="Y24" s="69">
        <v>7</v>
      </c>
      <c r="Z24" s="69">
        <v>6</v>
      </c>
      <c r="AA24" s="69">
        <v>5</v>
      </c>
      <c r="AB24" s="70">
        <v>4</v>
      </c>
      <c r="AC24" s="70">
        <v>3</v>
      </c>
      <c r="AD24" s="70">
        <v>2</v>
      </c>
      <c r="AE24" s="70">
        <v>1</v>
      </c>
      <c r="AF24" s="70">
        <v>0</v>
      </c>
      <c r="AG24" s="70"/>
      <c r="AH24" s="70"/>
      <c r="AI24" s="70"/>
      <c r="AJ24" s="70"/>
      <c r="AK24" s="70"/>
    </row>
    <row r="25" spans="1:37" x14ac:dyDescent="0.25">
      <c r="A25" s="68">
        <v>80</v>
      </c>
      <c r="B25" s="69">
        <v>8</v>
      </c>
      <c r="C25" s="69">
        <v>7</v>
      </c>
      <c r="D25" s="69">
        <v>6</v>
      </c>
      <c r="E25" s="69">
        <v>5</v>
      </c>
      <c r="F25" s="69">
        <v>5</v>
      </c>
      <c r="G25" s="69">
        <v>5</v>
      </c>
      <c r="H25" s="69">
        <v>5</v>
      </c>
      <c r="I25" s="69">
        <v>5</v>
      </c>
      <c r="T25" s="68">
        <v>6</v>
      </c>
      <c r="U25" s="70"/>
      <c r="V25" s="69">
        <v>10</v>
      </c>
      <c r="W25" s="69">
        <v>9</v>
      </c>
      <c r="X25" s="69">
        <v>8</v>
      </c>
      <c r="Y25" s="69">
        <v>7</v>
      </c>
      <c r="Z25" s="69">
        <v>6</v>
      </c>
      <c r="AA25" s="69">
        <v>5</v>
      </c>
      <c r="AB25" s="70">
        <v>4</v>
      </c>
      <c r="AC25" s="70">
        <v>3</v>
      </c>
      <c r="AD25" s="70">
        <v>2</v>
      </c>
      <c r="AE25" s="70">
        <v>1</v>
      </c>
      <c r="AF25" s="70">
        <v>0</v>
      </c>
      <c r="AG25" s="70"/>
      <c r="AH25" s="70"/>
      <c r="AI25" s="70"/>
      <c r="AJ25" s="70"/>
      <c r="AK25" s="70"/>
    </row>
    <row r="26" spans="1:37" x14ac:dyDescent="0.25">
      <c r="A26" s="68">
        <v>85</v>
      </c>
      <c r="B26" s="69">
        <v>7</v>
      </c>
      <c r="C26" s="69">
        <v>6</v>
      </c>
      <c r="D26" s="69">
        <v>5</v>
      </c>
      <c r="E26" s="70">
        <v>4</v>
      </c>
      <c r="F26" s="70">
        <v>4</v>
      </c>
      <c r="G26" s="70">
        <v>4</v>
      </c>
      <c r="H26" s="70">
        <v>4</v>
      </c>
      <c r="I26" s="70">
        <v>4</v>
      </c>
      <c r="T26" s="68">
        <v>7</v>
      </c>
      <c r="U26" s="70"/>
      <c r="V26" s="69">
        <v>10</v>
      </c>
      <c r="W26" s="69">
        <v>9</v>
      </c>
      <c r="X26" s="69">
        <v>8</v>
      </c>
      <c r="Y26" s="69">
        <v>7</v>
      </c>
      <c r="Z26" s="69">
        <v>6</v>
      </c>
      <c r="AA26" s="69">
        <v>5</v>
      </c>
      <c r="AB26" s="70">
        <v>4</v>
      </c>
      <c r="AC26" s="70">
        <v>3</v>
      </c>
      <c r="AD26" s="70">
        <v>2</v>
      </c>
      <c r="AE26" s="70">
        <v>1</v>
      </c>
      <c r="AF26" s="70">
        <v>0</v>
      </c>
      <c r="AG26" s="70"/>
      <c r="AH26" s="70"/>
      <c r="AI26" s="70"/>
      <c r="AJ26" s="70"/>
      <c r="AK26" s="70"/>
    </row>
    <row r="27" spans="1:37" x14ac:dyDescent="0.25">
      <c r="A27" s="68">
        <v>90</v>
      </c>
      <c r="B27" s="69">
        <v>6</v>
      </c>
      <c r="C27" s="69">
        <v>5</v>
      </c>
      <c r="D27" s="70">
        <v>4</v>
      </c>
      <c r="E27" s="70">
        <v>3</v>
      </c>
      <c r="F27" s="70">
        <v>3</v>
      </c>
      <c r="G27" s="70">
        <v>3</v>
      </c>
      <c r="H27" s="70">
        <v>3</v>
      </c>
      <c r="I27" s="70">
        <v>3</v>
      </c>
      <c r="T27" s="71">
        <v>8</v>
      </c>
      <c r="U27" s="70"/>
      <c r="V27" s="69">
        <v>10</v>
      </c>
      <c r="W27" s="69">
        <v>9</v>
      </c>
      <c r="X27" s="69">
        <v>8</v>
      </c>
      <c r="Y27" s="69">
        <v>7</v>
      </c>
      <c r="Z27" s="69">
        <v>6</v>
      </c>
      <c r="AA27" s="69">
        <v>5</v>
      </c>
      <c r="AB27" s="70">
        <v>4</v>
      </c>
      <c r="AC27" s="70">
        <v>3</v>
      </c>
      <c r="AD27" s="70">
        <v>2</v>
      </c>
      <c r="AE27" s="70">
        <v>1</v>
      </c>
      <c r="AF27" s="70">
        <v>0</v>
      </c>
      <c r="AG27" s="70"/>
      <c r="AH27" s="70"/>
      <c r="AI27" s="70"/>
      <c r="AJ27" s="70"/>
      <c r="AK27" s="70"/>
    </row>
    <row r="28" spans="1:37" x14ac:dyDescent="0.25">
      <c r="A28" s="68">
        <v>95</v>
      </c>
      <c r="B28" s="69">
        <v>5</v>
      </c>
      <c r="C28" s="70">
        <v>4</v>
      </c>
      <c r="D28" s="70">
        <v>3</v>
      </c>
      <c r="E28" s="70">
        <v>2</v>
      </c>
      <c r="F28" s="70">
        <v>2</v>
      </c>
      <c r="G28" s="70">
        <v>2</v>
      </c>
      <c r="H28" s="70">
        <v>2</v>
      </c>
      <c r="I28" s="70">
        <v>2</v>
      </c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</row>
    <row r="29" spans="1:37" x14ac:dyDescent="0.25">
      <c r="A29" s="68">
        <v>100</v>
      </c>
      <c r="B29" s="70">
        <v>4</v>
      </c>
      <c r="C29" s="70">
        <v>3</v>
      </c>
      <c r="D29" s="70">
        <v>2</v>
      </c>
      <c r="E29" s="70">
        <v>1</v>
      </c>
      <c r="F29" s="70">
        <v>1</v>
      </c>
      <c r="G29" s="70">
        <v>1</v>
      </c>
      <c r="H29" s="70">
        <v>1</v>
      </c>
      <c r="I29" s="70">
        <v>1</v>
      </c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</row>
    <row r="30" spans="1:37" x14ac:dyDescent="0.25">
      <c r="A30" s="68">
        <v>105</v>
      </c>
      <c r="B30" s="70">
        <v>3</v>
      </c>
      <c r="C30" s="70">
        <v>2</v>
      </c>
      <c r="D30" s="70">
        <v>1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</row>
    <row r="31" spans="1:37" x14ac:dyDescent="0.25">
      <c r="A31" s="68">
        <v>110</v>
      </c>
      <c r="B31" s="70">
        <v>2</v>
      </c>
      <c r="C31" s="70">
        <v>1</v>
      </c>
      <c r="D31" s="70">
        <v>0</v>
      </c>
      <c r="E31" s="70"/>
      <c r="F31" s="70"/>
      <c r="G31" s="70"/>
      <c r="H31" s="70"/>
      <c r="I31" s="70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</row>
    <row r="32" spans="1:37" x14ac:dyDescent="0.25">
      <c r="A32" s="68">
        <v>115</v>
      </c>
      <c r="B32" s="70">
        <v>1</v>
      </c>
      <c r="C32" s="70">
        <v>0</v>
      </c>
      <c r="D32" s="70"/>
      <c r="E32" s="70"/>
      <c r="F32" s="70"/>
      <c r="G32" s="70"/>
      <c r="H32" s="70"/>
      <c r="I32" s="70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</row>
    <row r="33" spans="1:37" x14ac:dyDescent="0.25">
      <c r="A33" s="68">
        <v>120</v>
      </c>
      <c r="B33" s="70">
        <v>0</v>
      </c>
      <c r="C33" s="70"/>
      <c r="D33" s="70"/>
      <c r="E33" s="70"/>
      <c r="F33" s="70"/>
      <c r="G33" s="70"/>
      <c r="H33" s="70"/>
      <c r="I33" s="70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</row>
    <row r="34" spans="1:37" x14ac:dyDescent="0.25">
      <c r="A34" s="68">
        <v>125</v>
      </c>
      <c r="B34" s="70"/>
      <c r="C34" s="70"/>
      <c r="D34" s="70"/>
      <c r="E34" s="70"/>
      <c r="F34" s="70"/>
      <c r="G34" s="70"/>
      <c r="H34" s="70"/>
      <c r="I34" s="70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</row>
    <row r="35" spans="1:37" x14ac:dyDescent="0.25">
      <c r="A35" s="68">
        <v>130</v>
      </c>
      <c r="B35" s="70"/>
      <c r="C35" s="70"/>
      <c r="D35" s="70"/>
      <c r="E35" s="70"/>
      <c r="F35" s="70"/>
      <c r="G35" s="70"/>
      <c r="H35" s="70"/>
      <c r="I35" s="70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</row>
    <row r="36" spans="1:37" x14ac:dyDescent="0.25">
      <c r="A36" s="70"/>
      <c r="B36" s="70"/>
      <c r="C36" s="70"/>
      <c r="D36" s="70"/>
      <c r="E36" s="70"/>
      <c r="F36" s="70"/>
      <c r="G36" s="70"/>
      <c r="H36" s="70"/>
      <c r="I36" s="70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</row>
    <row r="37" spans="1:37" x14ac:dyDescent="0.25">
      <c r="A37" s="70"/>
      <c r="B37" s="70"/>
      <c r="C37" s="70"/>
      <c r="D37" s="70"/>
      <c r="E37" s="70"/>
      <c r="F37" s="70"/>
      <c r="G37" s="70"/>
      <c r="H37" s="70"/>
      <c r="I37" s="70"/>
    </row>
    <row r="38" spans="1:37" x14ac:dyDescent="0.25">
      <c r="A38" s="70"/>
      <c r="B38" s="70"/>
      <c r="C38" s="70"/>
      <c r="D38" s="70"/>
      <c r="E38" s="70"/>
      <c r="F38" s="70"/>
      <c r="G38" s="70"/>
      <c r="H38" s="70"/>
      <c r="I38" s="70"/>
    </row>
  </sheetData>
  <mergeCells count="2">
    <mergeCell ref="A4:B4"/>
    <mergeCell ref="C4:C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ДДС</vt:lpstr>
      <vt:lpstr>система оценки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kopycheva</cp:lastModifiedBy>
  <cp:lastPrinted>2013-06-04T09:22:51Z</cp:lastPrinted>
  <dcterms:created xsi:type="dcterms:W3CDTF">2013-05-22T13:25:49Z</dcterms:created>
  <dcterms:modified xsi:type="dcterms:W3CDTF">2013-06-10T09:30:25Z</dcterms:modified>
</cp:coreProperties>
</file>