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<sst xmlns="http://schemas.openxmlformats.org/spreadsheetml/2006/main" count="12" uniqueCount="5">
  <si>
    <t xml:space="preserve">НАИМЕНОВАНИЕ ОРГАНИЗАЦИИ</t>
  </si>
  <si>
    <t xml:space="preserve">ЦЕНА КОНТРАКТА </t>
  </si>
  <si>
    <t xml:space="preserve">МАГАЗИН ФРУКТОВ</t>
  </si>
  <si>
    <t xml:space="preserve">МАГАЗИН МЯСА</t>
  </si>
  <si>
    <t xml:space="preserve">МАГАЗИН ГАЗИРОВКИ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</si>
</sst>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B1" colorId="64" zoomScale="160" zoomScaleNormal="160" zoomScalePageLayoutView="100" workbookViewId="0">
      <selection pane="topLeft" activeCell="D11" activeCellId="0" sqref="D1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3"/>
    <col collapsed="false" customWidth="true" hidden="false" outlineLevel="0" max="2" min="2" style="0" width="26.29"/>
    <col collapsed="false" customWidth="true" hidden="false" outlineLevel="0" max="3" min="3" style="0" width="24.42"/>
    <col collapsed="false" customWidth="true" hidden="false" outlineLevel="0" max="4" min="4" style="0" width="24.57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3.8" hidden="false" customHeight="false" outlineLevel="0" collapsed="false">
      <c r="A2" s="0" t="s">
        <v>2</v>
      </c>
      <c r="B2" s="0" t="n">
        <v>3000</v>
      </c>
      <c r="C2" s="1"/>
      <c r="D2" s="2" t="str">
        <f aca="false">IFERROR(INDEX($A$2:$A$17,_xlfn.AGGREGATE(15,6,(ROW($A$2:$A$17)-1)/(MATCH($A$2:$A$17,$A$2:$A$17,0)=ROW($A$2:$A$17)-ROW($A$2)+1),ROWS($B$2:$B2))),"")</f>
        <v>МАГАЗИН ФРУКТОВ</v>
      </c>
      <c r="E2" s="3" t="n">
        <f aca="false">SUMIF($A$2:$A$11,$D2,$B$2:$B$11)</f>
        <v>14000</v>
      </c>
    </row>
    <row r="3" customFormat="false" ht="13.8" hidden="false" customHeight="false" outlineLevel="0" collapsed="false">
      <c r="A3" s="0" t="s">
        <v>2</v>
      </c>
      <c r="B3" s="0" t="n">
        <v>5000</v>
      </c>
      <c r="D3" s="2" t="str">
        <f aca="false">IFERROR(INDEX($A$2:$A$17,_xlfn.AGGREGATE(15,6,(ROW($A$2:$A$17)-1)/(MATCH($A$2:$A$17,$A$2:$A$17,0)=ROW($A$2:$A$17)-ROW($A$2)+1),ROWS($B$2:$B3))),"")</f>
        <v>МАГАЗИН МЯСА</v>
      </c>
      <c r="E3" s="3" t="n">
        <f aca="false">SUMIF($A$2:$A$11,$D3,$B$2:$B$11)</f>
        <v>6500</v>
      </c>
    </row>
    <row r="4" customFormat="false" ht="13.8" hidden="false" customHeight="false" outlineLevel="0" collapsed="false">
      <c r="A4" s="0" t="s">
        <v>2</v>
      </c>
      <c r="B4" s="0" t="n">
        <v>6000</v>
      </c>
      <c r="D4" s="2" t="str">
        <f aca="false">IFERROR(INDEX($A$2:$A$17,_xlfn.AGGREGATE(15,6,(ROW($A$2:$A$17)-1)/(MATCH($A$2:$A$17,$A$2:$A$17,0)=ROW($A$2:$A$17)-ROW($A$2)+1),ROWS($B$2:$B4))),"")</f>
        <v>МАГАЗИН ГАЗИРОВКИ</v>
      </c>
      <c r="E4" s="3" t="n">
        <f aca="false">SUMIF($A$2:$A$11,$D4,$B$2:$B$11)</f>
        <v>9100</v>
      </c>
    </row>
    <row r="5" customFormat="false" ht="13.8" hidden="false" customHeight="false" outlineLevel="0" collapsed="false">
      <c r="A5" s="0" t="s">
        <v>3</v>
      </c>
      <c r="B5" s="0" t="n">
        <v>1000</v>
      </c>
      <c r="D5" s="2" t="str">
        <f aca="false">IFERROR(INDEX($A$2:$A$17,_xlfn.AGGREGATE(15,6,(ROW($A$2:$A$17)-1)/(MATCH($A$2:$A$17,$A$2:$A$17,0)=ROW($A$2:$A$17)-ROW($A$2)+1),ROWS($B$2:$B5))),"")</f>
        <v/>
      </c>
      <c r="E5" s="3"/>
    </row>
    <row r="6" customFormat="false" ht="13.8" hidden="false" customHeight="false" outlineLevel="0" collapsed="false">
      <c r="A6" s="0" t="s">
        <v>3</v>
      </c>
      <c r="B6" s="0" t="n">
        <v>2000</v>
      </c>
      <c r="D6" s="2" t="str">
        <f aca="false">IFERROR(INDEX($A$2:$A$17,_xlfn.AGGREGATE(15,6,(ROW($A$2:$A$17)-1)/(MATCH($A$2:$A$17,$A$2:$A$17,0)=ROW($A$2:$A$17)-ROW($A$2)+1),ROWS($B$2:$B6))),"")</f>
        <v/>
      </c>
      <c r="E6" s="3"/>
    </row>
    <row r="7" customFormat="false" ht="15" hidden="false" customHeight="false" outlineLevel="0" collapsed="false">
      <c r="A7" s="0" t="s">
        <v>3</v>
      </c>
      <c r="B7" s="0" t="n">
        <v>3500</v>
      </c>
    </row>
    <row r="8" customFormat="false" ht="15" hidden="false" customHeight="false" outlineLevel="0" collapsed="false">
      <c r="A8" s="0" t="s">
        <v>4</v>
      </c>
      <c r="B8" s="0" t="n">
        <v>100</v>
      </c>
    </row>
    <row r="9" customFormat="false" ht="15" hidden="false" customHeight="false" outlineLevel="0" collapsed="false">
      <c r="A9" s="0" t="s">
        <v>4</v>
      </c>
      <c r="B9" s="0" t="n">
        <v>2000</v>
      </c>
    </row>
    <row r="10" customFormat="false" ht="15" hidden="false" customHeight="false" outlineLevel="0" collapsed="false">
      <c r="A10" s="0" t="s">
        <v>4</v>
      </c>
      <c r="B10" s="0" t="n">
        <v>3000</v>
      </c>
    </row>
    <row r="11" customFormat="false" ht="15" hidden="false" customHeight="false" outlineLevel="0" collapsed="false">
      <c r="A11" s="0" t="s">
        <v>4</v>
      </c>
      <c r="B11" s="0" t="n">
        <v>4000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2022-06-02T05:34:20Z</dcterms:created>
  <dc:creator>Яковлев Сергей Павлович</dc:creator>
  <dc:description/>
  <dc:language>ru-RU</dc:language>
  <cp:lastModifiedBy>Игорь Николаевич Белов</cp:lastModifiedBy>
  <dcterms:modified xsi:type="dcterms:W3CDTF">2022-06-02T09:25:40Z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