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3" i="1"/>
  <c r="M3" i="1"/>
  <c r="M17" i="1" l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3" i="1"/>
  <c r="D4" i="1"/>
  <c r="D5" i="1"/>
  <c r="D6" i="1"/>
  <c r="D7" i="1"/>
  <c r="D8" i="1"/>
  <c r="D9" i="1"/>
  <c r="D10" i="1"/>
  <c r="E10" i="1" s="1"/>
  <c r="D11" i="1"/>
  <c r="D12" i="1"/>
  <c r="D13" i="1"/>
  <c r="D14" i="1"/>
  <c r="D15" i="1"/>
  <c r="D16" i="1"/>
  <c r="D17" i="1"/>
  <c r="D3" i="1"/>
</calcChain>
</file>

<file path=xl/sharedStrings.xml><?xml version="1.0" encoding="utf-8"?>
<sst xmlns="http://schemas.openxmlformats.org/spreadsheetml/2006/main" count="32" uniqueCount="24">
  <si>
    <t>Иванов</t>
  </si>
  <si>
    <t>Петров</t>
  </si>
  <si>
    <t>Сидоров</t>
  </si>
  <si>
    <t>Коновалов</t>
  </si>
  <si>
    <t>Петросян</t>
  </si>
  <si>
    <t>Шматко</t>
  </si>
  <si>
    <t>Веселый</t>
  </si>
  <si>
    <t>Грустный</t>
  </si>
  <si>
    <t>Никакой</t>
  </si>
  <si>
    <t>Зеленый</t>
  </si>
  <si>
    <t>Петя</t>
  </si>
  <si>
    <t>Груньков</t>
  </si>
  <si>
    <t>Эстрадов</t>
  </si>
  <si>
    <t>Конорезов</t>
  </si>
  <si>
    <t>Лопоухов</t>
  </si>
  <si>
    <t>Конкурс 1</t>
  </si>
  <si>
    <t>план</t>
  </si>
  <si>
    <t>факт</t>
  </si>
  <si>
    <t>%</t>
  </si>
  <si>
    <t>балл</t>
  </si>
  <si>
    <t>Конкурс 2</t>
  </si>
  <si>
    <t>Конкурс 3</t>
  </si>
  <si>
    <t>Total, балл</t>
  </si>
  <si>
    <t>Место в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</si>
</sst>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P3" sqref="P3"/>
    </sheetView>
  </sheetViews>
  <sheetFormatPr defaultRowHeight="15" x14ac:dyDescent="0.25"/>
  <cols>
    <col min="1" max="1" width="10.5703125" bestFit="1" customWidth="1"/>
    <col min="2" max="2" width="10.28515625" customWidth="1"/>
    <col min="14" max="14" width="10.28515625" bestFit="1" customWidth="1"/>
    <col min="15" max="15" width="13.7109375" bestFit="1" customWidth="1"/>
    <col min="16" max="16" width="12.28515625" customWidth="1"/>
    <col min="17" max="17" width="18" customWidth="1"/>
    <col min="18" max="18" width="18.28515625" customWidth="1"/>
  </cols>
  <sheetData>
    <row r="1" spans="1:15" x14ac:dyDescent="0.25">
      <c r="A1" s="1"/>
      <c r="B1" s="5" t="s">
        <v>15</v>
      </c>
      <c r="C1" s="5"/>
      <c r="D1" s="5"/>
      <c r="E1" s="5"/>
      <c r="F1" s="5" t="s">
        <v>20</v>
      </c>
      <c r="G1" s="5"/>
      <c r="H1" s="5"/>
      <c r="I1" s="5"/>
      <c r="J1" s="5" t="s">
        <v>21</v>
      </c>
      <c r="K1" s="5"/>
      <c r="L1" s="5"/>
      <c r="M1" s="5"/>
      <c r="N1" s="3" t="s">
        <v>22</v>
      </c>
      <c r="O1" s="3" t="s">
        <v>23</v>
      </c>
    </row>
    <row r="2" spans="1:15" x14ac:dyDescent="0.25">
      <c r="A2" s="1"/>
      <c r="B2" s="2" t="s">
        <v>16</v>
      </c>
      <c r="C2" s="2" t="s">
        <v>17</v>
      </c>
      <c r="D2" s="2" t="s">
        <v>18</v>
      </c>
      <c r="E2" s="2" t="s">
        <v>19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16</v>
      </c>
      <c r="K2" s="2" t="s">
        <v>17</v>
      </c>
      <c r="L2" s="2" t="s">
        <v>18</v>
      </c>
      <c r="M2" s="2" t="s">
        <v>19</v>
      </c>
      <c r="N2" s="4"/>
      <c r="O2" s="4"/>
    </row>
    <row r="3" spans="1:15" x14ac:dyDescent="0.25">
      <c r="A3" s="1" t="s">
        <v>0</v>
      </c>
      <c r="B3" s="1">
        <v>100</v>
      </c>
      <c r="C3" s="1">
        <v>150</v>
      </c>
      <c r="D3" s="1">
        <f>C3/B3*100</f>
        <v>150</v>
      </c>
      <c r="E3" s="1">
        <f>IF(D3&gt;=150,3,IF(AND(D3&lt;130,D3&gt;=110),2,IF(AND(D3&lt;110,D3&gt;=100),1,0)))</f>
        <v>3</v>
      </c>
      <c r="F3" s="1">
        <v>100</v>
      </c>
      <c r="G3" s="1">
        <v>180</v>
      </c>
      <c r="H3" s="1">
        <f>G3/F3*100</f>
        <v>180</v>
      </c>
      <c r="I3" s="1">
        <f>IF(H3&gt;=150,3,IF(AND(H3&lt;130,H3&gt;=110),2,IF(AND(H3&lt;110,H3&gt;=100),1,0)))</f>
        <v>3</v>
      </c>
      <c r="J3" s="1">
        <v>100</v>
      </c>
      <c r="K3" s="1">
        <v>180</v>
      </c>
      <c r="L3" s="1">
        <v>170</v>
      </c>
      <c r="M3" s="1">
        <f>IF(L3&gt;=150,3,IF(AND(L3&lt;130,L3&gt;=110),2,IF(AND(L3&lt;110,L3&gt;=100),1,0)))</f>
        <v>3</v>
      </c>
      <c r="N3" s="1">
        <f>SUM(E3,I3,M3)+AVERAGE(D3,H3)/10000</f>
        <v>9.0165000000000006</v>
      </c>
      <c r="O3" s="1">
        <f>VLOOKUP(RANK(N3,$N$3:$N$17),{1,1;2,2;3,3;4,4;5,""},2)</f>
        <v>1</v>
      </c>
    </row>
    <row r="4" spans="1:15" x14ac:dyDescent="0.25">
      <c r="A4" s="1" t="s">
        <v>1</v>
      </c>
      <c r="B4" s="1">
        <v>100</v>
      </c>
      <c r="C4" s="1">
        <v>120</v>
      </c>
      <c r="D4" s="1">
        <f t="shared" ref="D4:D17" si="0">C4/B4*100</f>
        <v>120</v>
      </c>
      <c r="E4" s="1">
        <f t="shared" ref="E4:E17" si="1">IF(D4&gt;=150,3,IF(AND(D4&lt;130,D4&gt;=110),2,IF(AND(D4&lt;110,D4&gt;=100),1,0)))</f>
        <v>2</v>
      </c>
      <c r="F4" s="1">
        <v>100</v>
      </c>
      <c r="G4" s="1">
        <v>56</v>
      </c>
      <c r="H4" s="1">
        <f t="shared" ref="H4:H17" si="2">G4/F4*100</f>
        <v>56.000000000000007</v>
      </c>
      <c r="I4" s="1">
        <f t="shared" ref="I4:I17" si="3">IF(H4&gt;=150,3,IF(AND(H4&lt;130,H4&gt;=110),2,IF(AND(H4&lt;110,H4&gt;=100),1,0)))</f>
        <v>0</v>
      </c>
      <c r="J4" s="1">
        <v>100</v>
      </c>
      <c r="K4" s="1">
        <v>56</v>
      </c>
      <c r="L4" s="1">
        <v>150</v>
      </c>
      <c r="M4" s="1">
        <f t="shared" ref="M4:M17" si="4">IF(L4&gt;=150,3,IF(AND(L4&lt;130,L4&gt;=110),2,IF(AND(L4&lt;110,L4&gt;=100),1,0)))</f>
        <v>3</v>
      </c>
      <c r="N4" s="1">
        <f t="shared" ref="N4:N17" si="5">SUM(E4,I4,M4)+AVERAGE(D4,H4)/10000</f>
        <v>5.0087999999999999</v>
      </c>
      <c r="O4" s="1" t="str">
        <f>VLOOKUP(RANK(N4,$N$3:$N$17),{1,1;2,2;3,3;4,4;5,""},2)</f>
        <v/>
      </c>
    </row>
    <row r="5" spans="1:15" x14ac:dyDescent="0.25">
      <c r="A5" s="1" t="s">
        <v>2</v>
      </c>
      <c r="B5" s="1">
        <v>100</v>
      </c>
      <c r="C5" s="1">
        <v>89</v>
      </c>
      <c r="D5" s="1">
        <f t="shared" si="0"/>
        <v>89</v>
      </c>
      <c r="E5" s="1">
        <f t="shared" si="1"/>
        <v>0</v>
      </c>
      <c r="F5" s="1">
        <v>100</v>
      </c>
      <c r="G5" s="1">
        <v>45</v>
      </c>
      <c r="H5" s="1">
        <f t="shared" si="2"/>
        <v>45</v>
      </c>
      <c r="I5" s="1">
        <f t="shared" si="3"/>
        <v>0</v>
      </c>
      <c r="J5" s="1">
        <v>100</v>
      </c>
      <c r="K5" s="1">
        <v>45</v>
      </c>
      <c r="L5" s="1">
        <v>162</v>
      </c>
      <c r="M5" s="1">
        <f t="shared" si="4"/>
        <v>3</v>
      </c>
      <c r="N5" s="1">
        <f t="shared" si="5"/>
        <v>3.0066999999999999</v>
      </c>
      <c r="O5" s="1" t="str">
        <f>VLOOKUP(RANK(N5,$N$3:$N$17),{1,1;2,2;3,3;4,4;5,""},2)</f>
        <v/>
      </c>
    </row>
    <row r="6" spans="1:15" x14ac:dyDescent="0.25">
      <c r="A6" s="1" t="s">
        <v>3</v>
      </c>
      <c r="B6" s="1">
        <v>100</v>
      </c>
      <c r="C6" s="1">
        <v>140</v>
      </c>
      <c r="D6" s="1">
        <f t="shared" si="0"/>
        <v>140</v>
      </c>
      <c r="E6" s="1">
        <f t="shared" si="1"/>
        <v>0</v>
      </c>
      <c r="F6" s="1">
        <v>100</v>
      </c>
      <c r="G6" s="1">
        <v>68</v>
      </c>
      <c r="H6" s="1">
        <f t="shared" si="2"/>
        <v>68</v>
      </c>
      <c r="I6" s="1">
        <f t="shared" si="3"/>
        <v>0</v>
      </c>
      <c r="J6" s="1">
        <v>100</v>
      </c>
      <c r="K6" s="1">
        <v>68</v>
      </c>
      <c r="L6" s="1">
        <v>132</v>
      </c>
      <c r="M6" s="1">
        <f t="shared" si="4"/>
        <v>0</v>
      </c>
      <c r="N6" s="1">
        <f t="shared" si="5"/>
        <v>1.04E-2</v>
      </c>
      <c r="O6" s="1" t="str">
        <f>VLOOKUP(RANK(N6,$N$3:$N$17),{1,1;2,2;3,3;4,4;5,""},2)</f>
        <v/>
      </c>
    </row>
    <row r="7" spans="1:15" x14ac:dyDescent="0.25">
      <c r="A7" s="1" t="s">
        <v>4</v>
      </c>
      <c r="B7" s="1">
        <v>100</v>
      </c>
      <c r="C7" s="1">
        <v>54</v>
      </c>
      <c r="D7" s="1">
        <f t="shared" si="0"/>
        <v>54</v>
      </c>
      <c r="E7" s="1">
        <f t="shared" si="1"/>
        <v>0</v>
      </c>
      <c r="F7" s="1">
        <v>100</v>
      </c>
      <c r="G7" s="1">
        <v>79</v>
      </c>
      <c r="H7" s="1">
        <f t="shared" si="2"/>
        <v>79</v>
      </c>
      <c r="I7" s="1">
        <f t="shared" si="3"/>
        <v>0</v>
      </c>
      <c r="J7" s="1">
        <v>100</v>
      </c>
      <c r="K7" s="1">
        <v>79</v>
      </c>
      <c r="L7" s="1">
        <v>178</v>
      </c>
      <c r="M7" s="1">
        <f t="shared" si="4"/>
        <v>3</v>
      </c>
      <c r="N7" s="1">
        <f t="shared" si="5"/>
        <v>3.00665</v>
      </c>
      <c r="O7" s="1" t="str">
        <f>VLOOKUP(RANK(N7,$N$3:$N$17),{1,1;2,2;3,3;4,4;5,""},2)</f>
        <v/>
      </c>
    </row>
    <row r="8" spans="1:15" x14ac:dyDescent="0.25">
      <c r="A8" s="1" t="s">
        <v>5</v>
      </c>
      <c r="B8" s="1">
        <v>100</v>
      </c>
      <c r="C8" s="1">
        <v>21</v>
      </c>
      <c r="D8" s="1">
        <f t="shared" si="0"/>
        <v>21</v>
      </c>
      <c r="E8" s="1">
        <f t="shared" si="1"/>
        <v>0</v>
      </c>
      <c r="F8" s="1">
        <v>100</v>
      </c>
      <c r="G8" s="1">
        <v>97</v>
      </c>
      <c r="H8" s="1">
        <f t="shared" si="2"/>
        <v>97</v>
      </c>
      <c r="I8" s="1">
        <f t="shared" si="3"/>
        <v>0</v>
      </c>
      <c r="J8" s="1">
        <v>100</v>
      </c>
      <c r="K8" s="1">
        <v>97</v>
      </c>
      <c r="L8" s="1">
        <v>159</v>
      </c>
      <c r="M8" s="1">
        <f t="shared" si="4"/>
        <v>3</v>
      </c>
      <c r="N8" s="1">
        <f t="shared" si="5"/>
        <v>3.0059</v>
      </c>
      <c r="O8" s="1" t="str">
        <f>VLOOKUP(RANK(N8,$N$3:$N$17),{1,1;2,2;3,3;4,4;5,""},2)</f>
        <v/>
      </c>
    </row>
    <row r="9" spans="1:15" x14ac:dyDescent="0.25">
      <c r="A9" s="1" t="s">
        <v>6</v>
      </c>
      <c r="B9" s="1">
        <v>100</v>
      </c>
      <c r="C9" s="1">
        <v>56</v>
      </c>
      <c r="D9" s="1">
        <f t="shared" si="0"/>
        <v>56.000000000000007</v>
      </c>
      <c r="E9" s="1">
        <f t="shared" si="1"/>
        <v>0</v>
      </c>
      <c r="F9" s="1">
        <v>100</v>
      </c>
      <c r="G9" s="1">
        <v>32</v>
      </c>
      <c r="H9" s="1">
        <f t="shared" si="2"/>
        <v>32</v>
      </c>
      <c r="I9" s="1">
        <f t="shared" si="3"/>
        <v>0</v>
      </c>
      <c r="J9" s="1">
        <v>100</v>
      </c>
      <c r="K9" s="1">
        <v>32</v>
      </c>
      <c r="L9" s="1">
        <v>14</v>
      </c>
      <c r="M9" s="1">
        <f t="shared" si="4"/>
        <v>0</v>
      </c>
      <c r="N9" s="1">
        <f t="shared" si="5"/>
        <v>4.4000000000000003E-3</v>
      </c>
      <c r="O9" s="1" t="str">
        <f>VLOOKUP(RANK(N9,$N$3:$N$17),{1,1;2,2;3,3;4,4;5,""},2)</f>
        <v/>
      </c>
    </row>
    <row r="10" spans="1:15" x14ac:dyDescent="0.25">
      <c r="A10" s="1" t="s">
        <v>7</v>
      </c>
      <c r="B10" s="1">
        <v>100</v>
      </c>
      <c r="C10" s="1">
        <v>500</v>
      </c>
      <c r="D10" s="1">
        <f t="shared" si="0"/>
        <v>500</v>
      </c>
      <c r="E10" s="1">
        <f t="shared" si="1"/>
        <v>3</v>
      </c>
      <c r="F10" s="1">
        <v>100</v>
      </c>
      <c r="G10" s="1">
        <v>5</v>
      </c>
      <c r="H10" s="1">
        <f t="shared" si="2"/>
        <v>5</v>
      </c>
      <c r="I10" s="1">
        <f t="shared" si="3"/>
        <v>0</v>
      </c>
      <c r="J10" s="1">
        <v>100</v>
      </c>
      <c r="K10" s="1">
        <v>156</v>
      </c>
      <c r="L10" s="1">
        <v>167</v>
      </c>
      <c r="M10" s="1">
        <f t="shared" si="4"/>
        <v>3</v>
      </c>
      <c r="N10" s="1">
        <f t="shared" si="5"/>
        <v>6.0252499999999998</v>
      </c>
      <c r="O10" s="1">
        <f>VLOOKUP(RANK(N10,$N$3:$N$17),{1,1;2,2;3,3;4,4;5,""},2)</f>
        <v>3</v>
      </c>
    </row>
    <row r="11" spans="1:15" x14ac:dyDescent="0.25">
      <c r="A11" s="1" t="s">
        <v>8</v>
      </c>
      <c r="B11" s="1">
        <v>100</v>
      </c>
      <c r="C11" s="1">
        <v>123</v>
      </c>
      <c r="D11" s="1">
        <f t="shared" si="0"/>
        <v>123</v>
      </c>
      <c r="E11" s="1">
        <f t="shared" si="1"/>
        <v>2</v>
      </c>
      <c r="F11" s="1">
        <v>100</v>
      </c>
      <c r="G11" s="1">
        <v>147</v>
      </c>
      <c r="H11" s="1">
        <f t="shared" si="2"/>
        <v>147</v>
      </c>
      <c r="I11" s="1">
        <f t="shared" si="3"/>
        <v>0</v>
      </c>
      <c r="J11" s="1">
        <v>100</v>
      </c>
      <c r="K11" s="1">
        <v>147</v>
      </c>
      <c r="L11" s="1">
        <v>169</v>
      </c>
      <c r="M11" s="1">
        <f t="shared" si="4"/>
        <v>3</v>
      </c>
      <c r="N11" s="1">
        <f t="shared" si="5"/>
        <v>5.0134999999999996</v>
      </c>
      <c r="O11" s="1">
        <f>VLOOKUP(RANK(N11,$N$3:$N$17),{1,1;2,2;3,3;4,4;5,""},2)</f>
        <v>4</v>
      </c>
    </row>
    <row r="12" spans="1:15" x14ac:dyDescent="0.25">
      <c r="A12" s="1" t="s">
        <v>9</v>
      </c>
      <c r="B12" s="1">
        <v>100</v>
      </c>
      <c r="C12" s="1">
        <v>154</v>
      </c>
      <c r="D12" s="1">
        <f t="shared" si="0"/>
        <v>154</v>
      </c>
      <c r="E12" s="1">
        <f t="shared" si="1"/>
        <v>3</v>
      </c>
      <c r="F12" s="1">
        <v>100</v>
      </c>
      <c r="G12" s="1">
        <v>160</v>
      </c>
      <c r="H12" s="1">
        <f t="shared" si="2"/>
        <v>160</v>
      </c>
      <c r="I12" s="1">
        <f t="shared" si="3"/>
        <v>3</v>
      </c>
      <c r="J12" s="1">
        <v>100</v>
      </c>
      <c r="K12" s="1">
        <v>160</v>
      </c>
      <c r="L12" s="1">
        <v>178</v>
      </c>
      <c r="M12" s="1">
        <f t="shared" si="4"/>
        <v>3</v>
      </c>
      <c r="N12" s="1">
        <f t="shared" si="5"/>
        <v>9.0157000000000007</v>
      </c>
      <c r="O12" s="1">
        <f>VLOOKUP(RANK(N12,$N$3:$N$17),{1,1;2,2;3,3;4,4;5,""},2)</f>
        <v>2</v>
      </c>
    </row>
    <row r="13" spans="1:15" x14ac:dyDescent="0.25">
      <c r="A13" s="1" t="s">
        <v>10</v>
      </c>
      <c r="B13" s="1">
        <v>100</v>
      </c>
      <c r="C13" s="1">
        <v>11</v>
      </c>
      <c r="D13" s="1">
        <f t="shared" si="0"/>
        <v>11</v>
      </c>
      <c r="E13" s="1">
        <f t="shared" si="1"/>
        <v>0</v>
      </c>
      <c r="F13" s="1">
        <v>100</v>
      </c>
      <c r="G13" s="1">
        <v>139</v>
      </c>
      <c r="H13" s="1">
        <f t="shared" si="2"/>
        <v>139</v>
      </c>
      <c r="I13" s="1">
        <f t="shared" si="3"/>
        <v>0</v>
      </c>
      <c r="J13" s="1">
        <v>100</v>
      </c>
      <c r="K13" s="1">
        <v>139</v>
      </c>
      <c r="L13" s="1">
        <v>149</v>
      </c>
      <c r="M13" s="1">
        <f t="shared" si="4"/>
        <v>0</v>
      </c>
      <c r="N13" s="1">
        <f t="shared" si="5"/>
        <v>7.4999999999999997E-3</v>
      </c>
      <c r="O13" s="1" t="str">
        <f>VLOOKUP(RANK(N13,$N$3:$N$17),{1,1;2,2;3,3;4,4;5,""},2)</f>
        <v/>
      </c>
    </row>
    <row r="14" spans="1:15" x14ac:dyDescent="0.25">
      <c r="A14" s="1" t="s">
        <v>11</v>
      </c>
      <c r="B14" s="1">
        <v>100</v>
      </c>
      <c r="C14" s="1">
        <v>67</v>
      </c>
      <c r="D14" s="1">
        <f t="shared" si="0"/>
        <v>67</v>
      </c>
      <c r="E14" s="1">
        <f t="shared" si="1"/>
        <v>0</v>
      </c>
      <c r="F14" s="1">
        <v>100</v>
      </c>
      <c r="G14" s="1">
        <v>48</v>
      </c>
      <c r="H14" s="1">
        <f t="shared" si="2"/>
        <v>48</v>
      </c>
      <c r="I14" s="1">
        <f t="shared" si="3"/>
        <v>0</v>
      </c>
      <c r="J14" s="1">
        <v>100</v>
      </c>
      <c r="K14" s="1">
        <v>48</v>
      </c>
      <c r="L14" s="1">
        <v>152</v>
      </c>
      <c r="M14" s="1">
        <f t="shared" si="4"/>
        <v>3</v>
      </c>
      <c r="N14" s="1">
        <f t="shared" si="5"/>
        <v>3.0057499999999999</v>
      </c>
      <c r="O14" s="1" t="str">
        <f>VLOOKUP(RANK(N14,$N$3:$N$17),{1,1;2,2;3,3;4,4;5,""},2)</f>
        <v/>
      </c>
    </row>
    <row r="15" spans="1:15" x14ac:dyDescent="0.25">
      <c r="A15" s="1" t="s">
        <v>12</v>
      </c>
      <c r="B15" s="1">
        <v>100</v>
      </c>
      <c r="C15" s="1">
        <v>89</v>
      </c>
      <c r="D15" s="1">
        <f t="shared" si="0"/>
        <v>89</v>
      </c>
      <c r="E15" s="1">
        <f t="shared" si="1"/>
        <v>0</v>
      </c>
      <c r="F15" s="1">
        <v>100</v>
      </c>
      <c r="G15" s="1">
        <v>76</v>
      </c>
      <c r="H15" s="1">
        <f t="shared" si="2"/>
        <v>76</v>
      </c>
      <c r="I15" s="1">
        <f t="shared" si="3"/>
        <v>0</v>
      </c>
      <c r="J15" s="1">
        <v>100</v>
      </c>
      <c r="K15" s="1">
        <v>76</v>
      </c>
      <c r="L15" s="1">
        <v>167</v>
      </c>
      <c r="M15" s="1">
        <f t="shared" si="4"/>
        <v>3</v>
      </c>
      <c r="N15" s="1">
        <f t="shared" si="5"/>
        <v>3.0082499999999999</v>
      </c>
      <c r="O15" s="1" t="str">
        <f>VLOOKUP(RANK(N15,$N$3:$N$17),{1,1;2,2;3,3;4,4;5,""},2)</f>
        <v/>
      </c>
    </row>
    <row r="16" spans="1:15" x14ac:dyDescent="0.25">
      <c r="A16" s="1" t="s">
        <v>13</v>
      </c>
      <c r="B16" s="1">
        <v>100</v>
      </c>
      <c r="C16" s="1">
        <v>34</v>
      </c>
      <c r="D16" s="1">
        <f t="shared" si="0"/>
        <v>34</v>
      </c>
      <c r="E16" s="1">
        <f t="shared" si="1"/>
        <v>0</v>
      </c>
      <c r="F16" s="1">
        <v>100</v>
      </c>
      <c r="G16" s="1">
        <v>13</v>
      </c>
      <c r="H16" s="1">
        <f t="shared" si="2"/>
        <v>13</v>
      </c>
      <c r="I16" s="1">
        <f t="shared" si="3"/>
        <v>0</v>
      </c>
      <c r="J16" s="1">
        <v>100</v>
      </c>
      <c r="K16" s="1">
        <v>13</v>
      </c>
      <c r="L16" s="1">
        <v>197</v>
      </c>
      <c r="M16" s="1">
        <f t="shared" si="4"/>
        <v>3</v>
      </c>
      <c r="N16" s="1">
        <f t="shared" si="5"/>
        <v>3.0023499999999999</v>
      </c>
      <c r="O16" s="1" t="str">
        <f>VLOOKUP(RANK(N16,$N$3:$N$17),{1,1;2,2;3,3;4,4;5,""},2)</f>
        <v/>
      </c>
    </row>
    <row r="17" spans="1:15" x14ac:dyDescent="0.25">
      <c r="A17" s="1" t="s">
        <v>14</v>
      </c>
      <c r="B17" s="1">
        <v>100</v>
      </c>
      <c r="C17" s="1">
        <v>65</v>
      </c>
      <c r="D17" s="1">
        <f t="shared" si="0"/>
        <v>65</v>
      </c>
      <c r="E17" s="1">
        <f t="shared" si="1"/>
        <v>0</v>
      </c>
      <c r="F17" s="1">
        <v>100</v>
      </c>
      <c r="G17" s="1">
        <v>2</v>
      </c>
      <c r="H17" s="1">
        <f t="shared" si="2"/>
        <v>2</v>
      </c>
      <c r="I17" s="1">
        <f t="shared" si="3"/>
        <v>0</v>
      </c>
      <c r="J17" s="1">
        <v>100</v>
      </c>
      <c r="K17" s="1">
        <v>2</v>
      </c>
      <c r="L17" s="1">
        <v>111</v>
      </c>
      <c r="M17" s="1">
        <f t="shared" si="4"/>
        <v>2</v>
      </c>
      <c r="N17" s="1">
        <f t="shared" si="5"/>
        <v>2.0033500000000002</v>
      </c>
      <c r="O17" s="1" t="str">
        <f>VLOOKUP(RANK(N17,$N$3:$N$17),{1,1;2,2;3,3;4,4;5,""},2)</f>
        <v/>
      </c>
    </row>
  </sheetData>
  <mergeCells count="5">
    <mergeCell ref="B1:E1"/>
    <mergeCell ref="F1:I1"/>
    <mergeCell ref="J1:M1"/>
    <mergeCell ref="N1:N2"/>
    <mergeCell ref="O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Плешаков Александр Викторович</dc:creator>
  <cp:lastModifiedBy>Коля</cp:lastModifiedBy>
  <dcterms:created xsi:type="dcterms:W3CDTF">2022-06-09T12:44:13Z</dcterms:created>
  <dcterms:modified xsi:type="dcterms:W3CDTF">2022-06-09T13:26:38Z</dcterms:modified>
</cp:coreProperties>
</file>