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8135" windowHeight="115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8" i="1"/>
  <c r="A7"/>
  <c r="B8" a="1"/>
  <c r="C8" a="1"/>
  <c r="B7" a="1"/>
  <c r="C7" a="1"/>
  <c r="C8" l="1"/>
  <c r="B8"/>
  <c r="B7"/>
  <c r="C7"/>
</calcChain>
</file>

<file path=xl/sharedStrings.xml><?xml version="1.0" encoding="utf-8"?>
<sst xmlns="http://schemas.openxmlformats.org/spreadsheetml/2006/main" count="5" uniqueCount="5">
  <si>
    <t>ПКР-006816-21Молостовых ул. 6 к.1ремонт фасада</t>
  </si>
  <si>
    <t>ПКР-006807-21Плеханова ул. 26 к.3ремонт фасада</t>
  </si>
  <si>
    <t>Номер</t>
  </si>
  <si>
    <t>Адрес</t>
  </si>
  <si>
    <t>Вид работ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</si>
</sst>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6" sqref="C6"/>
    </sheetView>
  </sheetViews>
  <sheetFormatPr defaultRowHeight="15"/>
  <cols>
    <col min="1" max="1" width="22.85546875" customWidth="1"/>
    <col min="2" max="2" width="39.7109375" customWidth="1"/>
    <col min="3" max="3" width="16.42578125" customWidth="1"/>
    <col min="8" max="8" width="18.855468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2" t="s">
        <v>2</v>
      </c>
      <c r="B6" s="2" t="s">
        <v>3</v>
      </c>
      <c r="C6" s="2" t="s">
        <v>4</v>
      </c>
      <c r="D6" s="1"/>
      <c r="E6" s="1"/>
    </row>
    <row r="7" spans="1:5">
      <c r="A7" s="2" t="str">
        <f>LEFT(A1,13)</f>
        <v>ПКР-006816-21</v>
      </c>
      <c r="B7" s="2" t="str">
        <f t="array" aca="1" ref="B7" ca="1">MID(A1,14,MATCH(1,IFERROR(VALUE(MID(A1,ROW(INDIRECT("1:"&amp;LEN(A1))),1))&gt;=0,FALSE)*(IF( IFERROR( FIND( LOWER( MID(A1, ROW(INDIRECT("1:"&amp;LEN(A1)))+1,1)), UPPER( MID(A1, ROW(INDIRECT("1:"&amp;LEN(A1)))+1, 1))),0)&lt;&gt;0, "-----", IF( IFERROR( FIND( MID(A1,ROW(INDIRECT("1:"&amp;LEN(A1)))+1,1), UPPER( MID(A1, ROW(INDIRECT("1:"&amp;LEN(A1)))+1,1))), 0)&lt;&gt;0, "ПРОПИСН","СТРОЧН"))="СТРОЧН"),0)-13)</f>
        <v>Молостовых ул. 6 к.1</v>
      </c>
      <c r="C7" s="2" t="str">
        <f t="array" aca="1" ref="C7" ca="1">RIGHT(A1,LEN(A1)-MATCH(1,IFERROR(VALUE(MID(A1,ROW(INDIRECT("1:"&amp;LEN(A1))),1))&gt;=0,FALSE)*(IF(IFERROR(FIND(LOWER(MID(A1,ROW(INDIRECT("1:"&amp;LEN(A1)))+1,1)),UPPER(MID(A1,ROW(INDIRECT("1:"&amp;LEN(A1)))+1,1))),0)&lt;&gt;0,"-----",IF(IFERROR(FIND(MID(A1,ROW(INDIRECT("1:"&amp;LEN(A1)))+1,1),UPPER(MID(A1,ROW(INDIRECT("1:"&amp;LEN(A1)))+1,1))),0)&lt;&gt;0,"ПРОПИСН","СТРОЧН"))="СТРОЧН"),0))</f>
        <v>ремонт фасада</v>
      </c>
      <c r="D7" s="1"/>
      <c r="E7" s="1"/>
    </row>
    <row r="8" spans="1:5">
      <c r="A8" s="2" t="str">
        <f>LEFT(A2,13)</f>
        <v>ПКР-006807-21</v>
      </c>
      <c r="B8" s="2" t="str">
        <f t="array" aca="1" ref="B8" ca="1">MID(A2,14,MATCH(1,IFERROR(VALUE(MID(A2,ROW(INDIRECT("1:"&amp;LEN(A2))),1))&gt;=0,FALSE)*(IF( IFERROR( FIND( LOWER( MID(A2, ROW(INDIRECT("1:"&amp;LEN(A2)))+1,1)), UPPER( MID(A2, ROW(INDIRECT("1:"&amp;LEN(A2)))+1, 1))),0)&lt;&gt;0, "-----", IF( IFERROR( FIND( MID(A2,ROW(INDIRECT("1:"&amp;LEN(A2)))+1,1), UPPER( MID(A2, ROW(INDIRECT("1:"&amp;LEN(A2)))+1,1))), 0)&lt;&gt;0, "ПРОПИСН","СТРОЧН"))="СТРОЧН"),0)-13)</f>
        <v>Плеханова ул. 26 к.3</v>
      </c>
      <c r="C8" s="2" t="str">
        <f t="array" aca="1" ref="C8" ca="1">RIGHT(A2,LEN(A2)-MATCH(1,IFERROR(VALUE(MID(A2,ROW(INDIRECT("1:"&amp;LEN(A2))),1))&gt;=0,FALSE)*(IF(IFERROR(FIND(LOWER(MID(A2,ROW(INDIRECT("1:"&amp;LEN(A2)))+1,1)),UPPER(MID(A2,ROW(INDIRECT("1:"&amp;LEN(A2)))+1,1))),0)&lt;&gt;0,"-----",IF(IFERROR(FIND(MID(A2,ROW(INDIRECT("1:"&amp;LEN(A2)))+1,1),UPPER(MID(A2,ROW(INDIRECT("1:"&amp;LEN(A2)))+1,1))),0)&lt;&gt;0,"ПРОПИСН","СТРОЧН"))="СТРОЧН"),0))</f>
        <v>ремонт фасада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Люда</cp:lastModifiedBy>
  <dcterms:created xsi:type="dcterms:W3CDTF">2022-06-10T09:55:39Z</dcterms:created>
  <dcterms:modified xsi:type="dcterms:W3CDTF">2022-06-10T10:56:56Z</dcterms:modified>
</cp:coreProperties>
</file>