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9"/>
  <workbookPr filterPrivacy="1"/>
  <xr:revisionPtr revIDLastSave="0" documentId="13_ncr:1_{EC2740D4-E4B2-45D2-BC40-AB2E09032411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 a="1"/>
  <c r="M14" i="1" s="1"/>
  <c r="J15" i="1"/>
  <c r="J16" i="1"/>
  <c r="J17" i="1"/>
  <c r="J18" i="1"/>
  <c r="K18" i="1" s="1"/>
  <c r="J19" i="1"/>
  <c r="J20" i="1"/>
  <c r="J21" i="1"/>
  <c r="J22" i="1"/>
  <c r="K22" i="1" s="1"/>
  <c r="J23" i="1"/>
  <c r="J24" i="1"/>
  <c r="J25" i="1"/>
  <c r="J26" i="1"/>
  <c r="K26" i="1" s="1"/>
  <c r="J27" i="1"/>
  <c r="J28" i="1"/>
  <c r="J14" i="1"/>
  <c r="K14" i="1" s="1"/>
  <c r="K17" i="1" l="1"/>
  <c r="K28" i="1"/>
  <c r="K24" i="1"/>
  <c r="K20" i="1"/>
  <c r="K16" i="1"/>
  <c r="K25" i="1"/>
  <c r="K21" i="1"/>
  <c r="K27" i="1"/>
  <c r="K23" i="1"/>
  <c r="K19" i="1"/>
  <c r="K1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<sst xmlns="http://schemas.openxmlformats.org/spreadsheetml/2006/main" count="4" uniqueCount="4">
  <si>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Дата</t>
  </si>
  <si>
    <t xml:space="preserve">Расход 1 </t>
  </si>
  <si>
    <t>Расход 2</t>
  </si>
  <si>
    <t>Расход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</si>
</sst>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" fontId="0" fillId="0" borderId="1" xfId="0" applyNumberFormat="1" applyBorder="1"/>
    <xf numFmtId="3" fontId="0" fillId="0" borderId="1" xfId="0" applyNumberFormat="1" applyBorder="1"/>
    <xf numFmtId="16" fontId="1" fillId="0" borderId="1" xfId="0" applyNumberFormat="1" applyFont="1" applyBorder="1"/>
    <xf numFmtId="0" fontId="1" fillId="0" borderId="1" xfId="0" applyFon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594360</xdr:colOff>
      <xdr:row>3</xdr:row>
      <xdr:rowOff>167640</xdr:rowOff>
    </xdr:from>
    <xdr:to>
      <xdr:col>7</xdr:col>
      <xdr:colOff>502920</xdr:colOff>
      <xdr:row>3</xdr:row>
      <xdr:rowOff>175260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642360" y="716280"/>
          <a:ext cx="1127760" cy="762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358140</xdr:colOff>
      <xdr:row>4</xdr:row>
      <xdr:rowOff>53340</xdr:rowOff>
    </xdr:from>
    <xdr:to>
      <xdr:col>5</xdr:col>
      <xdr:colOff>358140</xdr:colOff>
      <xdr:row>9</xdr:row>
      <xdr:rowOff>137160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406140" y="784860"/>
          <a:ext cx="0" cy="99822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6:N28"/>
  <sheetViews>
    <sheetView tabSelected="1" workbookViewId="0">
      <selection activeCell="M14" sqref="M14"/>
    </sheetView>
  </sheetViews>
  <sheetFormatPr defaultRowHeight="15" x14ac:dyDescent="0.25"/>
  <cols>
    <col min="13" max="13" width="10.140625" bestFit="1" customWidth="1"/>
  </cols>
  <sheetData>
    <row r="6" spans="7:14" x14ac:dyDescent="0.25">
      <c r="G6" s="2" t="s">
        <v>0</v>
      </c>
      <c r="H6" s="2" t="s">
        <v>1</v>
      </c>
      <c r="I6" s="2" t="s">
        <v>2</v>
      </c>
      <c r="J6" s="2" t="s">
        <v>3</v>
      </c>
    </row>
    <row r="7" spans="7:14" x14ac:dyDescent="0.25">
      <c r="G7" s="3">
        <v>44743</v>
      </c>
      <c r="H7" s="4">
        <v>10000</v>
      </c>
      <c r="I7" s="4">
        <v>5000</v>
      </c>
      <c r="J7" s="4"/>
    </row>
    <row r="8" spans="7:14" x14ac:dyDescent="0.25">
      <c r="G8" s="3">
        <v>44744</v>
      </c>
      <c r="H8" s="4">
        <v>15000</v>
      </c>
      <c r="I8" s="4"/>
      <c r="J8" s="4">
        <v>7000</v>
      </c>
    </row>
    <row r="9" spans="7:14" x14ac:dyDescent="0.25">
      <c r="G9" s="3">
        <v>44745</v>
      </c>
      <c r="H9" s="4"/>
      <c r="I9" s="4">
        <v>20000</v>
      </c>
      <c r="J9" s="4"/>
    </row>
    <row r="10" spans="7:14" x14ac:dyDescent="0.25">
      <c r="G10" s="3">
        <v>44746</v>
      </c>
      <c r="H10" s="4">
        <v>8000</v>
      </c>
      <c r="I10" s="4"/>
      <c r="J10" s="4">
        <v>12000</v>
      </c>
    </row>
    <row r="14" spans="7:14" x14ac:dyDescent="0.25">
      <c r="G14" s="3">
        <v>44743</v>
      </c>
      <c r="H14" s="4">
        <v>10000</v>
      </c>
      <c r="J14" s="5">
        <f>IFERROR(INDEX($G$7:$G$10,_xlfn.AGGREGATE(15,6,(ROW($G$7:$G$10)-ROW($G$7)+1)/($H$7:$J$10&lt;&gt;""),ROWS(J$14:J14))),"")</f>
        <v>44743</v>
      </c>
      <c r="K14" s="6">
        <f>IFERROR(INDEX($H$7:$J$10,_xlfn.AGGREGATE(15,6,(ROW($G$7:$G$10)-ROW($G$7)+1)/($H$7:$J$10&lt;&gt;"")/($G$7:$G$10=$J14),COUNTIF(J$14:J14,J14)),_xlfn.AGGREGATE(15,6,(COLUMN($H$7:$J$10)-COLUMN($H$10)+1)/($H$7:$J$10&lt;&gt;"")/($G$7:$G$10=$J14),COUNTIF(J$14:J14,J14))),"")</f>
        <v>10000</v>
      </c>
      <c r="M14" s="7" cm="1">
        <f t="array" ref="M14:N20">_xlfn.LET(_xlpm.d,G6:J10,_xlpm.x,ROWS(_xlpm.d)-1,_xlpm.y,COLUMNS(_xlpm.d)-1,_xlpm.z,_xlfn.MAKEARRAY(_xlpm.x*_xlpm.y,2,_xlfn.LAMBDA(_xlpm.r,_xlpm.c,INDEX(_xlpm.d,CEILING(_xlpm.r/_xlpm.y+1,1),IF(_xlpm.c=1,1,MOD(_xlpm.r-1,_xlpm.y)+2)))),_xlfn._xlws.FILTER(_xlpm.z,INDEX(_xlpm.z,,2)))</f>
        <v>44743</v>
      </c>
      <c r="N14">
        <v>10000</v>
      </c>
    </row>
    <row r="15" spans="7:14" x14ac:dyDescent="0.25">
      <c r="G15" s="3">
        <v>44743</v>
      </c>
      <c r="H15" s="4">
        <v>5000</v>
      </c>
      <c r="J15" s="5">
        <f>IFERROR(INDEX($G$7:$G$10,_xlfn.AGGREGATE(15,6,(ROW($G$7:$G$10)-ROW($G$7)+1)/($H$7:$J$10&lt;&gt;""),ROWS(J$14:J15))),"")</f>
        <v>44743</v>
      </c>
      <c r="K15" s="6">
        <f>IFERROR(INDEX($H$7:$J$10,_xlfn.AGGREGATE(15,6,(ROW($G$7:$G$10)-ROW($G$7)+1)/($H$7:$J$10&lt;&gt;"")/($G$7:$G$10=$J15),COUNTIF(J$14:J15,J15)),_xlfn.AGGREGATE(15,6,(COLUMN($H$7:$J$10)-COLUMN($H$10)+1)/($H$7:$J$10&lt;&gt;"")/($G$7:$G$10=$J15),COUNTIF(J$14:J15,J15))),"")</f>
        <v>5000</v>
      </c>
      <c r="M15" s="7">
        <v>44743</v>
      </c>
      <c r="N15">
        <v>5000</v>
      </c>
    </row>
    <row r="16" spans="7:14" x14ac:dyDescent="0.25">
      <c r="G16" s="3">
        <v>44744</v>
      </c>
      <c r="H16" s="4">
        <v>15000</v>
      </c>
      <c r="J16" s="5">
        <f>IFERROR(INDEX($G$7:$G$10,_xlfn.AGGREGATE(15,6,(ROW($G$7:$G$10)-ROW($G$7)+1)/($H$7:$J$10&lt;&gt;""),ROWS(J$14:J16))),"")</f>
        <v>44744</v>
      </c>
      <c r="K16" s="6">
        <f>IFERROR(INDEX($H$7:$J$10,_xlfn.AGGREGATE(15,6,(ROW($G$7:$G$10)-ROW($G$7)+1)/($H$7:$J$10&lt;&gt;"")/($G$7:$G$10=$J16),COUNTIF(J$14:J16,J16)),_xlfn.AGGREGATE(15,6,(COLUMN($H$7:$J$10)-COLUMN($H$10)+1)/($H$7:$J$10&lt;&gt;"")/($G$7:$G$10=$J16),COUNTIF(J$14:J16,J16))),"")</f>
        <v>15000</v>
      </c>
      <c r="M16" s="7">
        <v>44744</v>
      </c>
      <c r="N16">
        <v>15000</v>
      </c>
    </row>
    <row r="17" spans="7:14" x14ac:dyDescent="0.25">
      <c r="G17" s="3">
        <v>44744</v>
      </c>
      <c r="H17" s="4">
        <v>7000</v>
      </c>
      <c r="J17" s="5">
        <f>IFERROR(INDEX($G$7:$G$10,_xlfn.AGGREGATE(15,6,(ROW($G$7:$G$10)-ROW($G$7)+1)/($H$7:$J$10&lt;&gt;""),ROWS(J$14:J17))),"")</f>
        <v>44744</v>
      </c>
      <c r="K17" s="6">
        <f>IFERROR(INDEX($H$7:$J$10,_xlfn.AGGREGATE(15,6,(ROW($G$7:$G$10)-ROW($G$7)+1)/($H$7:$J$10&lt;&gt;"")/($G$7:$G$10=$J17),COUNTIF(J$14:J17,J17)),_xlfn.AGGREGATE(15,6,(COLUMN($H$7:$J$10)-COLUMN($H$10)+1)/($H$7:$J$10&lt;&gt;"")/($G$7:$G$10=$J17),COUNTIF(J$14:J17,J17))),"")</f>
        <v>7000</v>
      </c>
      <c r="M17" s="7">
        <v>44744</v>
      </c>
      <c r="N17">
        <v>7000</v>
      </c>
    </row>
    <row r="18" spans="7:14" x14ac:dyDescent="0.25">
      <c r="G18" s="3">
        <v>44745</v>
      </c>
      <c r="H18" s="4">
        <v>20000</v>
      </c>
      <c r="J18" s="5">
        <f>IFERROR(INDEX($G$7:$G$10,_xlfn.AGGREGATE(15,6,(ROW($G$7:$G$10)-ROW($G$7)+1)/($H$7:$J$10&lt;&gt;""),ROWS(J$14:J18))),"")</f>
        <v>44745</v>
      </c>
      <c r="K18" s="6">
        <f>IFERROR(INDEX($H$7:$J$10,_xlfn.AGGREGATE(15,6,(ROW($G$7:$G$10)-ROW($G$7)+1)/($H$7:$J$10&lt;&gt;"")/($G$7:$G$10=$J18),COUNTIF(J$14:J18,J18)),_xlfn.AGGREGATE(15,6,(COLUMN($H$7:$J$10)-COLUMN($H$10)+1)/($H$7:$J$10&lt;&gt;"")/($G$7:$G$10=$J18),COUNTIF(J$14:J18,J18))),"")</f>
        <v>20000</v>
      </c>
      <c r="M18" s="7">
        <v>44745</v>
      </c>
      <c r="N18">
        <v>20000</v>
      </c>
    </row>
    <row r="19" spans="7:14" x14ac:dyDescent="0.25">
      <c r="G19" s="3">
        <v>44746</v>
      </c>
      <c r="H19" s="4">
        <v>8000</v>
      </c>
      <c r="J19" s="5">
        <f>IFERROR(INDEX($G$7:$G$10,_xlfn.AGGREGATE(15,6,(ROW($G$7:$G$10)-ROW($G$7)+1)/($H$7:$J$10&lt;&gt;""),ROWS(J$14:J19))),"")</f>
        <v>44746</v>
      </c>
      <c r="K19" s="6">
        <f>IFERROR(INDEX($H$7:$J$10,_xlfn.AGGREGATE(15,6,(ROW($G$7:$G$10)-ROW($G$7)+1)/($H$7:$J$10&lt;&gt;"")/($G$7:$G$10=$J19),COUNTIF(J$14:J19,J19)),_xlfn.AGGREGATE(15,6,(COLUMN($H$7:$J$10)-COLUMN($H$10)+1)/($H$7:$J$10&lt;&gt;"")/($G$7:$G$10=$J19),COUNTIF(J$14:J19,J19))),"")</f>
        <v>8000</v>
      </c>
      <c r="M19" s="7">
        <v>44746</v>
      </c>
      <c r="N19">
        <v>8000</v>
      </c>
    </row>
    <row r="20" spans="7:14" x14ac:dyDescent="0.25">
      <c r="G20" s="3">
        <v>44746</v>
      </c>
      <c r="H20" s="4">
        <v>12000</v>
      </c>
      <c r="J20" s="5">
        <f>IFERROR(INDEX($G$7:$G$10,_xlfn.AGGREGATE(15,6,(ROW($G$7:$G$10)-ROW($G$7)+1)/($H$7:$J$10&lt;&gt;""),ROWS(J$14:J20))),"")</f>
        <v>44746</v>
      </c>
      <c r="K20" s="6">
        <f>IFERROR(INDEX($H$7:$J$10,_xlfn.AGGREGATE(15,6,(ROW($G$7:$G$10)-ROW($G$7)+1)/($H$7:$J$10&lt;&gt;"")/($G$7:$G$10=$J20),COUNTIF(J$14:J20,J20)),_xlfn.AGGREGATE(15,6,(COLUMN($H$7:$J$10)-COLUMN($H$10)+1)/($H$7:$J$10&lt;&gt;"")/($G$7:$G$10=$J20),COUNTIF(J$14:J20,J20))),"")</f>
        <v>12000</v>
      </c>
      <c r="M20" s="7">
        <v>44746</v>
      </c>
      <c r="N20">
        <v>12000</v>
      </c>
    </row>
    <row r="21" spans="7:14" x14ac:dyDescent="0.25">
      <c r="G21" s="1"/>
      <c r="H21" s="4"/>
      <c r="J21" s="5" t="str">
        <f>IFERROR(INDEX($G$7:$G$10,_xlfn.AGGREGATE(15,6,(ROW($G$7:$G$10)-ROW($G$7)+1)/($H$7:$J$10&lt;&gt;""),ROWS(J$14:J21))),"")</f>
        <v/>
      </c>
      <c r="K21" s="6" t="str">
        <f>IFERROR(INDEX($H$7:$J$10,_xlfn.AGGREGATE(15,6,(ROW($G$7:$G$10)-ROW($G$7)+1)/($H$7:$J$10&lt;&gt;"")/($G$7:$G$10=$J21),COUNTIF(J$14:J21,J21)),_xlfn.AGGREGATE(15,6,(COLUMN($H$7:$J$10)-COLUMN($H$10)+1)/($H$7:$J$10&lt;&gt;"")/($G$7:$G$10=$J21),COUNTIF(J$14:J21,J21))),"")</f>
        <v/>
      </c>
    </row>
    <row r="22" spans="7:14" x14ac:dyDescent="0.25">
      <c r="G22" s="1"/>
      <c r="H22" s="4"/>
      <c r="J22" s="5" t="str">
        <f>IFERROR(INDEX($G$7:$G$10,_xlfn.AGGREGATE(15,6,(ROW($G$7:$G$10)-ROW($G$7)+1)/($H$7:$J$10&lt;&gt;""),ROWS(J$14:J22))),"")</f>
        <v/>
      </c>
      <c r="K22" s="6" t="str">
        <f>IFERROR(INDEX($H$7:$J$10,_xlfn.AGGREGATE(15,6,(ROW($G$7:$G$10)-ROW($G$7)+1)/($H$7:$J$10&lt;&gt;"")/($G$7:$G$10=$J22),COUNTIF(J$14:J22,J22)),_xlfn.AGGREGATE(15,6,(COLUMN($H$7:$J$10)-COLUMN($H$10)+1)/($H$7:$J$10&lt;&gt;"")/($G$7:$G$10=$J22),COUNTIF(J$14:J22,J22))),"")</f>
        <v/>
      </c>
    </row>
    <row r="23" spans="7:14" x14ac:dyDescent="0.25">
      <c r="G23" s="1"/>
      <c r="H23" s="4"/>
      <c r="J23" s="5" t="str">
        <f>IFERROR(INDEX($G$7:$G$10,_xlfn.AGGREGATE(15,6,(ROW($G$7:$G$10)-ROW($G$7)+1)/($H$7:$J$10&lt;&gt;""),ROWS(J$14:J23))),"")</f>
        <v/>
      </c>
      <c r="K23" s="6" t="str">
        <f>IFERROR(INDEX($H$7:$J$10,_xlfn.AGGREGATE(15,6,(ROW($G$7:$G$10)-ROW($G$7)+1)/($H$7:$J$10&lt;&gt;"")/($G$7:$G$10=$J23),COUNTIF(J$14:J23,J23)),_xlfn.AGGREGATE(15,6,(COLUMN($H$7:$J$10)-COLUMN($H$10)+1)/($H$7:$J$10&lt;&gt;"")/($G$7:$G$10=$J23),COUNTIF(J$14:J23,J23))),"")</f>
        <v/>
      </c>
    </row>
    <row r="24" spans="7:14" x14ac:dyDescent="0.25">
      <c r="G24" s="1"/>
      <c r="H24" s="4"/>
      <c r="J24" s="5" t="str">
        <f>IFERROR(INDEX($G$7:$G$10,_xlfn.AGGREGATE(15,6,(ROW($G$7:$G$10)-ROW($G$7)+1)/($H$7:$J$10&lt;&gt;""),ROWS(J$14:J24))),"")</f>
        <v/>
      </c>
      <c r="K24" s="6" t="str">
        <f>IFERROR(INDEX($H$7:$J$10,_xlfn.AGGREGATE(15,6,(ROW($G$7:$G$10)-ROW($G$7)+1)/($H$7:$J$10&lt;&gt;"")/($G$7:$G$10=$J24),COUNTIF(J$14:J24,J24)),_xlfn.AGGREGATE(15,6,(COLUMN($H$7:$J$10)-COLUMN($H$10)+1)/($H$7:$J$10&lt;&gt;"")/($G$7:$G$10=$J24),COUNTIF(J$14:J24,J24))),"")</f>
        <v/>
      </c>
    </row>
    <row r="25" spans="7:14" x14ac:dyDescent="0.25">
      <c r="G25" s="1"/>
      <c r="H25" s="4"/>
      <c r="J25" s="5" t="str">
        <f>IFERROR(INDEX($G$7:$G$10,_xlfn.AGGREGATE(15,6,(ROW($G$7:$G$10)-ROW($G$7)+1)/($H$7:$J$10&lt;&gt;""),ROWS(J$14:J25))),"")</f>
        <v/>
      </c>
      <c r="K25" s="6" t="str">
        <f>IFERROR(INDEX($H$7:$J$10,_xlfn.AGGREGATE(15,6,(ROW($G$7:$G$10)-ROW($G$7)+1)/($H$7:$J$10&lt;&gt;"")/($G$7:$G$10=$J25),COUNTIF(J$14:J25,J25)),_xlfn.AGGREGATE(15,6,(COLUMN($H$7:$J$10)-COLUMN($H$10)+1)/($H$7:$J$10&lt;&gt;"")/($G$7:$G$10=$J25),COUNTIF(J$14:J25,J25))),"")</f>
        <v/>
      </c>
    </row>
    <row r="26" spans="7:14" x14ac:dyDescent="0.25">
      <c r="G26" s="1"/>
      <c r="H26" s="4"/>
      <c r="J26" s="5" t="str">
        <f>IFERROR(INDEX($G$7:$G$10,_xlfn.AGGREGATE(15,6,(ROW($G$7:$G$10)-ROW($G$7)+1)/($H$7:$J$10&lt;&gt;""),ROWS(J$14:J26))),"")</f>
        <v/>
      </c>
      <c r="K26" s="6" t="str">
        <f>IFERROR(INDEX($H$7:$J$10,_xlfn.AGGREGATE(15,6,(ROW($G$7:$G$10)-ROW($G$7)+1)/($H$7:$J$10&lt;&gt;"")/($G$7:$G$10=$J26),COUNTIF(J$14:J26,J26)),_xlfn.AGGREGATE(15,6,(COLUMN($H$7:$J$10)-COLUMN($H$10)+1)/($H$7:$J$10&lt;&gt;"")/($G$7:$G$10=$J26),COUNTIF(J$14:J26,J26))),"")</f>
        <v/>
      </c>
    </row>
    <row r="27" spans="7:14" x14ac:dyDescent="0.25">
      <c r="G27" s="1"/>
      <c r="H27" s="4"/>
      <c r="J27" s="5" t="str">
        <f>IFERROR(INDEX($G$7:$G$10,_xlfn.AGGREGATE(15,6,(ROW($G$7:$G$10)-ROW($G$7)+1)/($H$7:$J$10&lt;&gt;""),ROWS(J$14:J27))),"")</f>
        <v/>
      </c>
      <c r="K27" s="6" t="str">
        <f>IFERROR(INDEX($H$7:$J$10,_xlfn.AGGREGATE(15,6,(ROW($G$7:$G$10)-ROW($G$7)+1)/($H$7:$J$10&lt;&gt;"")/($G$7:$G$10=$J27),COUNTIF(J$14:J27,J27)),_xlfn.AGGREGATE(15,6,(COLUMN($H$7:$J$10)-COLUMN($H$10)+1)/($H$7:$J$10&lt;&gt;"")/($G$7:$G$10=$J27),COUNTIF(J$14:J27,J27))),"")</f>
        <v/>
      </c>
    </row>
    <row r="28" spans="7:14" x14ac:dyDescent="0.25">
      <c r="G28" s="1"/>
      <c r="H28" s="4"/>
      <c r="J28" s="5" t="str">
        <f>IFERROR(INDEX($G$7:$G$10,_xlfn.AGGREGATE(15,6,(ROW($G$7:$G$10)-ROW($G$7)+1)/($H$7:$J$10&lt;&gt;""),ROWS(J$14:J28))),"")</f>
        <v/>
      </c>
      <c r="K28" s="6" t="str">
        <f>IFERROR(INDEX($H$7:$J$10,_xlfn.AGGREGATE(15,6,(ROW($G$7:$G$10)-ROW($G$7)+1)/($H$7:$J$10&lt;&gt;"")/($G$7:$G$10=$J28),COUNTIF(J$14:J28,J28)),_xlfn.AGGREGATE(15,6,(COLUMN($H$7:$J$10)-COLUMN($H$10)+1)/($H$7:$J$10&lt;&gt;"")/($G$7:$G$10=$J28),COUNTIF(J$14:J28,J28))),"")</f>
        <v/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2022-07-24T09:00:02Z</dcterms:modified>
</cp:coreProperties>
</file>