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13_ncr:1_{56F08984-E5D1-4C11-A10E-08393BDA160B}" xr6:coauthVersionLast="47" xr6:coauthVersionMax="47" xr10:uidLastSave="{00000000-0000-0000-0000-000000000000}"/>
  <bookViews>
    <workbookView xWindow="-120" yWindow="-120" windowWidth="29040" windowHeight="15840" xr2:uid="{F1E83D06-020F-4D3F-BBA4-514E3CC68D8A}"/>
  </bookViews>
  <sheets>
    <sheet name="По_изделиям" sheetId="5" r:id="rId1"/>
    <sheet name="По изделиям" sheetId="1" r:id="rId2"/>
    <sheet name="Общая" sheetId="2" r:id="rId3"/>
    <sheet name="Общая (2)" sheetId="3" r:id="rId4"/>
  </sheets>
  <definedNames>
    <definedName name="ExternalData_1" localSheetId="3" hidden="1">'Общая (2)'!$A$1:$I$17</definedName>
    <definedName name="ExternalData_1" localSheetId="0" hidden="1">По_изделиям!$A$1:$P$15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N12" i="2"/>
  <c r="L12" i="2"/>
  <c r="N10" i="2"/>
  <c r="L10" i="2"/>
  <c r="K19" i="2"/>
  <c r="N15" i="2"/>
  <c r="N7" i="2"/>
  <c r="N9" i="2"/>
  <c r="N13" i="2"/>
  <c r="N8" i="2"/>
  <c r="N11" i="2"/>
  <c r="N2" i="2"/>
  <c r="N3" i="2"/>
  <c r="N4" i="2"/>
  <c r="N5" i="2"/>
  <c r="N6" i="2"/>
  <c r="N14" i="2"/>
  <c r="L15" i="2"/>
  <c r="L7" i="2"/>
  <c r="L9" i="2"/>
  <c r="L13" i="2"/>
  <c r="L8" i="2"/>
  <c r="L11" i="2"/>
  <c r="L2" i="2"/>
  <c r="L3" i="2"/>
  <c r="L4" i="2"/>
  <c r="L5" i="2"/>
  <c r="L6" i="2"/>
  <c r="L1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28EA8C-CDA8-41C3-9A80-9C20F2D7E648}" keepAlive="1" name="Запрос — Общая" description="Соединение с запросом &quot;Общая&quot; в книге." type="5" refreshedVersion="7" background="1" saveData="1">
    <dbPr connection="Provider=Microsoft.Mashup.OleDb.1;Data Source=$Workbook$;Location=Общая;Extended Properties=&quot;&quot;" command="SELECT * FROM [Общая]"/>
  </connection>
  <connection id="2" xr16:uid="{EBBE0DCE-FAF7-49B0-88C4-2193514DA60E}" keepAlive="1" name="Запрос — По_изделиям" description="Соединение с запросом &quot;По_изделиям&quot; в книге." type="5" refreshedVersion="7" background="1" saveData="1">
    <dbPr connection="Provider=Microsoft.Mashup.OleDb.1;Data Source=$Workbook$;Location=По_изделиям;Extended Properties=&quot;&quot;" command="SELECT * FROM [По_изделиям]"/>
  </connection>
</connections>
</file>

<file path=xl/sharedStrings.xml><?xml version="1.0" encoding="utf-8"?>
<sst xmlns="http://schemas.openxmlformats.org/spreadsheetml/2006/main" count="307" uniqueCount="52">
  <si>
    <t>КШМ</t>
  </si>
  <si>
    <t>Материалы</t>
  </si>
  <si>
    <t>Лист ОЦ 1,50 ГОСТ 19904-90/08 ГОСТ 14918-80</t>
  </si>
  <si>
    <t>кг</t>
  </si>
  <si>
    <t>РШМ</t>
  </si>
  <si>
    <t>Уголок 40х40х4 ГОСТ 8509-93/Ст3кп ГОСТ 535-2005</t>
  </si>
  <si>
    <t>м</t>
  </si>
  <si>
    <t>Швеллер 5П ГОСТ 8240-97/Ст3 ГОСТ 535-2005</t>
  </si>
  <si>
    <t>Грунтовка ФЛ-0ЗК ГОСТ 9109-81</t>
  </si>
  <si>
    <t>Эмаль ПФ-218 ГС, светло-серый ГОСТ 21227-93</t>
  </si>
  <si>
    <t>ЦКЛ</t>
  </si>
  <si>
    <t>Круг 18 ГОСТ 2590-2006/10 ГОСТ 1050-2013</t>
  </si>
  <si>
    <t>Швеллер 10П ГОСТ 8240-97/Ст3 ГОСТ 535-2005</t>
  </si>
  <si>
    <t>ШК2</t>
  </si>
  <si>
    <t>Стандартные изделия</t>
  </si>
  <si>
    <t>Болт М8-6gx40 ГОСТ 7805-70</t>
  </si>
  <si>
    <t>шт.</t>
  </si>
  <si>
    <t>Винт А.М3-6gx12 ГОСТ 17473-80</t>
  </si>
  <si>
    <t>Винт А.М4-6gx10 ГОСТ 17473-80</t>
  </si>
  <si>
    <t>Винт М6-6gx25 ГОСТ 10336-80</t>
  </si>
  <si>
    <t>Винт самонарезающий ST4,8 x 13 - C ГОСТ Р ИСО 14585</t>
  </si>
  <si>
    <t>РАЗДЕЛ</t>
  </si>
  <si>
    <t>Код оборудования</t>
  </si>
  <si>
    <t>Наименование</t>
  </si>
  <si>
    <t>Кол.1</t>
  </si>
  <si>
    <t>Ед. изм.1</t>
  </si>
  <si>
    <t>Кол.2</t>
  </si>
  <si>
    <t>Ед. изм.2</t>
  </si>
  <si>
    <t>Примечание</t>
  </si>
  <si>
    <t>КШМ-Кол.1</t>
  </si>
  <si>
    <t>КШМ-Кол.2</t>
  </si>
  <si>
    <t>РШМ-Кол.1</t>
  </si>
  <si>
    <t>РШМ-Кол.2</t>
  </si>
  <si>
    <t>ЦКЛ-Кол.1</t>
  </si>
  <si>
    <t>ЦКЛ-Кол.2</t>
  </si>
  <si>
    <t>ШК2-Кол.1</t>
  </si>
  <si>
    <t>ШК2-Кол.2</t>
  </si>
  <si>
    <t>СУММА-Кол.1</t>
  </si>
  <si>
    <t>СУММА-Кол.2</t>
  </si>
  <si>
    <t>В составе</t>
  </si>
  <si>
    <t>Кол.1_РШМ</t>
  </si>
  <si>
    <t>Кол.1_ЦКЛ</t>
  </si>
  <si>
    <t>Кол.1_ШК2</t>
  </si>
  <si>
    <t>Сумма_Кол_1</t>
  </si>
  <si>
    <t>Кол.2_КШМ</t>
  </si>
  <si>
    <t>Кол.2_РШМ</t>
  </si>
  <si>
    <t>Кол.2_ЦКЛ</t>
  </si>
  <si>
    <t>Кол.2_ШК2</t>
  </si>
  <si>
    <t>Сумма_Кол_2</t>
  </si>
  <si>
    <t>ЦКR</t>
  </si>
  <si>
    <t>Кол.1_ЦКR</t>
  </si>
  <si>
    <t>Кол.2_ЦКR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</si>
</sst>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/>
    <xf numFmtId="165" fontId="3" fillId="7" borderId="0" xfId="0" applyNumberFormat="1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4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top style="thin">
          <color theme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429BC94-C310-424D-9596-4FE615DA0180}" autoFormatId="16" applyNumberFormats="0" applyBorderFormats="0" applyFontFormats="0" applyPatternFormats="0" applyAlignmentFormats="0" applyWidthHeightFormats="0">
  <queryTableRefresh nextId="43">
    <queryTableFields count="16">
      <queryTableField id="1" name="РАЗДЕЛ" tableColumnId="1"/>
      <queryTableField id="2" name="Код оборудования" tableColumnId="2"/>
      <queryTableField id="3" name="Наименование" tableColumnId="3"/>
      <queryTableField id="18" name="Кол.1_ШК2" tableColumnId="9"/>
      <queryTableField id="16" name="Кол.1_РШМ" tableColumnId="7"/>
      <queryTableField id="39" name="Кол.1_ЦКR" tableColumnId="6"/>
      <queryTableField id="17" name="Кол.1_ЦКЛ" tableColumnId="8"/>
      <queryTableField id="19" name="Сумма_Кол_1" tableColumnId="10"/>
      <queryTableField id="4" name="Ед. изм.1" tableColumnId="4"/>
      <queryTableField id="23" name="Кол.2_ШК2" tableColumnId="14"/>
      <queryTableField id="21" name="Кол.2_РШМ" tableColumnId="12"/>
      <queryTableField id="22" name="Кол.2_ЦКЛ" tableColumnId="13"/>
      <queryTableField id="20" name="Кол.2_КШМ" tableColumnId="11"/>
      <queryTableField id="40" name="Кол.2_ЦКR" tableColumnId="16"/>
      <queryTableField id="24" name="Сумма_Кол_2" tableColumnId="15"/>
      <queryTableField id="5" name="Ед. изм.2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40EDBED-4C9A-4CB7-AE14-13802EC80FD3}" autoFormatId="16" applyNumberFormats="0" applyBorderFormats="0" applyFontFormats="0" applyPatternFormats="0" applyAlignmentFormats="0" applyWidthHeightFormats="0">
  <queryTableRefresh nextId="29">
    <queryTableFields count="9">
      <queryTableField id="23" name="В составе" tableColumnId="14"/>
      <queryTableField id="1" name="РАЗДЕЛ" tableColumnId="1"/>
      <queryTableField id="2" name="Код оборудования" tableColumnId="2"/>
      <queryTableField id="3" name="Наименование" tableColumnId="3"/>
      <queryTableField id="11" name="Кол.1" tableColumnId="11"/>
      <queryTableField id="5" name="Ед. изм.1" tableColumnId="5"/>
      <queryTableField id="12" name="Кол.2" tableColumnId="12"/>
      <queryTableField id="7" name="Ед. изм.2" tableColumnId="7"/>
      <queryTableField id="8" name="Примечание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C30B47-2E4F-47C7-9CF7-45BEDE746ABA}" name="По_изделиям_2" displayName="По_изделиям_2" ref="A1:P15" tableType="queryTable" totalsRowShown="0">
  <autoFilter ref="A1:P15" xr:uid="{30C30B47-2E4F-47C7-9CF7-45BEDE746ABA}"/>
  <tableColumns count="16">
    <tableColumn id="1" xr3:uid="{68043B28-51C9-4B31-8B83-FEF91263603A}" uniqueName="1" name="РАЗДЕЛ" queryTableFieldId="1" dataDxfId="42"/>
    <tableColumn id="2" xr3:uid="{60375DE6-98D1-4950-9D3C-3E7033535019}" uniqueName="2" name="Код оборудования" queryTableFieldId="2" dataDxfId="41"/>
    <tableColumn id="3" xr3:uid="{F18ED3B0-75EE-449E-A442-E31A5442FEB0}" uniqueName="3" name="Наименование" queryTableFieldId="3" dataDxfId="40"/>
    <tableColumn id="9" xr3:uid="{8807BF40-1EDA-462D-8B09-83B7E0C17A17}" uniqueName="9" name="Кол.1_ШК2" queryTableFieldId="18"/>
    <tableColumn id="7" xr3:uid="{5E81F210-820A-4554-A202-3CC8E155CD14}" uniqueName="7" name="Кол.1_РШМ" queryTableFieldId="16"/>
    <tableColumn id="6" xr3:uid="{28A1EFCF-1FB2-459D-85CE-EBD3C724A153}" uniqueName="6" name="Кол.1_ЦКR" queryTableFieldId="39"/>
    <tableColumn id="8" xr3:uid="{A1A9C8C9-1FCA-4D41-AB82-646107C5A96A}" uniqueName="8" name="Кол.1_ЦКЛ" queryTableFieldId="17"/>
    <tableColumn id="10" xr3:uid="{28218BFC-E863-4B32-A6EA-948CC0835BEA}" uniqueName="10" name="Сумма_Кол_1" queryTableFieldId="19"/>
    <tableColumn id="4" xr3:uid="{257BBD89-CF1C-483F-84FB-065ABEA5F618}" uniqueName="4" name="Ед. изм.1" queryTableFieldId="4" dataDxfId="39"/>
    <tableColumn id="14" xr3:uid="{FF58F348-4D3D-4A92-B944-FAA48E96CB89}" uniqueName="14" name="Кол.2_ШК2" queryTableFieldId="23"/>
    <tableColumn id="12" xr3:uid="{9749387D-2C61-4CDF-A6B8-DA7B29C9FDA9}" uniqueName="12" name="Кол.2_РШМ" queryTableFieldId="21"/>
    <tableColumn id="13" xr3:uid="{D736EE50-9BC6-4A3D-B221-FF5A89F8F6DE}" uniqueName="13" name="Кол.2_ЦКЛ" queryTableFieldId="22"/>
    <tableColumn id="11" xr3:uid="{BF10ACDE-F26F-434A-BAE1-9905F5E92CBB}" uniqueName="11" name="Кол.2_КШМ" queryTableFieldId="20"/>
    <tableColumn id="16" xr3:uid="{AA595F48-F8A8-4483-BB2C-C408E8B0518C}" uniqueName="16" name="Кол.2_ЦКR" queryTableFieldId="40"/>
    <tableColumn id="15" xr3:uid="{71E3A34D-A7D0-45D2-B519-B95CDEFF85EA}" uniqueName="15" name="Сумма_Кол_2" queryTableFieldId="24"/>
    <tableColumn id="5" xr3:uid="{DBFDF808-92C0-4397-85E5-52613BD1712C}" uniqueName="5" name="Ед. изм.2" queryTableFieldId="5" dataDxfId="3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8F014-A265-4751-A318-981EA199F4E7}" name="По_изделиям" displayName="По_изделиям" ref="A1:I19" totalsRowShown="0" headerRowDxfId="37" dataDxfId="35" headerRowBorderDxfId="36" tableBorderDxfId="34" totalsRowBorderDxfId="33">
  <autoFilter ref="A1:I19" xr:uid="{9268F014-A265-4751-A318-981EA199F4E7}"/>
  <sortState xmlns:xlrd2="http://schemas.microsoft.com/office/spreadsheetml/2017/richdata2" ref="A2:I19">
    <sortCondition ref="D1:D19"/>
  </sortState>
  <tableColumns count="9">
    <tableColumn id="1" xr3:uid="{4A745BC4-C485-4DA4-A931-C2414D44BDAF}" name="В составе" dataDxfId="32"/>
    <tableColumn id="2" xr3:uid="{68EDC51B-09B8-4910-BD3E-BE6527933FA8}" name="РАЗДЕЛ" dataDxfId="31"/>
    <tableColumn id="3" xr3:uid="{5BE56205-37A4-48E5-9908-E60A6AB45AD8}" name="Код оборудования" dataDxfId="30"/>
    <tableColumn id="4" xr3:uid="{08A5A99A-79A3-472E-9E13-2241CC86B82A}" name="Наименование" dataDxfId="29"/>
    <tableColumn id="5" xr3:uid="{4E794354-2E7A-45E9-86B0-D6A9E83630EC}" name="Кол.1" dataDxfId="28"/>
    <tableColumn id="6" xr3:uid="{2F3237C0-11B9-4C51-9747-1056611FB3B1}" name="Ед. изм.1" dataDxfId="27"/>
    <tableColumn id="7" xr3:uid="{213B9ACE-21C6-412A-8D7F-2CC0F28E3A6A}" name="Кол.2" dataDxfId="26"/>
    <tableColumn id="8" xr3:uid="{66CF14E4-2865-4EB7-A688-FE179748EADA}" name="Ед. изм.2" dataDxfId="25"/>
    <tableColumn id="9" xr3:uid="{43CC9001-6FB6-4C2B-B443-31E266F579BB}" name="Примечание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528FE3-F465-40CA-A56C-42766B51ABC2}" name="Общая" displayName="Общая" ref="A1:P15" totalsRowShown="0" headerRowDxfId="23" dataDxfId="22" tableBorderDxfId="21">
  <autoFilter ref="A1:P15" xr:uid="{FF528FE3-F465-40CA-A56C-42766B51ABC2}"/>
  <sortState xmlns:xlrd2="http://schemas.microsoft.com/office/spreadsheetml/2017/richdata2" ref="A2:P15">
    <sortCondition ref="C1:C15"/>
  </sortState>
  <tableColumns count="16">
    <tableColumn id="1" xr3:uid="{5FAB2A80-E554-4173-BE13-5AE958EC59D9}" name="РАЗДЕЛ" dataDxfId="20"/>
    <tableColumn id="2" xr3:uid="{ED4175F1-9FF1-450D-B3E4-2E0557EFF545}" name="Код оборудования" dataDxfId="19"/>
    <tableColumn id="3" xr3:uid="{28B8E4B5-A549-436D-9D5E-E9CFB414C7DD}" name="Наименование" dataDxfId="18"/>
    <tableColumn id="4" xr3:uid="{544EA554-4C10-47C7-9974-88263CCE863E}" name="КШМ-Кол.1" dataDxfId="17"/>
    <tableColumn id="5" xr3:uid="{57D7D5C8-0D8E-4443-8D47-1AEB2E66F1EF}" name="РШМ-Кол.1" dataDxfId="16"/>
    <tableColumn id="6" xr3:uid="{590E2417-B0FE-4F2C-87D9-0F851B68FBE2}" name="ШК2-Кол.1" dataDxfId="15"/>
    <tableColumn id="7" xr3:uid="{C485D72A-578B-4C45-BB8A-19E29E8F3028}" name="ЦКЛ-Кол.1" dataDxfId="14"/>
    <tableColumn id="8" xr3:uid="{7FD623B4-A8CE-42CD-8680-88322744E304}" name="КШМ-Кол.2" dataDxfId="13"/>
    <tableColumn id="9" xr3:uid="{BA77A04F-74B0-44C9-80B3-6EBA80AFBCE7}" name="РШМ-Кол.2" dataDxfId="12"/>
    <tableColumn id="10" xr3:uid="{CBDCF0A5-96B3-4DCF-A66F-AB4B2F8ED686}" name="ЦКЛ-Кол.2" dataDxfId="11"/>
    <tableColumn id="11" xr3:uid="{A5EB9497-5F38-4625-9F01-530E727107B7}" name="ШК2-Кол.2" dataDxfId="10"/>
    <tableColumn id="12" xr3:uid="{27EBC645-7DB0-4ECC-8D3A-4F1E384FAD81}" name="СУММА-Кол.1" dataDxfId="9">
      <calculatedColumnFormula>SUM(D2:G2)</calculatedColumnFormula>
    </tableColumn>
    <tableColumn id="13" xr3:uid="{33875E88-ACC2-4449-933E-764D54DA1E82}" name="Ед. изм.1" dataDxfId="8"/>
    <tableColumn id="14" xr3:uid="{772BE00C-CA32-495D-A823-578ED80E2CF5}" name="СУММА-Кол.2" dataDxfId="7">
      <calculatedColumnFormula>SUM(H2:K2)</calculatedColumnFormula>
    </tableColumn>
    <tableColumn id="15" xr3:uid="{4648165C-A724-4A30-929C-123AAD8BBF0D}" name="Ед. изм.2" dataDxfId="6"/>
    <tableColumn id="16" xr3:uid="{3DF57645-6D8C-4F77-A73E-770F01131AEC}" name="Примечание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80AC59-59C2-41FF-AFBF-19B0543D2CDC}" name="Общая_2" displayName="Общая_2" ref="A1:I17" tableType="queryTable" totalsRowShown="0">
  <autoFilter ref="A1:I17" xr:uid="{2F80AC59-59C2-41FF-AFBF-19B0543D2CDC}"/>
  <tableColumns count="9">
    <tableColumn id="14" xr3:uid="{413EF1BC-8E2F-4DE9-A19F-DD2FA3C45DC0}" uniqueName="14" name="В составе" queryTableFieldId="23" dataDxfId="4"/>
    <tableColumn id="1" xr3:uid="{26746FFA-AFCE-4C02-AA91-D4EE03EEFD2C}" uniqueName="1" name="РАЗДЕЛ" queryTableFieldId="1" dataDxfId="3"/>
    <tableColumn id="2" xr3:uid="{BD2AAC39-9B1D-429A-8DA5-617B570D8E4A}" uniqueName="2" name="Код оборудования" queryTableFieldId="2"/>
    <tableColumn id="3" xr3:uid="{2AD79AA7-94AA-473F-B25C-0F2B04A318F7}" uniqueName="3" name="Наименование" queryTableFieldId="3" dataDxfId="2"/>
    <tableColumn id="11" xr3:uid="{944805BC-104A-49C4-AE2D-FF102F99D690}" uniqueName="11" name="Кол.1" queryTableFieldId="11"/>
    <tableColumn id="5" xr3:uid="{0E8DD085-ABFF-4C79-92A6-0CFABAD3B813}" uniqueName="5" name="Ед. изм.1" queryTableFieldId="5" dataDxfId="1"/>
    <tableColumn id="12" xr3:uid="{D0B83E06-43B8-4F1E-89A9-6447F204687A}" uniqueName="12" name="Кол.2" queryTableFieldId="12"/>
    <tableColumn id="7" xr3:uid="{EAD5E7EC-61AD-48DF-AD8E-51D53BAD3278}" uniqueName="7" name="Ед. изм.2" queryTableFieldId="7" dataDxfId="0"/>
    <tableColumn id="8" xr3:uid="{BF52C943-DC41-4DD4-87F7-1D99D843AD36}" uniqueName="8" name="Примечание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20C0-387A-42D0-A04A-1CF142E76EC6}">
  <sheetPr codeName="Лист4"/>
  <dimension ref="A1:P15"/>
  <sheetViews>
    <sheetView tabSelected="1" workbookViewId="0">
      <selection sqref="A1:P15"/>
    </sheetView>
  </sheetViews>
  <sheetFormatPr defaultRowHeight="15" x14ac:dyDescent="0.25"/>
  <cols>
    <col min="1" max="1" width="21.42578125" bestFit="1" customWidth="1"/>
    <col min="2" max="2" width="20.85546875" bestFit="1" customWidth="1"/>
    <col min="3" max="3" width="51.140625" bestFit="1" customWidth="1"/>
    <col min="4" max="4" width="13.28515625" bestFit="1" customWidth="1"/>
    <col min="5" max="5" width="14.140625" bestFit="1" customWidth="1"/>
    <col min="6" max="6" width="13" bestFit="1" customWidth="1"/>
    <col min="7" max="7" width="13.140625" bestFit="1" customWidth="1"/>
    <col min="8" max="8" width="16.140625" bestFit="1" customWidth="1"/>
    <col min="9" max="9" width="11.7109375" bestFit="1" customWidth="1"/>
    <col min="10" max="10" width="13.28515625" bestFit="1" customWidth="1"/>
    <col min="11" max="11" width="14.140625" bestFit="1" customWidth="1"/>
    <col min="12" max="12" width="13.140625" bestFit="1" customWidth="1"/>
    <col min="13" max="13" width="14.140625" bestFit="1" customWidth="1"/>
    <col min="14" max="14" width="13" bestFit="1" customWidth="1"/>
    <col min="15" max="15" width="16.140625" bestFit="1" customWidth="1"/>
    <col min="16" max="17" width="11.7109375" customWidth="1"/>
    <col min="18" max="18" width="13.85546875" bestFit="1" customWidth="1"/>
    <col min="19" max="19" width="12.85546875" bestFit="1" customWidth="1"/>
    <col min="20" max="20" width="13" bestFit="1" customWidth="1"/>
    <col min="21" max="22" width="13.85546875" bestFit="1" customWidth="1"/>
    <col min="23" max="23" width="12.85546875" bestFit="1" customWidth="1"/>
    <col min="24" max="25" width="13" bestFit="1" customWidth="1"/>
    <col min="26" max="26" width="15.42578125" bestFit="1" customWidth="1"/>
  </cols>
  <sheetData>
    <row r="1" spans="1:16" x14ac:dyDescent="0.25">
      <c r="A1" t="s">
        <v>21</v>
      </c>
      <c r="B1" t="s">
        <v>22</v>
      </c>
      <c r="C1" t="s">
        <v>23</v>
      </c>
      <c r="D1" t="s">
        <v>42</v>
      </c>
      <c r="E1" t="s">
        <v>40</v>
      </c>
      <c r="F1" t="s">
        <v>50</v>
      </c>
      <c r="G1" t="s">
        <v>41</v>
      </c>
      <c r="H1" t="s">
        <v>43</v>
      </c>
      <c r="I1" t="s">
        <v>25</v>
      </c>
      <c r="J1" t="s">
        <v>47</v>
      </c>
      <c r="K1" t="s">
        <v>45</v>
      </c>
      <c r="L1" t="s">
        <v>46</v>
      </c>
      <c r="M1" t="s">
        <v>44</v>
      </c>
      <c r="N1" t="s">
        <v>51</v>
      </c>
      <c r="O1" t="s">
        <v>48</v>
      </c>
      <c r="P1" t="s">
        <v>27</v>
      </c>
    </row>
    <row r="2" spans="1:16" x14ac:dyDescent="0.25">
      <c r="A2" t="s">
        <v>1</v>
      </c>
      <c r="C2" t="s">
        <v>8</v>
      </c>
      <c r="K2">
        <v>0.5</v>
      </c>
      <c r="L2">
        <v>0.19</v>
      </c>
      <c r="O2">
        <v>0.69</v>
      </c>
      <c r="P2" t="s">
        <v>3</v>
      </c>
    </row>
    <row r="3" spans="1:16" x14ac:dyDescent="0.25">
      <c r="A3" t="s">
        <v>1</v>
      </c>
      <c r="C3" t="s">
        <v>2</v>
      </c>
      <c r="M3">
        <v>16.38</v>
      </c>
      <c r="O3">
        <v>16.38</v>
      </c>
      <c r="P3" t="s">
        <v>3</v>
      </c>
    </row>
    <row r="4" spans="1:16" x14ac:dyDescent="0.25">
      <c r="A4" t="s">
        <v>1</v>
      </c>
      <c r="C4" t="s">
        <v>5</v>
      </c>
      <c r="D4">
        <v>15.64</v>
      </c>
      <c r="E4">
        <v>15.64</v>
      </c>
      <c r="H4">
        <v>31.28</v>
      </c>
      <c r="I4" t="s">
        <v>6</v>
      </c>
      <c r="J4">
        <v>37.840000000000003</v>
      </c>
      <c r="K4">
        <v>37.840000000000003</v>
      </c>
      <c r="O4">
        <v>75.680000000000007</v>
      </c>
      <c r="P4" t="s">
        <v>3</v>
      </c>
    </row>
    <row r="5" spans="1:16" x14ac:dyDescent="0.25">
      <c r="A5" t="s">
        <v>1</v>
      </c>
      <c r="C5" t="s">
        <v>12</v>
      </c>
      <c r="F5">
        <v>5.3639999999999999</v>
      </c>
      <c r="G5">
        <v>5.3639999999999999</v>
      </c>
      <c r="H5">
        <v>10.728</v>
      </c>
      <c r="I5" t="s">
        <v>6</v>
      </c>
      <c r="L5">
        <v>46.1</v>
      </c>
      <c r="N5">
        <v>46.1</v>
      </c>
      <c r="O5">
        <v>92.2</v>
      </c>
      <c r="P5" t="s">
        <v>3</v>
      </c>
    </row>
    <row r="6" spans="1:16" x14ac:dyDescent="0.25">
      <c r="A6" t="s">
        <v>1</v>
      </c>
      <c r="C6" t="s">
        <v>7</v>
      </c>
      <c r="E6">
        <v>12.22</v>
      </c>
      <c r="H6">
        <v>12.22</v>
      </c>
      <c r="I6" t="s">
        <v>6</v>
      </c>
      <c r="K6">
        <v>59.1</v>
      </c>
      <c r="O6">
        <v>59.1</v>
      </c>
      <c r="P6" t="s">
        <v>3</v>
      </c>
    </row>
    <row r="7" spans="1:16" x14ac:dyDescent="0.25">
      <c r="A7" t="s">
        <v>1</v>
      </c>
      <c r="C7" t="s">
        <v>9</v>
      </c>
      <c r="L7">
        <v>0.96899999999999997</v>
      </c>
      <c r="O7">
        <v>0.96899999999999997</v>
      </c>
      <c r="P7" t="s">
        <v>3</v>
      </c>
    </row>
    <row r="8" spans="1:16" x14ac:dyDescent="0.25">
      <c r="A8" t="s">
        <v>1</v>
      </c>
      <c r="B8">
        <v>12</v>
      </c>
      <c r="C8" t="s">
        <v>9</v>
      </c>
      <c r="K8">
        <v>2.5500000000000003</v>
      </c>
      <c r="O8">
        <v>2.5500000000000003</v>
      </c>
      <c r="P8" t="s">
        <v>3</v>
      </c>
    </row>
    <row r="9" spans="1:16" x14ac:dyDescent="0.25">
      <c r="A9" t="s">
        <v>1</v>
      </c>
      <c r="B9">
        <v>22</v>
      </c>
      <c r="C9" t="s">
        <v>11</v>
      </c>
      <c r="L9">
        <v>0.12</v>
      </c>
      <c r="O9">
        <v>0.12</v>
      </c>
      <c r="P9" t="s">
        <v>3</v>
      </c>
    </row>
    <row r="10" spans="1:16" x14ac:dyDescent="0.25">
      <c r="A10" t="s">
        <v>14</v>
      </c>
      <c r="B10">
        <v>11</v>
      </c>
      <c r="C10" t="s">
        <v>15</v>
      </c>
      <c r="D10">
        <v>12</v>
      </c>
      <c r="H10">
        <v>12</v>
      </c>
      <c r="I10" t="s">
        <v>16</v>
      </c>
      <c r="J10">
        <v>0.25284000000000001</v>
      </c>
      <c r="O10">
        <v>0.25284000000000001</v>
      </c>
      <c r="P10" t="s">
        <v>3</v>
      </c>
    </row>
    <row r="11" spans="1:16" x14ac:dyDescent="0.25">
      <c r="A11" t="s">
        <v>14</v>
      </c>
      <c r="B11">
        <v>22</v>
      </c>
      <c r="C11" t="s">
        <v>11</v>
      </c>
      <c r="J11">
        <v>0.08</v>
      </c>
      <c r="O11">
        <v>0.08</v>
      </c>
      <c r="P11" t="s">
        <v>3</v>
      </c>
    </row>
    <row r="12" spans="1:16" x14ac:dyDescent="0.25">
      <c r="A12" t="s">
        <v>14</v>
      </c>
      <c r="B12">
        <v>33</v>
      </c>
      <c r="C12" t="s">
        <v>17</v>
      </c>
      <c r="D12">
        <v>8</v>
      </c>
      <c r="H12">
        <v>8</v>
      </c>
      <c r="I12" t="s">
        <v>16</v>
      </c>
      <c r="J12">
        <v>8.0000000000000002E-3</v>
      </c>
      <c r="O12">
        <v>8.0000000000000002E-3</v>
      </c>
      <c r="P12" t="s">
        <v>3</v>
      </c>
    </row>
    <row r="13" spans="1:16" x14ac:dyDescent="0.25">
      <c r="A13" t="s">
        <v>14</v>
      </c>
      <c r="B13">
        <v>44</v>
      </c>
      <c r="C13" t="s">
        <v>18</v>
      </c>
      <c r="D13">
        <v>10</v>
      </c>
      <c r="H13">
        <v>10</v>
      </c>
      <c r="I13" t="s">
        <v>16</v>
      </c>
      <c r="J13">
        <v>1.222E-2</v>
      </c>
      <c r="O13">
        <v>1.222E-2</v>
      </c>
      <c r="P13" t="s">
        <v>3</v>
      </c>
    </row>
    <row r="14" spans="1:16" x14ac:dyDescent="0.25">
      <c r="A14" t="s">
        <v>14</v>
      </c>
      <c r="B14">
        <v>55</v>
      </c>
      <c r="C14" t="s">
        <v>19</v>
      </c>
      <c r="D14">
        <v>22</v>
      </c>
      <c r="H14">
        <v>22</v>
      </c>
      <c r="I14" t="s">
        <v>16</v>
      </c>
      <c r="J14">
        <v>0.11358600000000001</v>
      </c>
      <c r="O14">
        <v>0.11358600000000001</v>
      </c>
      <c r="P14" t="s">
        <v>3</v>
      </c>
    </row>
    <row r="15" spans="1:16" x14ac:dyDescent="0.25">
      <c r="A15" t="s">
        <v>14</v>
      </c>
      <c r="B15">
        <v>66</v>
      </c>
      <c r="C15" t="s">
        <v>20</v>
      </c>
      <c r="D15">
        <v>28</v>
      </c>
      <c r="H15">
        <v>28</v>
      </c>
      <c r="I15" t="s">
        <v>16</v>
      </c>
      <c r="J15">
        <v>8.3223789582073701E-2</v>
      </c>
      <c r="O15">
        <v>8.3223789582073701E-2</v>
      </c>
      <c r="P15" t="s">
        <v>3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3C09-2133-48F2-BEAA-D1E54AB22425}">
  <sheetPr codeName="Лист1"/>
  <dimension ref="A1:I21"/>
  <sheetViews>
    <sheetView workbookViewId="0">
      <selection activeCell="C24" sqref="C24"/>
    </sheetView>
  </sheetViews>
  <sheetFormatPr defaultRowHeight="15" x14ac:dyDescent="0.25"/>
  <cols>
    <col min="1" max="1" width="14" bestFit="1" customWidth="1"/>
    <col min="2" max="2" width="21.42578125" bestFit="1" customWidth="1"/>
    <col min="3" max="3" width="23.140625" bestFit="1" customWidth="1"/>
    <col min="4" max="4" width="51.140625" bestFit="1" customWidth="1"/>
    <col min="5" max="5" width="10.5703125" bestFit="1" customWidth="1"/>
    <col min="6" max="6" width="14" bestFit="1" customWidth="1"/>
    <col min="7" max="7" width="10.5703125" bestFit="1" customWidth="1"/>
    <col min="8" max="8" width="14" bestFit="1" customWidth="1"/>
    <col min="9" max="9" width="17.28515625" bestFit="1" customWidth="1"/>
  </cols>
  <sheetData>
    <row r="1" spans="1:9" x14ac:dyDescent="0.25">
      <c r="A1" s="9" t="s">
        <v>39</v>
      </c>
      <c r="B1" s="9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10" t="s">
        <v>26</v>
      </c>
      <c r="H1" s="9" t="s">
        <v>27</v>
      </c>
      <c r="I1" s="9" t="s">
        <v>28</v>
      </c>
    </row>
    <row r="2" spans="1:9" x14ac:dyDescent="0.25">
      <c r="A2" s="1" t="s">
        <v>13</v>
      </c>
      <c r="B2" s="1" t="s">
        <v>14</v>
      </c>
      <c r="C2" s="1">
        <v>11</v>
      </c>
      <c r="D2" s="2" t="s">
        <v>15</v>
      </c>
      <c r="E2" s="1">
        <v>12</v>
      </c>
      <c r="F2" s="1" t="s">
        <v>16</v>
      </c>
      <c r="G2" s="3">
        <v>0.25284000000000001</v>
      </c>
      <c r="H2" s="1" t="s">
        <v>3</v>
      </c>
      <c r="I2" s="1">
        <v>12</v>
      </c>
    </row>
    <row r="3" spans="1:9" x14ac:dyDescent="0.25">
      <c r="A3" s="1" t="s">
        <v>13</v>
      </c>
      <c r="B3" s="1" t="s">
        <v>14</v>
      </c>
      <c r="C3" s="1">
        <v>33</v>
      </c>
      <c r="D3" s="4" t="s">
        <v>17</v>
      </c>
      <c r="E3" s="1">
        <v>8</v>
      </c>
      <c r="F3" s="1" t="s">
        <v>16</v>
      </c>
      <c r="G3" s="1">
        <v>8.0000000000000002E-3</v>
      </c>
      <c r="H3" s="1" t="s">
        <v>3</v>
      </c>
      <c r="I3" s="1">
        <v>14</v>
      </c>
    </row>
    <row r="4" spans="1:9" x14ac:dyDescent="0.25">
      <c r="A4" s="1" t="s">
        <v>13</v>
      </c>
      <c r="B4" s="1" t="s">
        <v>14</v>
      </c>
      <c r="C4" s="1">
        <v>44</v>
      </c>
      <c r="D4" s="2" t="s">
        <v>18</v>
      </c>
      <c r="E4" s="1">
        <v>10</v>
      </c>
      <c r="F4" s="1" t="s">
        <v>16</v>
      </c>
      <c r="G4" s="3">
        <v>1.222E-2</v>
      </c>
      <c r="H4" s="1" t="s">
        <v>3</v>
      </c>
      <c r="I4" s="1">
        <v>15</v>
      </c>
    </row>
    <row r="5" spans="1:9" x14ac:dyDescent="0.25">
      <c r="A5" s="1" t="s">
        <v>13</v>
      </c>
      <c r="B5" s="1" t="s">
        <v>14</v>
      </c>
      <c r="C5" s="1">
        <v>55</v>
      </c>
      <c r="D5" s="2" t="s">
        <v>19</v>
      </c>
      <c r="E5" s="1">
        <v>22</v>
      </c>
      <c r="F5" s="1" t="s">
        <v>16</v>
      </c>
      <c r="G5" s="3">
        <v>0.11358600000000001</v>
      </c>
      <c r="H5" s="1" t="s">
        <v>3</v>
      </c>
      <c r="I5" s="1">
        <v>16</v>
      </c>
    </row>
    <row r="6" spans="1:9" x14ac:dyDescent="0.25">
      <c r="A6" s="1" t="s">
        <v>13</v>
      </c>
      <c r="B6" s="1" t="s">
        <v>14</v>
      </c>
      <c r="C6" s="1">
        <v>66</v>
      </c>
      <c r="D6" s="2" t="s">
        <v>20</v>
      </c>
      <c r="E6" s="1">
        <v>28</v>
      </c>
      <c r="F6" s="1" t="s">
        <v>16</v>
      </c>
      <c r="G6" s="3">
        <v>8.3223789582073701E-2</v>
      </c>
      <c r="H6" s="1" t="s">
        <v>3</v>
      </c>
      <c r="I6" s="1">
        <v>17</v>
      </c>
    </row>
    <row r="7" spans="1:9" x14ac:dyDescent="0.25">
      <c r="A7" s="1" t="s">
        <v>4</v>
      </c>
      <c r="B7" s="1" t="s">
        <v>1</v>
      </c>
      <c r="C7" s="1"/>
      <c r="D7" s="2" t="s">
        <v>8</v>
      </c>
      <c r="E7" s="1"/>
      <c r="F7" s="1"/>
      <c r="G7" s="3">
        <v>0.5</v>
      </c>
      <c r="H7" s="1" t="s">
        <v>3</v>
      </c>
      <c r="I7" s="1">
        <v>4</v>
      </c>
    </row>
    <row r="8" spans="1:9" x14ac:dyDescent="0.25">
      <c r="A8" s="1" t="s">
        <v>10</v>
      </c>
      <c r="B8" s="1" t="s">
        <v>1</v>
      </c>
      <c r="C8" s="1"/>
      <c r="D8" s="2" t="s">
        <v>8</v>
      </c>
      <c r="E8" s="1"/>
      <c r="F8" s="1"/>
      <c r="G8" s="3">
        <v>0.19</v>
      </c>
      <c r="H8" s="1" t="s">
        <v>3</v>
      </c>
      <c r="I8" s="1">
        <v>7</v>
      </c>
    </row>
    <row r="9" spans="1:9" x14ac:dyDescent="0.25">
      <c r="A9" s="1" t="s">
        <v>10</v>
      </c>
      <c r="B9" s="1" t="s">
        <v>1</v>
      </c>
      <c r="C9" s="1">
        <v>22</v>
      </c>
      <c r="D9" s="2" t="s">
        <v>11</v>
      </c>
      <c r="E9" s="1"/>
      <c r="F9" s="1"/>
      <c r="G9" s="3">
        <v>0.12</v>
      </c>
      <c r="H9" s="1" t="s">
        <v>3</v>
      </c>
      <c r="I9" s="1">
        <v>8</v>
      </c>
    </row>
    <row r="10" spans="1:9" x14ac:dyDescent="0.25">
      <c r="A10" s="1" t="s">
        <v>13</v>
      </c>
      <c r="B10" s="1" t="s">
        <v>14</v>
      </c>
      <c r="C10" s="1">
        <v>22</v>
      </c>
      <c r="D10" s="2" t="s">
        <v>11</v>
      </c>
      <c r="E10" s="1"/>
      <c r="F10" s="1"/>
      <c r="G10" s="3">
        <v>0.08</v>
      </c>
      <c r="H10" s="1" t="s">
        <v>3</v>
      </c>
      <c r="I10" s="1">
        <v>13</v>
      </c>
    </row>
    <row r="11" spans="1:9" x14ac:dyDescent="0.25">
      <c r="A11" s="1" t="s">
        <v>0</v>
      </c>
      <c r="B11" s="1" t="s">
        <v>1</v>
      </c>
      <c r="C11" s="1"/>
      <c r="D11" s="2" t="s">
        <v>2</v>
      </c>
      <c r="E11" s="1"/>
      <c r="F11" s="1"/>
      <c r="G11" s="3">
        <v>16.38</v>
      </c>
      <c r="H11" s="1" t="s">
        <v>3</v>
      </c>
      <c r="I11" s="1">
        <v>1</v>
      </c>
    </row>
    <row r="12" spans="1:9" x14ac:dyDescent="0.25">
      <c r="A12" s="1" t="s">
        <v>4</v>
      </c>
      <c r="B12" s="1" t="s">
        <v>1</v>
      </c>
      <c r="C12" s="1"/>
      <c r="D12" s="2" t="s">
        <v>5</v>
      </c>
      <c r="E12" s="1">
        <v>7.82</v>
      </c>
      <c r="F12" s="1" t="s">
        <v>6</v>
      </c>
      <c r="G12" s="3">
        <v>18.920000000000002</v>
      </c>
      <c r="H12" s="1" t="s">
        <v>3</v>
      </c>
      <c r="I12" s="1">
        <v>2</v>
      </c>
    </row>
    <row r="13" spans="1:9" x14ac:dyDescent="0.25">
      <c r="A13" s="1" t="s">
        <v>4</v>
      </c>
      <c r="B13" s="1" t="s">
        <v>1</v>
      </c>
      <c r="C13" s="1"/>
      <c r="D13" s="2" t="s">
        <v>5</v>
      </c>
      <c r="E13" s="1">
        <v>7.82</v>
      </c>
      <c r="F13" s="1" t="s">
        <v>6</v>
      </c>
      <c r="G13" s="3">
        <v>18.920000000000002</v>
      </c>
      <c r="H13" s="1" t="s">
        <v>3</v>
      </c>
      <c r="I13" s="1">
        <v>6</v>
      </c>
    </row>
    <row r="14" spans="1:9" x14ac:dyDescent="0.25">
      <c r="A14" s="1" t="s">
        <v>13</v>
      </c>
      <c r="B14" s="1" t="s">
        <v>1</v>
      </c>
      <c r="C14" s="1"/>
      <c r="D14" s="2" t="s">
        <v>5</v>
      </c>
      <c r="E14" s="1">
        <v>15.64</v>
      </c>
      <c r="F14" s="1" t="s">
        <v>6</v>
      </c>
      <c r="G14" s="3">
        <v>37.840000000000003</v>
      </c>
      <c r="H14" s="1" t="s">
        <v>3</v>
      </c>
      <c r="I14" s="1">
        <v>18</v>
      </c>
    </row>
    <row r="15" spans="1:9" x14ac:dyDescent="0.25">
      <c r="A15" s="1" t="s">
        <v>49</v>
      </c>
      <c r="B15" s="1" t="s">
        <v>1</v>
      </c>
      <c r="C15" s="1"/>
      <c r="D15" s="2" t="s">
        <v>12</v>
      </c>
      <c r="E15" s="5">
        <v>5.3639999999999999</v>
      </c>
      <c r="F15" s="1" t="s">
        <v>6</v>
      </c>
      <c r="G15" s="3">
        <v>46.1</v>
      </c>
      <c r="H15" s="1" t="s">
        <v>3</v>
      </c>
      <c r="I15" s="1">
        <v>9</v>
      </c>
    </row>
    <row r="16" spans="1:9" x14ac:dyDescent="0.25">
      <c r="A16" s="6" t="s">
        <v>10</v>
      </c>
      <c r="B16" s="6" t="s">
        <v>1</v>
      </c>
      <c r="C16" s="6"/>
      <c r="D16" s="7" t="s">
        <v>12</v>
      </c>
      <c r="E16" s="25">
        <v>5.3639999999999999</v>
      </c>
      <c r="F16" s="6" t="s">
        <v>6</v>
      </c>
      <c r="G16" s="8">
        <v>46.1</v>
      </c>
      <c r="H16" s="6" t="s">
        <v>3</v>
      </c>
      <c r="I16" s="1">
        <v>11</v>
      </c>
    </row>
    <row r="17" spans="1:9" x14ac:dyDescent="0.25">
      <c r="A17" s="6" t="s">
        <v>4</v>
      </c>
      <c r="B17" s="6" t="s">
        <v>1</v>
      </c>
      <c r="C17" s="6"/>
      <c r="D17" s="24" t="s">
        <v>7</v>
      </c>
      <c r="E17" s="6">
        <v>12.22</v>
      </c>
      <c r="F17" s="6" t="s">
        <v>6</v>
      </c>
      <c r="G17" s="8">
        <v>59.1</v>
      </c>
      <c r="H17" s="6" t="s">
        <v>3</v>
      </c>
      <c r="I17" s="1">
        <v>3</v>
      </c>
    </row>
    <row r="18" spans="1:9" x14ac:dyDescent="0.25">
      <c r="A18" s="6" t="s">
        <v>4</v>
      </c>
      <c r="B18" s="6" t="s">
        <v>1</v>
      </c>
      <c r="C18" s="6">
        <v>12</v>
      </c>
      <c r="D18" s="7" t="s">
        <v>9</v>
      </c>
      <c r="E18" s="6"/>
      <c r="F18" s="6"/>
      <c r="G18" s="8">
        <v>2.5500000000000003</v>
      </c>
      <c r="H18" s="6" t="s">
        <v>3</v>
      </c>
      <c r="I18" s="1">
        <v>5</v>
      </c>
    </row>
    <row r="19" spans="1:9" x14ac:dyDescent="0.25">
      <c r="A19" s="1" t="s">
        <v>10</v>
      </c>
      <c r="B19" s="6" t="s">
        <v>1</v>
      </c>
      <c r="C19" s="6"/>
      <c r="D19" s="7" t="s">
        <v>9</v>
      </c>
      <c r="E19" s="6"/>
      <c r="F19" s="6"/>
      <c r="G19" s="8">
        <v>0.96899999999999997</v>
      </c>
      <c r="H19" s="6" t="s">
        <v>3</v>
      </c>
      <c r="I19" s="1">
        <v>10</v>
      </c>
    </row>
    <row r="21" spans="1:9" x14ac:dyDescent="0.25">
      <c r="G21">
        <f t="shared" ref="G21:H21" si="0">SUM(G2:G20)</f>
        <v>248.23886978958208</v>
      </c>
      <c r="H21">
        <f t="shared" si="0"/>
        <v>0</v>
      </c>
      <c r="I21">
        <f>SUM(I2:I20)</f>
        <v>171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D0-3A1C-49C2-AF45-C3539A1C3841}">
  <sheetPr codeName="Лист3"/>
  <dimension ref="A1:P19"/>
  <sheetViews>
    <sheetView topLeftCell="D1" workbookViewId="0">
      <selection activeCell="A10" sqref="A10:XFD10"/>
    </sheetView>
  </sheetViews>
  <sheetFormatPr defaultRowHeight="15" outlineLevelCol="1" x14ac:dyDescent="0.25"/>
  <cols>
    <col min="1" max="1" width="21.42578125" style="15" bestFit="1" customWidth="1"/>
    <col min="2" max="2" width="23.140625" style="15" bestFit="1" customWidth="1"/>
    <col min="3" max="3" width="51.140625" style="15" bestFit="1" customWidth="1"/>
    <col min="4" max="11" width="16.140625" style="15" customWidth="1" outlineLevel="1"/>
    <col min="12" max="12" width="18.7109375" style="15" bestFit="1" customWidth="1"/>
    <col min="13" max="13" width="14" style="15" bestFit="1" customWidth="1"/>
    <col min="14" max="14" width="18.7109375" style="15" bestFit="1" customWidth="1"/>
    <col min="15" max="15" width="14" style="15" customWidth="1"/>
    <col min="16" max="16" width="17.28515625" style="15" bestFit="1" customWidth="1"/>
    <col min="17" max="16384" width="9.140625" style="15"/>
  </cols>
  <sheetData>
    <row r="1" spans="1:16" ht="28.5" customHeight="1" x14ac:dyDescent="0.25">
      <c r="A1" s="17" t="s">
        <v>21</v>
      </c>
      <c r="B1" s="17" t="s">
        <v>22</v>
      </c>
      <c r="C1" s="17" t="s">
        <v>23</v>
      </c>
      <c r="D1" s="18" t="s">
        <v>29</v>
      </c>
      <c r="E1" s="18" t="s">
        <v>31</v>
      </c>
      <c r="F1" s="18" t="s">
        <v>35</v>
      </c>
      <c r="G1" s="18" t="s">
        <v>33</v>
      </c>
      <c r="H1" s="19" t="s">
        <v>30</v>
      </c>
      <c r="I1" s="19" t="s">
        <v>32</v>
      </c>
      <c r="J1" s="19" t="s">
        <v>34</v>
      </c>
      <c r="K1" s="19" t="s">
        <v>36</v>
      </c>
      <c r="L1" s="18" t="s">
        <v>37</v>
      </c>
      <c r="M1" s="18" t="s">
        <v>25</v>
      </c>
      <c r="N1" s="19" t="s">
        <v>38</v>
      </c>
      <c r="O1" s="19" t="s">
        <v>27</v>
      </c>
      <c r="P1" s="17" t="s">
        <v>28</v>
      </c>
    </row>
    <row r="2" spans="1:16" x14ac:dyDescent="0.25">
      <c r="A2" s="12" t="s">
        <v>14</v>
      </c>
      <c r="B2" s="12">
        <v>11</v>
      </c>
      <c r="C2" s="13" t="s">
        <v>15</v>
      </c>
      <c r="F2" s="12">
        <v>12</v>
      </c>
      <c r="K2" s="11">
        <v>0.25284000000000001</v>
      </c>
      <c r="L2" s="20">
        <f t="shared" ref="L2:L15" si="0">SUM(D2:G2)</f>
        <v>12</v>
      </c>
      <c r="M2" s="21" t="s">
        <v>16</v>
      </c>
      <c r="N2" s="22">
        <f t="shared" ref="N2:N15" si="1">SUM(H2:K2)</f>
        <v>0.25284000000000001</v>
      </c>
      <c r="O2" s="23" t="s">
        <v>3</v>
      </c>
    </row>
    <row r="3" spans="1:16" x14ac:dyDescent="0.25">
      <c r="A3" s="12" t="s">
        <v>14</v>
      </c>
      <c r="B3" s="12">
        <v>33</v>
      </c>
      <c r="C3" s="14" t="s">
        <v>17</v>
      </c>
      <c r="F3" s="12">
        <v>8</v>
      </c>
      <c r="K3" s="12">
        <v>8.0000000000000002E-3</v>
      </c>
      <c r="L3" s="20">
        <f t="shared" si="0"/>
        <v>8</v>
      </c>
      <c r="M3" s="21" t="s">
        <v>16</v>
      </c>
      <c r="N3" s="22">
        <f t="shared" si="1"/>
        <v>8.0000000000000002E-3</v>
      </c>
      <c r="O3" s="23" t="s">
        <v>3</v>
      </c>
    </row>
    <row r="4" spans="1:16" x14ac:dyDescent="0.25">
      <c r="A4" s="12" t="s">
        <v>14</v>
      </c>
      <c r="B4" s="12">
        <v>44</v>
      </c>
      <c r="C4" s="13" t="s">
        <v>18</v>
      </c>
      <c r="F4" s="12">
        <v>10</v>
      </c>
      <c r="K4" s="11">
        <v>1.222E-2</v>
      </c>
      <c r="L4" s="20">
        <f t="shared" si="0"/>
        <v>10</v>
      </c>
      <c r="M4" s="21" t="s">
        <v>16</v>
      </c>
      <c r="N4" s="22">
        <f t="shared" si="1"/>
        <v>1.222E-2</v>
      </c>
      <c r="O4" s="23" t="s">
        <v>3</v>
      </c>
    </row>
    <row r="5" spans="1:16" x14ac:dyDescent="0.25">
      <c r="A5" s="12" t="s">
        <v>14</v>
      </c>
      <c r="B5" s="12">
        <v>55</v>
      </c>
      <c r="C5" s="13" t="s">
        <v>19</v>
      </c>
      <c r="F5" s="12">
        <v>22</v>
      </c>
      <c r="K5" s="11">
        <v>0.11358600000000001</v>
      </c>
      <c r="L5" s="20">
        <f t="shared" si="0"/>
        <v>22</v>
      </c>
      <c r="M5" s="21" t="s">
        <v>16</v>
      </c>
      <c r="N5" s="22">
        <f t="shared" si="1"/>
        <v>0.11358600000000001</v>
      </c>
      <c r="O5" s="23" t="s">
        <v>3</v>
      </c>
    </row>
    <row r="6" spans="1:16" x14ac:dyDescent="0.25">
      <c r="A6" s="12" t="s">
        <v>14</v>
      </c>
      <c r="B6" s="12">
        <v>66</v>
      </c>
      <c r="C6" s="13" t="s">
        <v>20</v>
      </c>
      <c r="F6" s="12">
        <v>28</v>
      </c>
      <c r="K6" s="11">
        <v>8.3223789582073701E-2</v>
      </c>
      <c r="L6" s="20">
        <f t="shared" si="0"/>
        <v>28</v>
      </c>
      <c r="M6" s="21" t="s">
        <v>16</v>
      </c>
      <c r="N6" s="22">
        <f t="shared" si="1"/>
        <v>8.3223789582073701E-2</v>
      </c>
      <c r="O6" s="23" t="s">
        <v>3</v>
      </c>
    </row>
    <row r="7" spans="1:16" x14ac:dyDescent="0.25">
      <c r="A7" s="12" t="s">
        <v>1</v>
      </c>
      <c r="B7" s="12"/>
      <c r="C7" s="13" t="s">
        <v>8</v>
      </c>
      <c r="E7" s="12"/>
      <c r="I7" s="11">
        <v>0.5</v>
      </c>
      <c r="J7" s="11">
        <v>0.19</v>
      </c>
      <c r="L7" s="20">
        <f t="shared" si="0"/>
        <v>0</v>
      </c>
      <c r="M7" s="21"/>
      <c r="N7" s="22">
        <f t="shared" si="1"/>
        <v>0.69</v>
      </c>
      <c r="O7" s="23" t="s">
        <v>3</v>
      </c>
    </row>
    <row r="8" spans="1:16" x14ac:dyDescent="0.25">
      <c r="A8" s="12" t="s">
        <v>1</v>
      </c>
      <c r="B8" s="12">
        <v>22</v>
      </c>
      <c r="C8" s="13" t="s">
        <v>11</v>
      </c>
      <c r="G8" s="12"/>
      <c r="J8" s="11">
        <v>0.12</v>
      </c>
      <c r="K8" s="11">
        <v>0.08</v>
      </c>
      <c r="L8" s="20">
        <f t="shared" si="0"/>
        <v>0</v>
      </c>
      <c r="M8" s="21"/>
      <c r="N8" s="22">
        <f t="shared" si="1"/>
        <v>0.2</v>
      </c>
      <c r="O8" s="23" t="s">
        <v>3</v>
      </c>
    </row>
    <row r="9" spans="1:16" x14ac:dyDescent="0.25">
      <c r="A9" s="12" t="s">
        <v>1</v>
      </c>
      <c r="C9" s="15" t="s">
        <v>2</v>
      </c>
      <c r="H9" s="11">
        <v>16.38</v>
      </c>
      <c r="L9" s="20">
        <f t="shared" si="0"/>
        <v>0</v>
      </c>
      <c r="M9" s="20"/>
      <c r="N9" s="22">
        <f t="shared" si="1"/>
        <v>16.38</v>
      </c>
      <c r="O9" s="23" t="s">
        <v>3</v>
      </c>
    </row>
    <row r="10" spans="1:16" x14ac:dyDescent="0.25">
      <c r="A10" s="12" t="s">
        <v>1</v>
      </c>
      <c r="B10" s="12"/>
      <c r="C10" s="13" t="s">
        <v>5</v>
      </c>
      <c r="E10" s="12">
        <v>15.64</v>
      </c>
      <c r="F10" s="12">
        <v>15.64</v>
      </c>
      <c r="I10" s="11">
        <v>37.840000000000003</v>
      </c>
      <c r="K10" s="11">
        <v>37.840000000000003</v>
      </c>
      <c r="L10" s="20">
        <f t="shared" si="0"/>
        <v>31.28</v>
      </c>
      <c r="M10" s="21" t="s">
        <v>6</v>
      </c>
      <c r="N10" s="22">
        <f t="shared" si="1"/>
        <v>75.680000000000007</v>
      </c>
      <c r="O10" s="23" t="s">
        <v>3</v>
      </c>
    </row>
    <row r="11" spans="1:16" x14ac:dyDescent="0.25">
      <c r="A11" s="12" t="s">
        <v>1</v>
      </c>
      <c r="B11" s="12"/>
      <c r="C11" s="13" t="s">
        <v>12</v>
      </c>
      <c r="G11" s="16">
        <v>10.728</v>
      </c>
      <c r="J11" s="11">
        <v>92.2</v>
      </c>
      <c r="L11" s="20">
        <f t="shared" si="0"/>
        <v>10.728</v>
      </c>
      <c r="M11" s="21" t="s">
        <v>6</v>
      </c>
      <c r="N11" s="22">
        <f t="shared" si="1"/>
        <v>92.2</v>
      </c>
      <c r="O11" s="23" t="s">
        <v>3</v>
      </c>
    </row>
    <row r="12" spans="1:16" x14ac:dyDescent="0.25">
      <c r="A12" s="27" t="s">
        <v>1</v>
      </c>
      <c r="B12" s="27"/>
      <c r="C12" s="28" t="s">
        <v>12</v>
      </c>
      <c r="D12" s="29"/>
      <c r="E12" s="29"/>
      <c r="F12" s="29"/>
      <c r="G12" s="30">
        <v>10.728</v>
      </c>
      <c r="H12" s="29"/>
      <c r="I12" s="29"/>
      <c r="J12" s="31">
        <v>92.2</v>
      </c>
      <c r="K12" s="29"/>
      <c r="L12" s="29">
        <f t="shared" si="0"/>
        <v>10.728</v>
      </c>
      <c r="M12" s="27" t="s">
        <v>6</v>
      </c>
      <c r="N12" s="29">
        <f t="shared" si="1"/>
        <v>92.2</v>
      </c>
      <c r="O12" s="27" t="s">
        <v>3</v>
      </c>
      <c r="P12" s="29"/>
    </row>
    <row r="13" spans="1:16" x14ac:dyDescent="0.25">
      <c r="A13" s="12" t="s">
        <v>1</v>
      </c>
      <c r="B13" s="12"/>
      <c r="C13" s="14" t="s">
        <v>7</v>
      </c>
      <c r="E13" s="12">
        <v>12.22</v>
      </c>
      <c r="I13" s="11">
        <v>59.1</v>
      </c>
      <c r="L13" s="20">
        <f t="shared" si="0"/>
        <v>12.22</v>
      </c>
      <c r="M13" s="21" t="s">
        <v>6</v>
      </c>
      <c r="N13" s="22">
        <f t="shared" si="1"/>
        <v>59.1</v>
      </c>
      <c r="O13" s="23" t="s">
        <v>3</v>
      </c>
    </row>
    <row r="14" spans="1:16" x14ac:dyDescent="0.25">
      <c r="A14" s="12" t="s">
        <v>1</v>
      </c>
      <c r="B14" s="12">
        <v>12</v>
      </c>
      <c r="C14" s="13" t="s">
        <v>9</v>
      </c>
      <c r="E14" s="12"/>
      <c r="I14" s="11">
        <v>2.5500000000000003</v>
      </c>
      <c r="L14" s="20">
        <f t="shared" si="0"/>
        <v>0</v>
      </c>
      <c r="M14" s="21"/>
      <c r="N14" s="22">
        <f t="shared" si="1"/>
        <v>2.5500000000000003</v>
      </c>
      <c r="O14" s="23" t="s">
        <v>3</v>
      </c>
    </row>
    <row r="15" spans="1:16" x14ac:dyDescent="0.25">
      <c r="A15" s="12" t="s">
        <v>1</v>
      </c>
      <c r="B15" s="12"/>
      <c r="C15" s="13" t="s">
        <v>9</v>
      </c>
      <c r="G15" s="12"/>
      <c r="J15" s="11">
        <v>0.96899999999999997</v>
      </c>
      <c r="L15" s="20">
        <f t="shared" si="0"/>
        <v>0</v>
      </c>
      <c r="M15" s="21"/>
      <c r="N15" s="22">
        <f t="shared" si="1"/>
        <v>0.96899999999999997</v>
      </c>
      <c r="O15" s="23" t="s">
        <v>3</v>
      </c>
    </row>
    <row r="19" spans="11:11" x14ac:dyDescent="0.25">
      <c r="K19" s="26">
        <f>K10+F10</f>
        <v>53.480000000000004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FAA1-122D-4221-BCFE-640A484F679C}">
  <sheetPr codeName="Лист2"/>
  <dimension ref="A1:I17"/>
  <sheetViews>
    <sheetView workbookViewId="0">
      <selection activeCell="E14" sqref="E14:I14"/>
    </sheetView>
  </sheetViews>
  <sheetFormatPr defaultRowHeight="15" x14ac:dyDescent="0.25"/>
  <cols>
    <col min="1" max="1" width="11.7109375" bestFit="1" customWidth="1"/>
    <col min="2" max="2" width="21.42578125" bestFit="1" customWidth="1"/>
    <col min="3" max="3" width="20.85546875" bestFit="1" customWidth="1"/>
    <col min="4" max="4" width="51.140625" bestFit="1" customWidth="1"/>
    <col min="5" max="5" width="8.28515625" bestFit="1" customWidth="1"/>
    <col min="6" max="6" width="11.7109375" bestFit="1" customWidth="1"/>
    <col min="7" max="7" width="11" bestFit="1" customWidth="1"/>
    <col min="8" max="8" width="11.7109375" bestFit="1" customWidth="1"/>
    <col min="9" max="9" width="15" bestFit="1" customWidth="1"/>
    <col min="10" max="10" width="15" customWidth="1"/>
    <col min="11" max="11" width="11" bestFit="1" customWidth="1"/>
    <col min="12" max="12" width="15" bestFit="1" customWidth="1"/>
    <col min="13" max="13" width="16.42578125" bestFit="1" customWidth="1"/>
    <col min="14" max="14" width="15" bestFit="1" customWidth="1"/>
    <col min="15" max="15" width="20.42578125" bestFit="1" customWidth="1"/>
  </cols>
  <sheetData>
    <row r="1" spans="1:9" x14ac:dyDescent="0.25">
      <c r="A1" t="s">
        <v>39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25">
      <c r="A2" t="s">
        <v>13</v>
      </c>
      <c r="B2" t="s">
        <v>14</v>
      </c>
      <c r="C2">
        <v>11</v>
      </c>
      <c r="D2" t="s">
        <v>15</v>
      </c>
      <c r="E2">
        <v>12</v>
      </c>
      <c r="F2" t="s">
        <v>16</v>
      </c>
      <c r="G2">
        <v>0.25284000000000001</v>
      </c>
      <c r="H2" t="s">
        <v>3</v>
      </c>
    </row>
    <row r="3" spans="1:9" x14ac:dyDescent="0.25">
      <c r="A3" t="s">
        <v>13</v>
      </c>
      <c r="B3" t="s">
        <v>14</v>
      </c>
      <c r="C3">
        <v>33</v>
      </c>
      <c r="D3" t="s">
        <v>17</v>
      </c>
      <c r="E3">
        <v>8</v>
      </c>
      <c r="F3" t="s">
        <v>16</v>
      </c>
      <c r="G3">
        <v>8.0000000000000002E-3</v>
      </c>
      <c r="H3" t="s">
        <v>3</v>
      </c>
    </row>
    <row r="4" spans="1:9" x14ac:dyDescent="0.25">
      <c r="A4" t="s">
        <v>13</v>
      </c>
      <c r="B4" t="s">
        <v>14</v>
      </c>
      <c r="C4">
        <v>44</v>
      </c>
      <c r="D4" t="s">
        <v>18</v>
      </c>
      <c r="E4">
        <v>10</v>
      </c>
      <c r="F4" t="s">
        <v>16</v>
      </c>
      <c r="G4">
        <v>1.222E-2</v>
      </c>
      <c r="H4" t="s">
        <v>3</v>
      </c>
    </row>
    <row r="5" spans="1:9" x14ac:dyDescent="0.25">
      <c r="A5" t="s">
        <v>13</v>
      </c>
      <c r="B5" t="s">
        <v>14</v>
      </c>
      <c r="C5">
        <v>55</v>
      </c>
      <c r="D5" t="s">
        <v>19</v>
      </c>
      <c r="E5">
        <v>22</v>
      </c>
      <c r="F5" t="s">
        <v>16</v>
      </c>
      <c r="G5">
        <v>0.11358600000000001</v>
      </c>
      <c r="H5" t="s">
        <v>3</v>
      </c>
    </row>
    <row r="6" spans="1:9" x14ac:dyDescent="0.25">
      <c r="A6" t="s">
        <v>13</v>
      </c>
      <c r="B6" t="s">
        <v>14</v>
      </c>
      <c r="C6">
        <v>66</v>
      </c>
      <c r="D6" t="s">
        <v>20</v>
      </c>
      <c r="E6">
        <v>28</v>
      </c>
      <c r="F6" t="s">
        <v>16</v>
      </c>
      <c r="G6">
        <v>8.3223789582073701E-2</v>
      </c>
      <c r="H6" t="s">
        <v>3</v>
      </c>
    </row>
    <row r="7" spans="1:9" x14ac:dyDescent="0.25">
      <c r="A7" t="s">
        <v>4</v>
      </c>
      <c r="B7" t="s">
        <v>1</v>
      </c>
      <c r="D7" t="s">
        <v>8</v>
      </c>
      <c r="G7">
        <v>0.5</v>
      </c>
      <c r="H7" t="s">
        <v>3</v>
      </c>
    </row>
    <row r="8" spans="1:9" x14ac:dyDescent="0.25">
      <c r="A8" t="s">
        <v>10</v>
      </c>
      <c r="B8" t="s">
        <v>1</v>
      </c>
      <c r="D8" t="s">
        <v>8</v>
      </c>
      <c r="G8">
        <v>0.19</v>
      </c>
      <c r="H8" t="s">
        <v>3</v>
      </c>
    </row>
    <row r="9" spans="1:9" x14ac:dyDescent="0.25">
      <c r="A9" t="s">
        <v>10</v>
      </c>
      <c r="B9" t="s">
        <v>1</v>
      </c>
      <c r="C9">
        <v>22</v>
      </c>
      <c r="D9" t="s">
        <v>11</v>
      </c>
      <c r="G9">
        <v>0.12</v>
      </c>
      <c r="H9" t="s">
        <v>3</v>
      </c>
    </row>
    <row r="10" spans="1:9" x14ac:dyDescent="0.25">
      <c r="A10" t="s">
        <v>13</v>
      </c>
      <c r="B10" t="s">
        <v>1</v>
      </c>
      <c r="C10">
        <v>22</v>
      </c>
      <c r="D10" t="s">
        <v>11</v>
      </c>
      <c r="G10">
        <v>0.08</v>
      </c>
      <c r="H10" t="s">
        <v>3</v>
      </c>
    </row>
    <row r="11" spans="1:9" x14ac:dyDescent="0.25">
      <c r="A11" t="s">
        <v>0</v>
      </c>
      <c r="B11" t="s">
        <v>1</v>
      </c>
      <c r="D11" t="s">
        <v>2</v>
      </c>
      <c r="G11">
        <v>16.38</v>
      </c>
      <c r="H11" t="s">
        <v>3</v>
      </c>
    </row>
    <row r="12" spans="1:9" x14ac:dyDescent="0.25">
      <c r="A12" t="s">
        <v>13</v>
      </c>
      <c r="B12" t="s">
        <v>1</v>
      </c>
      <c r="D12" t="s">
        <v>5</v>
      </c>
      <c r="E12">
        <v>15.64</v>
      </c>
      <c r="F12" t="s">
        <v>6</v>
      </c>
      <c r="G12">
        <v>37.840000000000003</v>
      </c>
      <c r="H12" t="s">
        <v>3</v>
      </c>
    </row>
    <row r="13" spans="1:9" x14ac:dyDescent="0.25">
      <c r="A13" t="s">
        <v>4</v>
      </c>
      <c r="B13" t="s">
        <v>1</v>
      </c>
      <c r="D13" t="s">
        <v>5</v>
      </c>
      <c r="E13">
        <v>15.64</v>
      </c>
      <c r="F13" t="s">
        <v>6</v>
      </c>
      <c r="G13">
        <v>37.840000000000003</v>
      </c>
      <c r="H13" t="s">
        <v>3</v>
      </c>
    </row>
    <row r="14" spans="1:9" x14ac:dyDescent="0.25">
      <c r="A14" t="s">
        <v>10</v>
      </c>
      <c r="B14" t="s">
        <v>1</v>
      </c>
      <c r="D14" t="s">
        <v>12</v>
      </c>
      <c r="E14">
        <v>21.456</v>
      </c>
      <c r="F14" t="s">
        <v>6</v>
      </c>
      <c r="G14">
        <v>184.4</v>
      </c>
      <c r="H14" t="s">
        <v>3</v>
      </c>
    </row>
    <row r="15" spans="1:9" x14ac:dyDescent="0.25">
      <c r="A15" t="s">
        <v>4</v>
      </c>
      <c r="B15" t="s">
        <v>1</v>
      </c>
      <c r="D15" t="s">
        <v>7</v>
      </c>
      <c r="E15">
        <v>12.22</v>
      </c>
      <c r="F15" t="s">
        <v>6</v>
      </c>
      <c r="G15">
        <v>59.1</v>
      </c>
      <c r="H15" t="s">
        <v>3</v>
      </c>
    </row>
    <row r="16" spans="1:9" x14ac:dyDescent="0.25">
      <c r="A16" t="s">
        <v>10</v>
      </c>
      <c r="B16" t="s">
        <v>1</v>
      </c>
      <c r="D16" t="s">
        <v>9</v>
      </c>
      <c r="G16">
        <v>0.96899999999999997</v>
      </c>
      <c r="H16" t="s">
        <v>3</v>
      </c>
    </row>
    <row r="17" spans="1:8" x14ac:dyDescent="0.25">
      <c r="A17" t="s">
        <v>4</v>
      </c>
      <c r="B17" t="s">
        <v>1</v>
      </c>
      <c r="C17">
        <v>12</v>
      </c>
      <c r="D17" t="s">
        <v>9</v>
      </c>
      <c r="G17">
        <v>2.5500000000000003</v>
      </c>
      <c r="H17" t="s">
        <v>3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a 4 2 5 8 4 - 8 7 1 7 - 4 b 1 5 - 8 a d b - e 6 0 e c 0 f 4 0 f 6 0 "   x m l n s = " h t t p : / / s c h e m a s . m i c r o s o f t . c o m / D a t a M a s h u p " > A A A A A C E I A A B Q S w M E F A A C A A g A D W n 2 V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D W n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p 9 l Q l h 3 b I G w U A A H k V A A A T A B w A R m 9 y b X V s Y X M v U 2 V j d G l v b j E u b S C i G A A o o B Q A A A A A A A A A A A A A A A A A A A A A A A A A A A D N W G 9 r 2 0 Y Y f x / I d z g 8 K B I o p l b X v S k Z r M 4 y B q P d E o + 9 M E Y 4 9 q U R t a U g y a H B G N o E M r a W J W w t L W 2 3 p C u M v r S 3 m H h J 6 n y F 0 z f a c 3 f 6 r 5 N s L 1 m Z j W 3 p 7 r n n + T 3 / f n e y j R u O b h p o l f + W b s 3 P z c / Z G 3 U L N x H 5 j Q z c H 0 j f 3 U e L q I W d + T k E L / L C f e T u k L H 7 P X l P R u Q U 5 j 5 / 0 M C t Y r l j W d h w v j O t + 2 u m e V + S u 9 U 7 9 T Z e L I R 6 C r V e t W w a D o j V F K 7 u o w J 5 Q U 7 I O R m C O v p 5 7 z 4 m f y O w M C I X B V B e q a + 1 c L F i 1 Q 1 7 3 b T a Z b P V a R u V 7 U 1 s S 0 k o S r d b I E f k g D w n T 8 k z 8 q q g I A c E k Y M f O D 0 F w e R L M i b H C L 4 G s O q h u 0 u O 4 f p P 0 q f r A Z 6 C v j S c T z 4 u U v V 8 w a 8 w N / L Q B Z J k K N L 8 j r x e Y A b O i i V / v m 5 s 8 + k j 4 b T R a a 9 h i 0 u 8 I y / V X I E / Y P J V r k Q M g y q S O J o o E b M i l I g C F Q q 8 I W / J a 3 g f 5 I J 9 R o 6 L C G I J u Q 8 F w n i m l A h N R Z W o a S W H 7 k O e P a i Q R O Z o Z n p y W I R v o R T 6 5 C w o w S H i t Q V D A 3 f P f R y W 4 g p u m 1 u Y 1 6 E t 5 d e v k h U O o Y N R P E 9 Z e f 5 F I S e Q w C 1 U M I z E b Z 7 D O B T o E N b t w G 1 Q q u S 8 F G L / 1 t j U t 0 z n r r O B r Y g H E 5 3 3 i i f a W V M 0 U 1 7 7 p A s g n U 1 x A n t 0 4 g C c p F M D d 9 f d Y a L P Y b o P Y k N P L B L L I 1 h 7 A u i G 4 M 8 I F j 6 J u A e q 9 x C 5 I G M E + m J i 9 N f 9 K Y z d 6 m Z L d 3 j Q p K t O k M g l Z s / B F j d c g a K + v b 2 E W 3 p b h 0 G p s A A i 3 3 R M B 6 8 6 2 4 C u b G / J L E s / U z N j h q h P z Q l 0 R + v s D Z V h T g e l G 4 t N 6 P / X t H K k y 4 Z T Q V / p t l N c g i / d a F x e X z X u W 0 2 e r j o 8 G K u d d i Q W h z Q 5 8 N m l B i F N + 7 S i v U W T O M G 0 m r G W m h h X J S t X V 9 x m U c 5 J t 1 z I r V O 3 X 6 x 4 K C K g O p D z 7 Y a B Y o O n Z B R p I d N i G Z 8 5 0 G x n z / b y L g 1 + 8 T O 7 g Y 2 m b t w D Y p + f 0 4 1 Z Y c b O P o d k r L F Y + A W 3 D w 1 8 u W O Q S K X g R J R m Y y 3 B L 0 E 4 c Q u O b X 7 R p U 9 D / + 8 C C w o J t A 9 9 a g S H d x k 9 Z j o t 2 s I m h i y b G T / w p j b j 5 s W O z j 8 y I h l F t p L M 4 J T N 9 p p u B I e T q S J L 6 y S N K B W s n u I p t 3 w r q S 1 J i 2 9 J d 0 w D y 0 q c C s e h a y m G 1 B K 0 H 9 9 4 p g x F c n + Z c l k 1 j p J v I 3 H g 0 2 0 j s O g C K u U R 5 R S N 0 h t Y 4 P y / y G V v d 9 b X I V h + v m i i K D 9 A s i Y F R B b b O K U S C e 3 s e l k 3 m j R H U i a m o E E L G b r B L j n J M b G k 0 2 t s N H C e E Q H e P F + 0 0 g z e s B V R G s r V r P 5 7 z W q W Z k j Z T I i j M a X q f b L I U T 8 L b L H 6 T P S R D Z h t Y t O n O G 5 I F J N r I l f k 1 L C f 9 G v s u Q 8 o 9 x z e f Y 3 H X S s V e k J F a f V + i s V 6 1 A w 9 a h C X X x j f X 8 C 7 X w r I 5 w v L 7 G x K X G I K 0 l K Q L / r h H 5 h 6 E e N d / w q B 2 O + g Z s B O H H u k T 7 f i c F J y Z L T 4 a X h f D S 8 R a t 7 0 C y L 4 + 4 X X x E r d u I c 9 C q u Y / m 7 j A G l e 9 x i x b H a M H O K R 0 U K 2 n E 8 Q C N c b G 0 j r X u 9 B z U R x s d d s u K 4 Y l M / 6 k h a 0 F X 9 Z t H J W c A M e B 4 r L l t m m g l L z Z r I / o l b j 6 2 2 R g m 5 g z 5 u p m G z c u + P n w G U d t 5 q 2 Z J W E h K u V Z F n u K R k d l g S h / k c g 1 E w Q a g o E x W D R L q c x o d 9 q f P 5 G i N F 7 / P K N q 0 o O x 8 m h k l r V u l H z b 8 N / g 6 B v g d k A 4 J n 7 h B 5 / 3 J 2 A D W g w u E 0 b S T H C q C a 6 r I Y i z y B p j b f + A V B L A Q I t A B Q A A g A I A A 1 p 9 l S V I 8 V 6 p A A A A P U A A A A S A A A A A A A A A A A A A A A A A A A A A A B D b 2 5 m a W c v U G F j a 2 F n Z S 5 4 b W x Q S w E C L Q A U A A I A C A A N a f Z U D 8 r p q 6 Q A A A D p A A A A E w A A A A A A A A A A A A A A A A D w A A A A W 0 N v b n R l b n R f V H l w Z X N d L n h t b F B L A Q I t A B Q A A g A I A A 1 p 9 l Q l h 3 b I G w U A A H k V A A A T A A A A A A A A A A A A A A A A A O E B A A B G b 3 J t d W x h c y 9 T Z W N 0 a W 9 u M S 5 t U E s F B g A A A A A D A A M A w g A A A E k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2 A A A A A A A A T D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V G F y Z 2 V 0 I i B W Y W x 1 Z T 0 i c 9 C e 0 L H R i d C w 0 Y 9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x 0 Y n Q s N G P L 0 F 1 d G 9 S Z W 1 v d m V k Q 2 9 s d W 1 u c z E u e 9 C S I N G B 0 L 7 R g d G C 0 L D Q s t C 1 L D B 9 J n F 1 b 3 Q 7 L C Z x d W 9 0 O 1 N l Y 3 R p b 2 4 x L 9 C e 0 L H R i d C w 0 Y 8 v Q X V 0 b 1 J l b W 9 2 Z W R D b 2 x 1 b W 5 z M S 5 7 0 K D Q k N C X 0 J T Q l d C b L D F 9 J n F 1 b 3 Q 7 L C Z x d W 9 0 O 1 N l Y 3 R p b 2 4 x L 9 C e 0 L H R i d C w 0 Y 8 v Q X V 0 b 1 J l b W 9 2 Z W R D b 2 x 1 b W 5 z M S 5 7 0 J r Q v t C 0 I N C + 0 L H Q v t G A 0 Y P Q t N C + 0 L L Q s N C 9 0 L j R j y w y f S Z x d W 9 0 O y w m c X V v d D t T Z W N 0 a W 9 u M S / Q n t C x 0 Y n Q s N G P L 0 F 1 d G 9 S Z W 1 v d m V k Q 2 9 s d W 1 u c z E u e 9 C d 0 L D Q u N C 8 0 L X Q v d C + 0 L L Q s N C 9 0 L j Q t S w z f S Z x d W 9 0 O y w m c X V v d D t T Z W N 0 a W 9 u M S / Q n t C x 0 Y n Q s N G P L 0 F 1 d G 9 S Z W 1 v d m V k Q 2 9 s d W 1 u c z E u e 9 C a 0 L 7 Q u y 4 x L D R 9 J n F 1 b 3 Q 7 L C Z x d W 9 0 O 1 N l Y 3 R p b 2 4 x L 9 C e 0 L H R i d C w 0 Y 8 v Q X V 0 b 1 J l b W 9 2 Z W R D b 2 x 1 b W 5 z M S 5 7 0 J X Q t C 4 g 0 L j Q t 9 C 8 L j E s N X 0 m c X V v d D s s J n F 1 b 3 Q 7 U 2 V j d G l v b j E v 0 J 7 Q s d G J 0 L D R j y 9 B d X R v U m V t b 3 Z l Z E N v b H V t b n M x L n v Q m t C + 0 L s u M i w 2 f S Z x d W 9 0 O y w m c X V v d D t T Z W N 0 a W 9 u M S / Q n t C x 0 Y n Q s N G P L 0 F 1 d G 9 S Z W 1 v d m V k Q 2 9 s d W 1 u c z E u e 9 C V 0 L Q u I N C 4 0 L f Q v C 4 y L D d 9 J n F 1 b 3 Q 7 L C Z x d W 9 0 O 1 N l Y 3 R p b 2 4 x L 9 C e 0 L H R i d C w 0 Y 8 v Q X V 0 b 1 J l b W 9 2 Z W R D b 2 x 1 b W 5 z M S 5 7 0 J / R g N C 4 0 L z Q t d G H 0 L D Q v d C 4 0 L U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0 J 7 Q s d G J 0 L D R j y 9 B d X R v U m V t b 3 Z l Z E N v b H V t b n M x L n v Q k i D R g d C + 0 Y H R g t C w 0 L L Q t S w w f S Z x d W 9 0 O y w m c X V v d D t T Z W N 0 a W 9 u M S / Q n t C x 0 Y n Q s N G P L 0 F 1 d G 9 S Z W 1 v d m V k Q 2 9 s d W 1 u c z E u e 9 C g 0 J D Q l 9 C U 0 J X Q m y w x f S Z x d W 9 0 O y w m c X V v d D t T Z W N 0 a W 9 u M S / Q n t C x 0 Y n Q s N G P L 0 F 1 d G 9 S Z W 1 v d m V k Q 2 9 s d W 1 u c z E u e 9 C a 0 L 7 Q t C D Q v t C x 0 L 7 R g N G D 0 L T Q v t C y 0 L D Q v d C 4 0 Y 8 s M n 0 m c X V v d D s s J n F 1 b 3 Q 7 U 2 V j d G l v b j E v 0 J 7 Q s d G J 0 L D R j y 9 B d X R v U m V t b 3 Z l Z E N v b H V t b n M x L n v Q n d C w 0 L j Q v N C 1 0 L 3 Q v t C y 0 L D Q v d C 4 0 L U s M 3 0 m c X V v d D s s J n F 1 b 3 Q 7 U 2 V j d G l v b j E v 0 J 7 Q s d G J 0 L D R j y 9 B d X R v U m V t b 3 Z l Z E N v b H V t b n M x L n v Q m t C + 0 L s u M S w 0 f S Z x d W 9 0 O y w m c X V v d D t T Z W N 0 a W 9 u M S / Q n t C x 0 Y n Q s N G P L 0 F 1 d G 9 S Z W 1 v d m V k Q 2 9 s d W 1 u c z E u e 9 C V 0 L Q u I N C 4 0 L f Q v C 4 x L D V 9 J n F 1 b 3 Q 7 L C Z x d W 9 0 O 1 N l Y 3 R p b 2 4 x L 9 C e 0 L H R i d C w 0 Y 8 v Q X V 0 b 1 J l b W 9 2 Z W R D b 2 x 1 b W 5 z M S 5 7 0 J r Q v t C 7 L j I s N n 0 m c X V v d D s s J n F 1 b 3 Q 7 U 2 V j d G l v b j E v 0 J 7 Q s d G J 0 L D R j y 9 B d X R v U m V t b 3 Z l Z E N v b H V t b n M x L n v Q l d C 0 L i D Q u N C 3 0 L w u M i w 3 f S Z x d W 9 0 O y w m c X V v d D t T Z W N 0 a W 9 u M S / Q n t C x 0 Y n Q s N G P L 0 F 1 d G 9 S Z W 1 v d m V k Q 2 9 s d W 1 u c z E u e 9 C f 0 Y D Q u N C 8 0 L X R h 9 C w 0 L 3 Q u N C 1 L D h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Q k i D R g d C + 0 Y H R g t C w 0 L L Q t S Z x d W 9 0 O y w m c X V v d D v Q o N C Q 0 J f Q l N C V 0 J s m c X V v d D s s J n F 1 b 3 Q 7 0 J r Q v t C 0 I N C + 0 L H Q v t G A 0 Y P Q t N C + 0 L L Q s N C 9 0 L j R j y Z x d W 9 0 O y w m c X V v d D v Q n d C w 0 L j Q v N C 1 0 L 3 Q v t C y 0 L D Q v d C 4 0 L U m c X V v d D s s J n F 1 b 3 Q 7 0 J r Q v t C 7 L j E m c X V v d D s s J n F 1 b 3 Q 7 0 J X Q t C 4 g 0 L j Q t 9 C 8 L j E m c X V v d D s s J n F 1 b 3 Q 7 0 J r Q v t C 7 L j I m c X V v d D s s J n F 1 b 3 Q 7 0 J X Q t C 4 g 0 L j Q t 9 C 8 L j I m c X V v d D s s J n F 1 b 3 Q 7 0 J / R g N C 4 0 L z Q t d G H 0 L D Q v d C 4 0 L U m c X V v d D t d I i A v P j x F b n R y e S B U e X B l P S J G a W x s Q 2 9 s d W 1 u V H l w Z X M i I F Z h b H V l P S J z Q m d Z R E J n Q U d B Q V l B I i A v P j x F b n R y e S B U e X B l P S J G a W x s T G F z d F V w Z G F 0 Z W Q i I F Z h b H V l P S J k M j A y M i 0 w N y 0 y M V Q x M T o z M z o z N C 4 y N j Y y M T Q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Y i I C 8 + P E V u d H J 5 I F R 5 c G U 9 I k F k Z G V k V G 9 E Y X R h T W 9 k Z W w i I F Z h b H V l P S J s M C I g L z 4 8 R W 5 0 c n k g V H l w Z T 0 i U X V l c n l J R C I g V m F s d W U 9 I n N h N m I 4 Y j B j Y y 0 1 N T F h L T R h N D E t O D Q 0 Z C 1 l Y T J l Y z Q z Y W E 2 Z j c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Q T E l R D A l Q j I l R D A l Q j U l R D A l Q j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U E w J U Q w J U I w J U Q w J U I 3 J U Q w J U I 0 J U Q w J U I 1 J U Q w J U J C J U Q w J U I 4 J U Q x J T g y J U Q x J T h D J T I w J U Q x J T g x J U Q x J T g y J U Q w J U J F J U Q w J U J C J U Q w J U I x J U Q w J U I 1 J U Q x J T g 2 J T I w J U Q w J U J G J U Q w J U J F J T I w J U Q x J T g w J U Q w J U I w J U Q w J U I 3 J U Q w J U I 0 J U Q w J U I 1 J U Q w J U J C J U Q w J U I 4 J U Q x J T g y J U Q w J U I 1 J U Q w J U J C J U Q x J T h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i 0 w N y 0 y M l Q x M D o w N z o z O C 4 3 O D Y 5 M z A 2 W i I g L z 4 8 R W 5 0 c n k g V H l w Z T 0 i R m l s b E N v b H V t b l R 5 c G V z I i B W Y W x 1 Z T 0 i c 0 F B Q U F B Q U F B Q U F B Q U F B Q U F B Q U F B Q U E 9 P S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f 0 L 5 f 0 L j Q t 9 C 0 0 L X Q u 9 C 4 0 Y / Q v C 9 B d X R v U m V t b 3 Z l Z E N v b H V t b n M x L n v Q o N C Q 0 J f Q l N C V 0 J s s M H 0 m c X V v d D s s J n F 1 b 3 Q 7 U 2 V j d G l v b j E v 0 J / Q v l / Q u N C 3 0 L T Q t d C 7 0 L j R j 9 C 8 L 0 F 1 d G 9 S Z W 1 v d m V k Q 2 9 s d W 1 u c z E u e 9 C a 0 L 7 Q t C D Q v t C x 0 L 7 R g N G D 0 L T Q v t C y 0 L D Q v d C 4 0 Y 8 s M X 0 m c X V v d D s s J n F 1 b 3 Q 7 U 2 V j d G l v b j E v 0 J / Q v l / Q u N C 3 0 L T Q t d C 7 0 L j R j 9 C 8 L 0 F 1 d G 9 S Z W 1 v d m V k Q 2 9 s d W 1 u c z E u e 9 C d 0 L D Q u N C 8 0 L X Q v d C + 0 L L Q s N C 9 0 L j Q t S w y f S Z x d W 9 0 O y w m c X V v d D t T Z W N 0 a W 9 u M S / Q n 9 C + X 9 C 4 0 L f Q t N C 1 0 L v Q u N G P 0 L w v Q X V 0 b 1 J l b W 9 2 Z W R D b 2 x 1 b W 5 z M S 5 7 0 J r Q v t C 7 L j F f 0 K j Q m j I s M 3 0 m c X V v d D s s J n F 1 b 3 Q 7 U 2 V j d G l v b j E v 0 J / Q v l / Q u N C 3 0 L T Q t d C 7 0 L j R j 9 C 8 L 0 F 1 d G 9 S Z W 1 v d m V k Q 2 9 s d W 1 u c z E u e 9 C a 0 L 7 Q u y 4 x X 9 C g 0 K j Q n C w 0 f S Z x d W 9 0 O y w m c X V v d D t T Z W N 0 a W 9 u M S / Q n 9 C + X 9 C 4 0 L f Q t N C 1 0 L v Q u N G P 0 L w v Q X V 0 b 1 J l b W 9 2 Z W R D b 2 x 1 b W 5 z M S 5 7 0 J r Q v t C 7 L j F f 0 K b Q m l I s N X 0 m c X V v d D s s J n F 1 b 3 Q 7 U 2 V j d G l v b j E v 0 J / Q v l / Q u N C 3 0 L T Q t d C 7 0 L j R j 9 C 8 L 0 F 1 d G 9 S Z W 1 v d m V k Q 2 9 s d W 1 u c z E u e 9 C a 0 L 7 Q u y 4 x X 9 C m 0 J r Q m y w 2 f S Z x d W 9 0 O y w m c X V v d D t T Z W N 0 a W 9 u M S / Q n 9 C + X 9 C 4 0 L f Q t N C 1 0 L v Q u N G P 0 L w v Q X V 0 b 1 J l b W 9 2 Z W R D b 2 x 1 b W 5 z M S 5 7 0 K H R g 9 C 8 0 L z Q s F / Q m t C + 0 L t f M S w 3 f S Z x d W 9 0 O y w m c X V v d D t T Z W N 0 a W 9 u M S / Q n 9 C + X 9 C 4 0 L f Q t N C 1 0 L v Q u N G P 0 L w v Q X V 0 b 1 J l b W 9 2 Z W R D b 2 x 1 b W 5 z M S 5 7 0 J X Q t C 4 g 0 L j Q t 9 C 8 L j E s O H 0 m c X V v d D s s J n F 1 b 3 Q 7 U 2 V j d G l v b j E v 0 J / Q v l / Q u N C 3 0 L T Q t d C 7 0 L j R j 9 C 8 L 0 F 1 d G 9 S Z W 1 v d m V k Q 2 9 s d W 1 u c z E u e 9 C a 0 L 7 Q u y 4 y X 9 C o 0 J o y L D l 9 J n F 1 b 3 Q 7 L C Z x d W 9 0 O 1 N l Y 3 R p b 2 4 x L 9 C f 0 L 5 f 0 L j Q t 9 C 0 0 L X Q u 9 C 4 0 Y / Q v C 9 B d X R v U m V t b 3 Z l Z E N v b H V t b n M x L n v Q m t C + 0 L s u M l / Q o N C o 0 J w s M T B 9 J n F 1 b 3 Q 7 L C Z x d W 9 0 O 1 N l Y 3 R p b 2 4 x L 9 C f 0 L 5 f 0 L j Q t 9 C 0 0 L X Q u 9 C 4 0 Y / Q v C 9 B d X R v U m V t b 3 Z l Z E N v b H V t b n M x L n v Q m t C + 0 L s u M l / Q p t C a 0 J s s M T F 9 J n F 1 b 3 Q 7 L C Z x d W 9 0 O 1 N l Y 3 R p b 2 4 x L 9 C f 0 L 5 f 0 L j Q t 9 C 0 0 L X Q u 9 C 4 0 Y / Q v C 9 B d X R v U m V t b 3 Z l Z E N v b H V t b n M x L n v Q m t C + 0 L s u M l / Q m t C o 0 J w s M T J 9 J n F 1 b 3 Q 7 L C Z x d W 9 0 O 1 N l Y 3 R p b 2 4 x L 9 C f 0 L 5 f 0 L j Q t 9 C 0 0 L X Q u 9 C 4 0 Y / Q v C 9 B d X R v U m V t b 3 Z l Z E N v b H V t b n M x L n v Q m t C + 0 L s u M l / Q p t C a U i w x M 3 0 m c X V v d D s s J n F 1 b 3 Q 7 U 2 V j d G l v b j E v 0 J / Q v l / Q u N C 3 0 L T Q t d C 7 0 L j R j 9 C 8 L 0 F 1 d G 9 S Z W 1 v d m V k Q 2 9 s d W 1 u c z E u e 9 C h 0 Y P Q v N C 8 0 L B f 0 J r Q v t C 7 X z I s M T R 9 J n F 1 b 3 Q 7 L C Z x d W 9 0 O 1 N l Y 3 R p b 2 4 x L 9 C f 0 L 5 f 0 L j Q t 9 C 0 0 L X Q u 9 C 4 0 Y / Q v C 9 B d X R v U m V t b 3 Z l Z E N v b H V t b n M x L n v Q l d C 0 L i D Q u N C 3 0 L w u M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9 C f 0 L 5 f 0 L j Q t 9 C 0 0 L X Q u 9 C 4 0 Y / Q v C 9 B d X R v U m V t b 3 Z l Z E N v b H V t b n M x L n v Q o N C Q 0 J f Q l N C V 0 J s s M H 0 m c X V v d D s s J n F 1 b 3 Q 7 U 2 V j d G l v b j E v 0 J / Q v l / Q u N C 3 0 L T Q t d C 7 0 L j R j 9 C 8 L 0 F 1 d G 9 S Z W 1 v d m V k Q 2 9 s d W 1 u c z E u e 9 C a 0 L 7 Q t C D Q v t C x 0 L 7 R g N G D 0 L T Q v t C y 0 L D Q v d C 4 0 Y 8 s M X 0 m c X V v d D s s J n F 1 b 3 Q 7 U 2 V j d G l v b j E v 0 J / Q v l / Q u N C 3 0 L T Q t d C 7 0 L j R j 9 C 8 L 0 F 1 d G 9 S Z W 1 v d m V k Q 2 9 s d W 1 u c z E u e 9 C d 0 L D Q u N C 8 0 L X Q v d C + 0 L L Q s N C 9 0 L j Q t S w y f S Z x d W 9 0 O y w m c X V v d D t T Z W N 0 a W 9 u M S / Q n 9 C + X 9 C 4 0 L f Q t N C 1 0 L v Q u N G P 0 L w v Q X V 0 b 1 J l b W 9 2 Z W R D b 2 x 1 b W 5 z M S 5 7 0 J r Q v t C 7 L j F f 0 K j Q m j I s M 3 0 m c X V v d D s s J n F 1 b 3 Q 7 U 2 V j d G l v b j E v 0 J / Q v l / Q u N C 3 0 L T Q t d C 7 0 L j R j 9 C 8 L 0 F 1 d G 9 S Z W 1 v d m V k Q 2 9 s d W 1 u c z E u e 9 C a 0 L 7 Q u y 4 x X 9 C g 0 K j Q n C w 0 f S Z x d W 9 0 O y w m c X V v d D t T Z W N 0 a W 9 u M S / Q n 9 C + X 9 C 4 0 L f Q t N C 1 0 L v Q u N G P 0 L w v Q X V 0 b 1 J l b W 9 2 Z W R D b 2 x 1 b W 5 z M S 5 7 0 J r Q v t C 7 L j F f 0 K b Q m l I s N X 0 m c X V v d D s s J n F 1 b 3 Q 7 U 2 V j d G l v b j E v 0 J / Q v l / Q u N C 3 0 L T Q t d C 7 0 L j R j 9 C 8 L 0 F 1 d G 9 S Z W 1 v d m V k Q 2 9 s d W 1 u c z E u e 9 C a 0 L 7 Q u y 4 x X 9 C m 0 J r Q m y w 2 f S Z x d W 9 0 O y w m c X V v d D t T Z W N 0 a W 9 u M S / Q n 9 C + X 9 C 4 0 L f Q t N C 1 0 L v Q u N G P 0 L w v Q X V 0 b 1 J l b W 9 2 Z W R D b 2 x 1 b W 5 z M S 5 7 0 K H R g 9 C 8 0 L z Q s F / Q m t C + 0 L t f M S w 3 f S Z x d W 9 0 O y w m c X V v d D t T Z W N 0 a W 9 u M S / Q n 9 C + X 9 C 4 0 L f Q t N C 1 0 L v Q u N G P 0 L w v Q X V 0 b 1 J l b W 9 2 Z W R D b 2 x 1 b W 5 z M S 5 7 0 J X Q t C 4 g 0 L j Q t 9 C 8 L j E s O H 0 m c X V v d D s s J n F 1 b 3 Q 7 U 2 V j d G l v b j E v 0 J / Q v l / Q u N C 3 0 L T Q t d C 7 0 L j R j 9 C 8 L 0 F 1 d G 9 S Z W 1 v d m V k Q 2 9 s d W 1 u c z E u e 9 C a 0 L 7 Q u y 4 y X 9 C o 0 J o y L D l 9 J n F 1 b 3 Q 7 L C Z x d W 9 0 O 1 N l Y 3 R p b 2 4 x L 9 C f 0 L 5 f 0 L j Q t 9 C 0 0 L X Q u 9 C 4 0 Y / Q v C 9 B d X R v U m V t b 3 Z l Z E N v b H V t b n M x L n v Q m t C + 0 L s u M l / Q o N C o 0 J w s M T B 9 J n F 1 b 3 Q 7 L C Z x d W 9 0 O 1 N l Y 3 R p b 2 4 x L 9 C f 0 L 5 f 0 L j Q t 9 C 0 0 L X Q u 9 C 4 0 Y / Q v C 9 B d X R v U m V t b 3 Z l Z E N v b H V t b n M x L n v Q m t C + 0 L s u M l / Q p t C a 0 J s s M T F 9 J n F 1 b 3 Q 7 L C Z x d W 9 0 O 1 N l Y 3 R p b 2 4 x L 9 C f 0 L 5 f 0 L j Q t 9 C 0 0 L X Q u 9 C 4 0 Y / Q v C 9 B d X R v U m V t b 3 Z l Z E N v b H V t b n M x L n v Q m t C + 0 L s u M l / Q m t C o 0 J w s M T J 9 J n F 1 b 3 Q 7 L C Z x d W 9 0 O 1 N l Y 3 R p b 2 4 x L 9 C f 0 L 5 f 0 L j Q t 9 C 0 0 L X Q u 9 C 4 0 Y / Q v C 9 B d X R v U m V t b 3 Z l Z E N v b H V t b n M x L n v Q m t C + 0 L s u M l / Q p t C a U i w x M 3 0 m c X V v d D s s J n F 1 b 3 Q 7 U 2 V j d G l v b j E v 0 J / Q v l / Q u N C 3 0 L T Q t d C 7 0 L j R j 9 C 8 L 0 F 1 d G 9 S Z W 1 v d m V k Q 2 9 s d W 1 u c z E u e 9 C h 0 Y P Q v N C 8 0 L B f 0 J r Q v t C 7 X z I s M T R 9 J n F 1 b 3 Q 7 L C Z x d W 9 0 O 1 N l Y 3 R p b 2 4 x L 9 C f 0 L 5 f 0 L j Q t 9 C 0 0 L X Q u 9 C 4 0 Y / Q v C 9 B d X R v U m V t b 3 Z l Z E N v b H V t b n M x L n v Q l d C 0 L i D Q u N C 3 0 L w u M i w x N X 0 m c X V v d D t d L C Z x d W 9 0 O 1 J l b G F 0 a W 9 u c 2 h p c E l u Z m 8 m c X V v d D s 6 W 1 1 9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Q o N C Q 0 J f Q l N C V 0 J s m c X V v d D s s J n F 1 b 3 Q 7 0 J r Q v t C 0 I N C + 0 L H Q v t G A 0 Y P Q t N C + 0 L L Q s N C 9 0 L j R j y Z x d W 9 0 O y w m c X V v d D v Q n d C w 0 L j Q v N C 1 0 L 3 Q v t C y 0 L D Q v d C 4 0 L U m c X V v d D s s J n F 1 b 3 Q 7 0 J r Q v t C 7 L j F f 0 K j Q m j I m c X V v d D s s J n F 1 b 3 Q 7 0 J r Q v t C 7 L j F f 0 K D Q q N C c J n F 1 b 3 Q 7 L C Z x d W 9 0 O 9 C a 0 L 7 Q u y 4 x X 9 C m 0 J p S J n F 1 b 3 Q 7 L C Z x d W 9 0 O 9 C a 0 L 7 Q u y 4 x X 9 C m 0 J r Q m y Z x d W 9 0 O y w m c X V v d D v Q o d G D 0 L z Q v N C w X 9 C a 0 L 7 Q u 1 8 x J n F 1 b 3 Q 7 L C Z x d W 9 0 O 9 C V 0 L Q u I N C 4 0 L f Q v C 4 x J n F 1 b 3 Q 7 L C Z x d W 9 0 O 9 C a 0 L 7 Q u y 4 y X 9 C o 0 J o y J n F 1 b 3 Q 7 L C Z x d W 9 0 O 9 C a 0 L 7 Q u y 4 y X 9 C g 0 K j Q n C Z x d W 9 0 O y w m c X V v d D v Q m t C + 0 L s u M l / Q p t C a 0 J s m c X V v d D s s J n F 1 b 3 Q 7 0 J r Q v t C 7 L j J f 0 J r Q q N C c J n F 1 b 3 Q 7 L C Z x d W 9 0 O 9 C a 0 L 7 Q u y 4 y X 9 C m 0 J p S J n F 1 b 3 Q 7 L C Z x d W 9 0 O 9 C h 0 Y P Q v N C 8 0 L B f 0 J r Q v t C 7 X z I m c X V v d D s s J n F 1 b 3 Q 7 0 J X Q t C 4 g 0 L j Q t 9 C 8 L j I m c X V v d D t d I i A v P j x F b n R y e S B U e X B l P S J R d W V y e U l E I i B W Y W x 1 Z T 0 i c z l k Y T k y O D U y L T M 4 Y j U t N D I 1 Z C 1 i Y T c 4 L W J j M j M y N m J i Y z F h O C I g L z 4 8 R W 5 0 c n k g V H l w Z T 0 i R m l s b F R h c m d l d C I g V m F s d W U 9 I n P Q n 9 C + X 9 C 4 0 L f Q t N C 1 0 L v Q u N G P 0 L x f M i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U 5 M y V E M S U 4 M C V E M S U 4 M y V E M C V C R i V E M C V C R i V E M C V C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y V E M C V C N C V E M C V C M C V E M C V C Q i V E M C V C N S V E M C V C R C V E M C V C R C V E M S U 4 Q i V E M C V C N V 8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U 5 R C V E M C V C N S V E M S U 4 M S V E M C V C M i V E M C V C N S V E M S U 4 M C V E M C V C R C V E M S U 4 M y V E M S U 4 M i V E M S U 4 Q i V E M C V C N V 8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U 5 R S V E M C V C M S V E M S U 4 Q S V E M C V C N S V E M C V C N C V E M C V C O C V E M C V C R C V E M C V C N S V E M C V C R C V E M C V C R C V E M S U 4 Q i V E M C V C N V 8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M i V E M C V C N S V E M C V C N C V E M C V C N S V E M C V C R C V E M C V C R C V E M S U 4 Q i V E M C V C O V 8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k Y l R D A l Q k U l R D A l Q k I l R D A l Q k Q l R D E l O E I l R D A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k E l R D A l Q k U l R D A l Q k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j E l R D A l Q j U l R D A l Q j d f J U Q w J U J B J U Q w J U J F J U Q w J U J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y 8 l R D A l Q T E l R D A l Q k Y l R D A l Q j g l R D E l O D E l R D A l Q k U l R D A l Q k F f J U Q w J U J B J U Q w J U J F J U Q w J U J C X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k E l R D A l Q k U l R D A l Q k J f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U E x J U Q w J U J G J U Q w J U I 4 J U Q x J T g x J U Q w J U J F J U Q w J U J B X y V E M C V C N S V E M C V C N F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y 8 l R D A l Q T E l R D A l Q k Y l R D A l Q j g l R D E l O D E l R D A l Q k U l R D A l Q k F f J U Q w J U I 1 J U Q w J U I 0 X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S V E M C V C R i V E M C V C O C V E M S U 4 M S V E M C V C R S V E M C V C Q V 8 l R D A l Q k Y l R D A l Q k U l R D E l O D A l R D E l O E Y l R D A l Q j Q l R D A l Q k U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V f J U Q w J U I 4 J U Q w J U I 3 J U Q w J U I 0 J U Q w J U I 1 J U Q w J U J C J U Q w J U I 4 J U Q x J T h G J U Q w J U J D L y V E M C V B M C V E M C V C N S V E M C V C N y V E M S U 4 M y V E M C V C Q i V E M S U 4 Q y V E M S U 4 M i V E M C V C M C V E M S U 4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O 3 v b j G 0 h T 6 5 j o y i c i X / B A A A A A A I A A A A A A B B m A A A A A Q A A I A A A A G x h 7 U V X f f R 4 O 5 K D C W J R A J 7 i y s N h 1 I p + 9 / + o m O b k b a d n A A A A A A 6 A A A A A A g A A I A A A A E S H K N R W 9 y O K g i U U x / b A H J s F d Q E 9 s K 9 X l g H x L C 0 C U 4 G Z U A A A A J m 5 N k / A p n B t 1 E X V s 6 1 A 3 Z O r W v r f Y a 4 R Q W H f 1 O A 4 b u U T + k j G V Y n h v Q j u 8 d x r E n c V Z W Z k y v H X l j k g 2 t j p Q J u q a 1 D x I 7 A / P A R i 9 L l 7 o u s 0 I t p U Q A A A A K Y L a x t Y n I r w l P T A Z 9 a X o 7 n N 2 a B K y o v T D c x b t o l g I 4 E z K R 9 3 d v R T 0 l E b Q r Y j G J G P 5 C K A y u i p G R c C c F 4 n j z V P n U s = < / D a t a M a s h u p > 
</file>

<file path=customXml/itemProps1.xml><?xml version="1.0" encoding="utf-8"?>
<ds:datastoreItem xmlns:ds="http://schemas.openxmlformats.org/officeDocument/2006/customXml" ds:itemID="{CB139458-99D9-42E8-88DC-CF9465C6DA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По_изделиям</vt:lpstr>
      <vt:lpstr>По изделиям</vt:lpstr>
      <vt:lpstr>Общая</vt:lpstr>
      <vt:lpstr>Общая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Matveev</cp:lastModifiedBy>
  <dcterms:created xsi:type="dcterms:W3CDTF">2022-07-20T10:38:05Z</dcterms:created>
  <dcterms:modified xsi:type="dcterms:W3CDTF">2022-07-22T10:08:35Z</dcterms:modified>
</cp:coreProperties>
</file>