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ster\Desktop\"/>
    </mc:Choice>
  </mc:AlternateContent>
  <xr:revisionPtr revIDLastSave="0" documentId="13_ncr:1_{8DF56933-A774-4591-8C05-B7E7EAA68871}" xr6:coauthVersionLast="47" xr6:coauthVersionMax="47" xr10:uidLastSave="{00000000-0000-0000-0000-000000000000}"/>
  <bookViews>
    <workbookView xWindow="-120" yWindow="-120" windowWidth="29040" windowHeight="15840" xr2:uid="{F1E83D06-020F-4D3F-BBA4-514E3CC68D8A}"/>
  </bookViews>
  <sheets>
    <sheet name="По изделиям" sheetId="1" r:id="rId1"/>
    <sheet name="Обща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3" i="2"/>
  <c r="N9" i="2"/>
  <c r="N10" i="2"/>
  <c r="N11" i="2"/>
  <c r="N12" i="2"/>
  <c r="N13" i="2"/>
  <c r="N14" i="2"/>
  <c r="N2" i="2"/>
  <c r="L4" i="2"/>
  <c r="L5" i="2"/>
  <c r="L6" i="2"/>
  <c r="L7" i="2"/>
  <c r="L8" i="2"/>
  <c r="L3" i="2"/>
  <c r="L9" i="2"/>
  <c r="L10" i="2"/>
  <c r="L11" i="2"/>
  <c r="L12" i="2"/>
  <c r="L13" i="2"/>
  <c r="L14" i="2"/>
  <c r="L2" i="2"/>
</calcChain>
</file>

<file path=xl/sharedStrings.xml><?xml version="1.0" encoding="utf-8"?>
<sst xmlns="http://schemas.openxmlformats.org/spreadsheetml/2006/main" count="155" uniqueCount="40">
  <si>
    <t>КШМ</t>
  </si>
  <si>
    <t>Материалы</t>
  </si>
  <si>
    <t>Лист ОЦ 1,50 ГОСТ 19904-90/08 ГОСТ 14918-80</t>
  </si>
  <si>
    <t>кг</t>
  </si>
  <si>
    <t>РШМ</t>
  </si>
  <si>
    <t>Уголок 40х40х4 ГОСТ 8509-93/Ст3кп ГОСТ 535-2005</t>
  </si>
  <si>
    <t>м</t>
  </si>
  <si>
    <t>Швеллер 5П ГОСТ 8240-97/Ст3 ГОСТ 535-2005</t>
  </si>
  <si>
    <t>Грунтовка ФЛ-0ЗК ГОСТ 9109-81</t>
  </si>
  <si>
    <t>Эмаль ПФ-218 ГС, светло-серый ГОСТ 21227-93</t>
  </si>
  <si>
    <t>ЦКЛ</t>
  </si>
  <si>
    <t>Круг 18 ГОСТ 2590-2006/10 ГОСТ 1050-2013</t>
  </si>
  <si>
    <t>Швеллер 10П ГОСТ 8240-97/Ст3 ГОСТ 535-2005</t>
  </si>
  <si>
    <t>ШК2</t>
  </si>
  <si>
    <t>Стандартные изделия</t>
  </si>
  <si>
    <t>Болт М8-6gx40 ГОСТ 7805-70</t>
  </si>
  <si>
    <t>шт.</t>
  </si>
  <si>
    <t>Винт А.М3-6gx12 ГОСТ 17473-80</t>
  </si>
  <si>
    <t>Винт А.М4-6gx10 ГОСТ 17473-80</t>
  </si>
  <si>
    <t>Винт М6-6gx25 ГОСТ 10336-80</t>
  </si>
  <si>
    <t>Винт самонарезающий ST4,8 x 13 - C ГОСТ Р ИСО 14585</t>
  </si>
  <si>
    <t>РАЗДЕЛ</t>
  </si>
  <si>
    <t>Код оборудования</t>
  </si>
  <si>
    <t>Наименование</t>
  </si>
  <si>
    <t>Кол.1</t>
  </si>
  <si>
    <t>Ед. изм.1</t>
  </si>
  <si>
    <t>Кол.2</t>
  </si>
  <si>
    <t>Ед. изм.2</t>
  </si>
  <si>
    <t>Примечание</t>
  </si>
  <si>
    <t>КШМ-Кол.1</t>
  </si>
  <si>
    <t>КШМ-Кол.2</t>
  </si>
  <si>
    <t>РШМ-Кол.1</t>
  </si>
  <si>
    <t>РШМ-Кол.2</t>
  </si>
  <si>
    <t>ЦКЛ-Кол.1</t>
  </si>
  <si>
    <t>ЦКЛ-Кол.2</t>
  </si>
  <si>
    <t>ШК2-Кол.1</t>
  </si>
  <si>
    <t>ШК2-Кол.2</t>
  </si>
  <si>
    <t>СУММА-Кол.1</t>
  </si>
  <si>
    <t>СУММА-Кол.2</t>
  </si>
  <si>
    <t>В составе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</si>
</sst>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top style="thin">
          <color theme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8F014-A265-4751-A318-981EA199F4E7}" name="По_изделиям" displayName="По_изделиям" ref="A1:I19" totalsRowShown="0" headerRowDxfId="32" dataDxfId="30" headerRowBorderDxfId="31" tableBorderDxfId="29" totalsRowBorderDxfId="28">
  <autoFilter ref="A1:I19" xr:uid="{9268F014-A265-4751-A318-981EA199F4E7}"/>
  <sortState xmlns:xlrd2="http://schemas.microsoft.com/office/spreadsheetml/2017/richdata2" ref="A2:I19">
    <sortCondition ref="A1:A19"/>
  </sortState>
  <tableColumns count="9">
    <tableColumn id="1" xr3:uid="{4A745BC4-C485-4DA4-A931-C2414D44BDAF}" name="В составе" dataDxfId="27"/>
    <tableColumn id="2" xr3:uid="{68EDC51B-09B8-4910-BD3E-BE6527933FA8}" name="РАЗДЕЛ" dataDxfId="26"/>
    <tableColumn id="3" xr3:uid="{5BE56205-37A4-48E5-9908-E60A6AB45AD8}" name="Код оборудования" dataDxfId="25"/>
    <tableColumn id="4" xr3:uid="{08A5A99A-79A3-472E-9E13-2241CC86B82A}" name="Наименование" dataDxfId="24"/>
    <tableColumn id="5" xr3:uid="{4E794354-2E7A-45E9-86B0-D6A9E83630EC}" name="Кол.1" dataDxfId="23"/>
    <tableColumn id="6" xr3:uid="{2F3237C0-11B9-4C51-9747-1056611FB3B1}" name="Ед. изм.1" dataDxfId="22"/>
    <tableColumn id="7" xr3:uid="{213B9ACE-21C6-412A-8D7F-2CC0F28E3A6A}" name="Кол.2" dataDxfId="21"/>
    <tableColumn id="8" xr3:uid="{66CF14E4-2865-4EB7-A688-FE179748EADA}" name="Ед. изм.2" dataDxfId="20"/>
    <tableColumn id="9" xr3:uid="{43CC9001-6FB6-4C2B-B443-31E266F579BB}" name="Примечание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528FE3-F465-40CA-A56C-42766B51ABC2}" name="Общая" displayName="Общая" ref="A1:P14" totalsRowShown="0" headerRowDxfId="18" dataDxfId="17" tableBorderDxfId="16">
  <autoFilter ref="A1:P14" xr:uid="{FF528FE3-F465-40CA-A56C-42766B51ABC2}"/>
  <sortState xmlns:xlrd2="http://schemas.microsoft.com/office/spreadsheetml/2017/richdata2" ref="A2:P14">
    <sortCondition ref="A1:A14"/>
  </sortState>
  <tableColumns count="16">
    <tableColumn id="1" xr3:uid="{5FAB2A80-E554-4173-BE13-5AE958EC59D9}" name="РАЗДЕЛ" dataDxfId="15"/>
    <tableColumn id="2" xr3:uid="{ED4175F1-9FF1-450D-B3E4-2E0557EFF545}" name="Код оборудования" dataDxfId="14"/>
    <tableColumn id="3" xr3:uid="{28B8E4B5-A549-436D-9D5E-E9CFB414C7DD}" name="Наименование" dataDxfId="13"/>
    <tableColumn id="4" xr3:uid="{544EA554-4C10-47C7-9974-88263CCE863E}" name="КШМ-Кол.1" dataDxfId="12"/>
    <tableColumn id="5" xr3:uid="{57D7D5C8-0D8E-4443-8D47-1AEB2E66F1EF}" name="РШМ-Кол.1" dataDxfId="11"/>
    <tableColumn id="6" xr3:uid="{590E2417-B0FE-4F2C-87D9-0F851B68FBE2}" name="ШК2-Кол.1" dataDxfId="10"/>
    <tableColumn id="7" xr3:uid="{C485D72A-578B-4C45-BB8A-19E29E8F3028}" name="ЦКЛ-Кол.1" dataDxfId="9"/>
    <tableColumn id="8" xr3:uid="{7FD623B4-A8CE-42CD-8680-88322744E304}" name="КШМ-Кол.2" dataDxfId="8"/>
    <tableColumn id="9" xr3:uid="{BA77A04F-74B0-44C9-80B3-6EBA80AFBCE7}" name="РШМ-Кол.2" dataDxfId="7"/>
    <tableColumn id="10" xr3:uid="{CBDCF0A5-96B3-4DCF-A66F-AB4B2F8ED686}" name="ЦКЛ-Кол.2" dataDxfId="6"/>
    <tableColumn id="11" xr3:uid="{A5EB9497-5F38-4625-9F01-530E727107B7}" name="ШК2-Кол.2" dataDxfId="5"/>
    <tableColumn id="12" xr3:uid="{27EBC645-7DB0-4ECC-8D3A-4F1E384FAD81}" name="СУММА-Кол.1" dataDxfId="4">
      <calculatedColumnFormula>SUM(D2:G2)</calculatedColumnFormula>
    </tableColumn>
    <tableColumn id="13" xr3:uid="{33875E88-ACC2-4449-933E-764D54DA1E82}" name="Ед. изм.1" dataDxfId="3"/>
    <tableColumn id="14" xr3:uid="{772BE00C-CA32-495D-A823-578ED80E2CF5}" name="СУММА-Кол.2" dataDxfId="2">
      <calculatedColumnFormula>SUM(H2:K2)</calculatedColumnFormula>
    </tableColumn>
    <tableColumn id="15" xr3:uid="{4648165C-A724-4A30-929C-123AAD8BBF0D}" name="Ед. изм.2" dataDxfId="1"/>
    <tableColumn id="16" xr3:uid="{3DF57645-6D8C-4F77-A73E-770F01131AEC}" name="Примеч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3C09-2133-48F2-BEAA-D1E54AB22425}">
  <dimension ref="A1:I19"/>
  <sheetViews>
    <sheetView tabSelected="1" workbookViewId="0">
      <selection activeCell="B8" sqref="B8"/>
    </sheetView>
  </sheetViews>
  <sheetFormatPr defaultRowHeight="15" x14ac:dyDescent="0.25"/>
  <cols>
    <col min="1" max="1" width="14" bestFit="1" customWidth="1"/>
    <col min="2" max="2" width="21.42578125" bestFit="1" customWidth="1"/>
    <col min="3" max="3" width="23.140625" bestFit="1" customWidth="1"/>
    <col min="4" max="4" width="51.140625" bestFit="1" customWidth="1"/>
    <col min="5" max="5" width="10.5703125" bestFit="1" customWidth="1"/>
    <col min="6" max="6" width="14" bestFit="1" customWidth="1"/>
    <col min="7" max="7" width="10.5703125" bestFit="1" customWidth="1"/>
    <col min="8" max="8" width="14" bestFit="1" customWidth="1"/>
    <col min="9" max="9" width="17.28515625" bestFit="1" customWidth="1"/>
  </cols>
  <sheetData>
    <row r="1" spans="1:9" ht="34.5" customHeight="1" x14ac:dyDescent="0.25">
      <c r="A1" s="9" t="s">
        <v>39</v>
      </c>
      <c r="B1" s="9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10" t="s">
        <v>26</v>
      </c>
      <c r="H1" s="9" t="s">
        <v>27</v>
      </c>
      <c r="I1" s="9" t="s">
        <v>28</v>
      </c>
    </row>
    <row r="2" spans="1:9" x14ac:dyDescent="0.25">
      <c r="A2" s="1" t="s">
        <v>0</v>
      </c>
      <c r="B2" s="1" t="s">
        <v>1</v>
      </c>
      <c r="C2" s="1"/>
      <c r="D2" s="2" t="s">
        <v>2</v>
      </c>
      <c r="E2" s="1"/>
      <c r="F2" s="1"/>
      <c r="G2" s="3">
        <v>16.38</v>
      </c>
      <c r="H2" s="1" t="s">
        <v>3</v>
      </c>
      <c r="I2" s="1"/>
    </row>
    <row r="3" spans="1:9" x14ac:dyDescent="0.25">
      <c r="A3" s="1" t="s">
        <v>4</v>
      </c>
      <c r="B3" s="1" t="s">
        <v>1</v>
      </c>
      <c r="C3" s="1"/>
      <c r="D3" s="2" t="s">
        <v>5</v>
      </c>
      <c r="E3" s="1">
        <v>7.82</v>
      </c>
      <c r="F3" s="1" t="s">
        <v>6</v>
      </c>
      <c r="G3" s="3">
        <v>18.920000000000002</v>
      </c>
      <c r="H3" s="1" t="s">
        <v>3</v>
      </c>
      <c r="I3" s="1"/>
    </row>
    <row r="4" spans="1:9" x14ac:dyDescent="0.25">
      <c r="A4" s="1" t="s">
        <v>4</v>
      </c>
      <c r="B4" s="1" t="s">
        <v>1</v>
      </c>
      <c r="C4" s="1"/>
      <c r="D4" s="4" t="s">
        <v>7</v>
      </c>
      <c r="E4" s="1">
        <v>12.22</v>
      </c>
      <c r="F4" s="1" t="s">
        <v>6</v>
      </c>
      <c r="G4" s="3">
        <v>59.1</v>
      </c>
      <c r="H4" s="1" t="s">
        <v>3</v>
      </c>
      <c r="I4" s="1"/>
    </row>
    <row r="5" spans="1:9" x14ac:dyDescent="0.25">
      <c r="A5" s="1" t="s">
        <v>4</v>
      </c>
      <c r="B5" s="1" t="s">
        <v>1</v>
      </c>
      <c r="C5" s="1"/>
      <c r="D5" s="2" t="s">
        <v>8</v>
      </c>
      <c r="E5" s="1"/>
      <c r="F5" s="1"/>
      <c r="G5" s="3">
        <v>0.5</v>
      </c>
      <c r="H5" s="1" t="s">
        <v>3</v>
      </c>
      <c r="I5" s="1"/>
    </row>
    <row r="6" spans="1:9" x14ac:dyDescent="0.25">
      <c r="A6" s="1" t="s">
        <v>4</v>
      </c>
      <c r="B6" s="1" t="s">
        <v>1</v>
      </c>
      <c r="C6" s="1">
        <v>12</v>
      </c>
      <c r="D6" s="2" t="s">
        <v>9</v>
      </c>
      <c r="E6" s="1"/>
      <c r="F6" s="1"/>
      <c r="G6" s="3">
        <v>2.5500000000000003</v>
      </c>
      <c r="H6" s="1" t="s">
        <v>3</v>
      </c>
      <c r="I6" s="1"/>
    </row>
    <row r="7" spans="1:9" x14ac:dyDescent="0.25">
      <c r="A7" s="1" t="s">
        <v>4</v>
      </c>
      <c r="B7" s="1" t="s">
        <v>1</v>
      </c>
      <c r="C7" s="1"/>
      <c r="D7" s="2" t="s">
        <v>5</v>
      </c>
      <c r="E7" s="1">
        <v>7.82</v>
      </c>
      <c r="F7" s="1" t="s">
        <v>6</v>
      </c>
      <c r="G7" s="3">
        <v>18.920000000000002</v>
      </c>
      <c r="H7" s="1" t="s">
        <v>3</v>
      </c>
      <c r="I7" s="1"/>
    </row>
    <row r="8" spans="1:9" x14ac:dyDescent="0.25">
      <c r="A8" s="1" t="s">
        <v>10</v>
      </c>
      <c r="B8" s="1" t="s">
        <v>1</v>
      </c>
      <c r="C8" s="1"/>
      <c r="D8" s="2" t="s">
        <v>8</v>
      </c>
      <c r="E8" s="1"/>
      <c r="F8" s="1"/>
      <c r="G8" s="3">
        <v>0.19</v>
      </c>
      <c r="H8" s="1" t="s">
        <v>3</v>
      </c>
      <c r="I8" s="1"/>
    </row>
    <row r="9" spans="1:9" x14ac:dyDescent="0.25">
      <c r="A9" s="1" t="s">
        <v>10</v>
      </c>
      <c r="B9" s="1" t="s">
        <v>1</v>
      </c>
      <c r="C9" s="1">
        <v>22</v>
      </c>
      <c r="D9" s="2" t="s">
        <v>11</v>
      </c>
      <c r="E9" s="1"/>
      <c r="F9" s="1"/>
      <c r="G9" s="3">
        <v>0.12</v>
      </c>
      <c r="H9" s="1" t="s">
        <v>3</v>
      </c>
      <c r="I9" s="1"/>
    </row>
    <row r="10" spans="1:9" x14ac:dyDescent="0.25">
      <c r="A10" s="1" t="s">
        <v>10</v>
      </c>
      <c r="B10" s="1" t="s">
        <v>1</v>
      </c>
      <c r="C10" s="1"/>
      <c r="D10" s="2" t="s">
        <v>12</v>
      </c>
      <c r="E10" s="5">
        <v>5.3639999999999999</v>
      </c>
      <c r="F10" s="1" t="s">
        <v>6</v>
      </c>
      <c r="G10" s="3">
        <v>46.1</v>
      </c>
      <c r="H10" s="1" t="s">
        <v>3</v>
      </c>
      <c r="I10" s="1"/>
    </row>
    <row r="11" spans="1:9" x14ac:dyDescent="0.25">
      <c r="A11" s="1" t="s">
        <v>10</v>
      </c>
      <c r="B11" s="1" t="s">
        <v>1</v>
      </c>
      <c r="C11" s="1"/>
      <c r="D11" s="2" t="s">
        <v>9</v>
      </c>
      <c r="E11" s="1"/>
      <c r="F11" s="1"/>
      <c r="G11" s="3">
        <v>0.96899999999999997</v>
      </c>
      <c r="H11" s="1" t="s">
        <v>3</v>
      </c>
      <c r="I11" s="1"/>
    </row>
    <row r="12" spans="1:9" x14ac:dyDescent="0.25">
      <c r="A12" s="1" t="s">
        <v>10</v>
      </c>
      <c r="B12" s="1" t="s">
        <v>1</v>
      </c>
      <c r="C12" s="1"/>
      <c r="D12" s="2" t="s">
        <v>12</v>
      </c>
      <c r="E12" s="5">
        <v>5.3639999999999999</v>
      </c>
      <c r="F12" s="1" t="s">
        <v>6</v>
      </c>
      <c r="G12" s="3">
        <v>46.1</v>
      </c>
      <c r="H12" s="1" t="s">
        <v>3</v>
      </c>
      <c r="I12" s="1"/>
    </row>
    <row r="13" spans="1:9" x14ac:dyDescent="0.25">
      <c r="A13" s="1" t="s">
        <v>13</v>
      </c>
      <c r="B13" s="1" t="s">
        <v>14</v>
      </c>
      <c r="C13" s="1">
        <v>11</v>
      </c>
      <c r="D13" s="2" t="s">
        <v>15</v>
      </c>
      <c r="E13" s="1">
        <v>12</v>
      </c>
      <c r="F13" s="1" t="s">
        <v>16</v>
      </c>
      <c r="G13" s="3">
        <v>0.25284000000000001</v>
      </c>
      <c r="H13" s="1" t="s">
        <v>3</v>
      </c>
      <c r="I13" s="1"/>
    </row>
    <row r="14" spans="1:9" x14ac:dyDescent="0.25">
      <c r="A14" s="1" t="s">
        <v>13</v>
      </c>
      <c r="B14" s="1" t="s">
        <v>14</v>
      </c>
      <c r="C14" s="1">
        <v>22</v>
      </c>
      <c r="D14" s="2" t="s">
        <v>11</v>
      </c>
      <c r="E14" s="1"/>
      <c r="F14" s="1"/>
      <c r="G14" s="3">
        <v>0.08</v>
      </c>
      <c r="H14" s="1" t="s">
        <v>3</v>
      </c>
      <c r="I14" s="1"/>
    </row>
    <row r="15" spans="1:9" x14ac:dyDescent="0.25">
      <c r="A15" s="1" t="s">
        <v>13</v>
      </c>
      <c r="B15" s="1" t="s">
        <v>14</v>
      </c>
      <c r="C15" s="1">
        <v>33</v>
      </c>
      <c r="D15" s="4" t="s">
        <v>17</v>
      </c>
      <c r="E15" s="1">
        <v>8</v>
      </c>
      <c r="F15" s="1" t="s">
        <v>16</v>
      </c>
      <c r="G15" s="1">
        <v>8.0000000000000002E-3</v>
      </c>
      <c r="H15" s="1" t="s">
        <v>3</v>
      </c>
      <c r="I15" s="1"/>
    </row>
    <row r="16" spans="1:9" x14ac:dyDescent="0.25">
      <c r="A16" s="6" t="s">
        <v>13</v>
      </c>
      <c r="B16" s="6" t="s">
        <v>14</v>
      </c>
      <c r="C16" s="6">
        <v>44</v>
      </c>
      <c r="D16" s="7" t="s">
        <v>18</v>
      </c>
      <c r="E16" s="6">
        <v>10</v>
      </c>
      <c r="F16" s="6" t="s">
        <v>16</v>
      </c>
      <c r="G16" s="8">
        <v>1.222E-2</v>
      </c>
      <c r="H16" s="6" t="s">
        <v>3</v>
      </c>
      <c r="I16" s="6"/>
    </row>
    <row r="17" spans="1:9" x14ac:dyDescent="0.25">
      <c r="A17" s="6" t="s">
        <v>13</v>
      </c>
      <c r="B17" s="6" t="s">
        <v>14</v>
      </c>
      <c r="C17" s="6">
        <v>55</v>
      </c>
      <c r="D17" s="7" t="s">
        <v>19</v>
      </c>
      <c r="E17" s="6">
        <v>22</v>
      </c>
      <c r="F17" s="6" t="s">
        <v>16</v>
      </c>
      <c r="G17" s="8">
        <v>0.11358600000000001</v>
      </c>
      <c r="H17" s="6" t="s">
        <v>3</v>
      </c>
      <c r="I17" s="6"/>
    </row>
    <row r="18" spans="1:9" x14ac:dyDescent="0.25">
      <c r="A18" s="6" t="s">
        <v>13</v>
      </c>
      <c r="B18" s="6" t="s">
        <v>14</v>
      </c>
      <c r="C18" s="6">
        <v>66</v>
      </c>
      <c r="D18" s="7" t="s">
        <v>20</v>
      </c>
      <c r="E18" s="6">
        <v>28</v>
      </c>
      <c r="F18" s="6" t="s">
        <v>16</v>
      </c>
      <c r="G18" s="8">
        <v>8.3223789582073701E-2</v>
      </c>
      <c r="H18" s="6" t="s">
        <v>3</v>
      </c>
      <c r="I18" s="6"/>
    </row>
    <row r="19" spans="1:9" x14ac:dyDescent="0.25">
      <c r="A19" s="1" t="s">
        <v>13</v>
      </c>
      <c r="B19" s="6" t="s">
        <v>1</v>
      </c>
      <c r="C19" s="6"/>
      <c r="D19" s="7" t="s">
        <v>5</v>
      </c>
      <c r="E19" s="6">
        <v>15.64</v>
      </c>
      <c r="F19" s="6" t="s">
        <v>6</v>
      </c>
      <c r="G19" s="8">
        <v>37.840000000000003</v>
      </c>
      <c r="H19" s="6" t="s">
        <v>3</v>
      </c>
      <c r="I19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D0-3A1C-49C2-AF45-C3539A1C3841}">
  <dimension ref="A1:P15"/>
  <sheetViews>
    <sheetView workbookViewId="0">
      <selection activeCell="B7" sqref="B7"/>
    </sheetView>
  </sheetViews>
  <sheetFormatPr defaultRowHeight="15" outlineLevelCol="1" x14ac:dyDescent="0.25"/>
  <cols>
    <col min="1" max="1" width="21.42578125" style="15" bestFit="1" customWidth="1"/>
    <col min="2" max="2" width="23.140625" style="15" bestFit="1" customWidth="1"/>
    <col min="3" max="3" width="51.140625" style="15" bestFit="1" customWidth="1"/>
    <col min="4" max="11" width="16.140625" style="15" customWidth="1" outlineLevel="1"/>
    <col min="12" max="12" width="18.7109375" style="15" bestFit="1" customWidth="1"/>
    <col min="13" max="13" width="14" style="15" bestFit="1" customWidth="1"/>
    <col min="14" max="14" width="18.7109375" style="15" bestFit="1" customWidth="1"/>
    <col min="15" max="15" width="14" style="15" customWidth="1"/>
    <col min="16" max="16" width="17.28515625" style="15" bestFit="1" customWidth="1"/>
    <col min="17" max="16384" width="9.140625" style="15"/>
  </cols>
  <sheetData>
    <row r="1" spans="1:16" ht="28.5" customHeight="1" x14ac:dyDescent="0.25">
      <c r="A1" s="18" t="s">
        <v>21</v>
      </c>
      <c r="B1" s="18" t="s">
        <v>22</v>
      </c>
      <c r="C1" s="18" t="s">
        <v>23</v>
      </c>
      <c r="D1" s="19" t="s">
        <v>29</v>
      </c>
      <c r="E1" s="19" t="s">
        <v>31</v>
      </c>
      <c r="F1" s="19" t="s">
        <v>35</v>
      </c>
      <c r="G1" s="19" t="s">
        <v>33</v>
      </c>
      <c r="H1" s="20" t="s">
        <v>30</v>
      </c>
      <c r="I1" s="20" t="s">
        <v>32</v>
      </c>
      <c r="J1" s="20" t="s">
        <v>34</v>
      </c>
      <c r="K1" s="20" t="s">
        <v>36</v>
      </c>
      <c r="L1" s="19" t="s">
        <v>37</v>
      </c>
      <c r="M1" s="19" t="s">
        <v>25</v>
      </c>
      <c r="N1" s="20" t="s">
        <v>38</v>
      </c>
      <c r="O1" s="20" t="s">
        <v>27</v>
      </c>
      <c r="P1" s="18" t="s">
        <v>28</v>
      </c>
    </row>
    <row r="2" spans="1:16" x14ac:dyDescent="0.25">
      <c r="A2" s="12" t="s">
        <v>1</v>
      </c>
      <c r="B2" s="12">
        <v>12</v>
      </c>
      <c r="C2" s="13" t="s">
        <v>9</v>
      </c>
      <c r="D2" s="16"/>
      <c r="E2" s="12"/>
      <c r="F2" s="16"/>
      <c r="G2" s="16"/>
      <c r="H2" s="16"/>
      <c r="I2" s="11">
        <v>2.5500000000000003</v>
      </c>
      <c r="J2" s="16"/>
      <c r="K2" s="16"/>
      <c r="L2" s="21">
        <f t="shared" ref="L2:L14" si="0">SUM(D2:G2)</f>
        <v>0</v>
      </c>
      <c r="M2" s="22"/>
      <c r="N2" s="23">
        <f t="shared" ref="N2:N14" si="1">SUM(H2:K2)</f>
        <v>2.5500000000000003</v>
      </c>
      <c r="O2" s="24" t="s">
        <v>3</v>
      </c>
      <c r="P2" s="16"/>
    </row>
    <row r="3" spans="1:16" x14ac:dyDescent="0.25">
      <c r="A3" s="12" t="s">
        <v>1</v>
      </c>
      <c r="B3" s="12">
        <v>22</v>
      </c>
      <c r="C3" s="13" t="s">
        <v>11</v>
      </c>
      <c r="D3" s="16"/>
      <c r="E3" s="16"/>
      <c r="F3" s="16"/>
      <c r="G3" s="12"/>
      <c r="H3" s="16"/>
      <c r="I3" s="16"/>
      <c r="J3" s="11">
        <v>0.12</v>
      </c>
      <c r="K3" s="11">
        <v>0.08</v>
      </c>
      <c r="L3" s="21">
        <f t="shared" si="0"/>
        <v>0</v>
      </c>
      <c r="M3" s="22"/>
      <c r="N3" s="23">
        <f t="shared" si="1"/>
        <v>0.2</v>
      </c>
      <c r="O3" s="24" t="s">
        <v>3</v>
      </c>
      <c r="P3" s="16"/>
    </row>
    <row r="4" spans="1:16" x14ac:dyDescent="0.25">
      <c r="A4" s="12" t="s">
        <v>1</v>
      </c>
      <c r="B4" s="12"/>
      <c r="C4" s="13" t="s">
        <v>9</v>
      </c>
      <c r="D4" s="16"/>
      <c r="E4" s="16"/>
      <c r="F4" s="16"/>
      <c r="G4" s="12"/>
      <c r="H4" s="16"/>
      <c r="I4" s="16"/>
      <c r="J4" s="11">
        <v>0.96899999999999997</v>
      </c>
      <c r="K4" s="16"/>
      <c r="L4" s="21">
        <f t="shared" si="0"/>
        <v>0</v>
      </c>
      <c r="M4" s="22"/>
      <c r="N4" s="23">
        <f t="shared" si="1"/>
        <v>0.96899999999999997</v>
      </c>
      <c r="O4" s="24" t="s">
        <v>3</v>
      </c>
      <c r="P4" s="16"/>
    </row>
    <row r="5" spans="1:16" x14ac:dyDescent="0.25">
      <c r="A5" s="12" t="s">
        <v>1</v>
      </c>
      <c r="B5" s="12"/>
      <c r="C5" s="13" t="s">
        <v>8</v>
      </c>
      <c r="D5" s="16"/>
      <c r="E5" s="12"/>
      <c r="F5" s="16"/>
      <c r="G5" s="16"/>
      <c r="H5" s="16"/>
      <c r="I5" s="11">
        <v>0.5</v>
      </c>
      <c r="J5" s="11">
        <v>0.19</v>
      </c>
      <c r="K5" s="16"/>
      <c r="L5" s="21">
        <f t="shared" si="0"/>
        <v>0</v>
      </c>
      <c r="M5" s="22"/>
      <c r="N5" s="23">
        <f t="shared" si="1"/>
        <v>0.69</v>
      </c>
      <c r="O5" s="24" t="s">
        <v>3</v>
      </c>
      <c r="P5" s="16"/>
    </row>
    <row r="6" spans="1:16" x14ac:dyDescent="0.25">
      <c r="A6" s="12" t="s">
        <v>1</v>
      </c>
      <c r="B6" s="12"/>
      <c r="C6" s="13" t="s">
        <v>5</v>
      </c>
      <c r="D6" s="16"/>
      <c r="E6" s="12">
        <v>15.64</v>
      </c>
      <c r="F6" s="12">
        <v>15.64</v>
      </c>
      <c r="G6" s="16"/>
      <c r="H6" s="16"/>
      <c r="I6" s="11">
        <v>37.840000000000003</v>
      </c>
      <c r="J6" s="16"/>
      <c r="K6" s="11">
        <v>37.840000000000003</v>
      </c>
      <c r="L6" s="21">
        <f t="shared" si="0"/>
        <v>31.28</v>
      </c>
      <c r="M6" s="22" t="s">
        <v>6</v>
      </c>
      <c r="N6" s="23">
        <f t="shared" si="1"/>
        <v>75.680000000000007</v>
      </c>
      <c r="O6" s="24" t="s">
        <v>3</v>
      </c>
      <c r="P6" s="16"/>
    </row>
    <row r="7" spans="1:16" x14ac:dyDescent="0.25">
      <c r="A7" s="12" t="s">
        <v>1</v>
      </c>
      <c r="B7" s="16"/>
      <c r="C7" s="16" t="s">
        <v>2</v>
      </c>
      <c r="D7" s="16"/>
      <c r="E7" s="16"/>
      <c r="F7" s="16"/>
      <c r="G7" s="16"/>
      <c r="H7" s="11">
        <v>16.38</v>
      </c>
      <c r="I7" s="16"/>
      <c r="J7" s="16"/>
      <c r="K7" s="16"/>
      <c r="L7" s="21">
        <f t="shared" si="0"/>
        <v>0</v>
      </c>
      <c r="M7" s="21"/>
      <c r="N7" s="23">
        <f t="shared" si="1"/>
        <v>16.38</v>
      </c>
      <c r="O7" s="24" t="s">
        <v>3</v>
      </c>
      <c r="P7" s="16"/>
    </row>
    <row r="8" spans="1:16" x14ac:dyDescent="0.25">
      <c r="A8" s="12" t="s">
        <v>1</v>
      </c>
      <c r="B8" s="12"/>
      <c r="C8" s="14" t="s">
        <v>7</v>
      </c>
      <c r="D8" s="16"/>
      <c r="E8" s="12">
        <v>12.22</v>
      </c>
      <c r="F8" s="16"/>
      <c r="G8" s="16"/>
      <c r="H8" s="16"/>
      <c r="I8" s="11">
        <v>59.1</v>
      </c>
      <c r="J8" s="16"/>
      <c r="K8" s="16"/>
      <c r="L8" s="21">
        <f t="shared" si="0"/>
        <v>12.22</v>
      </c>
      <c r="M8" s="22" t="s">
        <v>6</v>
      </c>
      <c r="N8" s="23">
        <f t="shared" si="1"/>
        <v>59.1</v>
      </c>
      <c r="O8" s="24" t="s">
        <v>3</v>
      </c>
      <c r="P8" s="16"/>
    </row>
    <row r="9" spans="1:16" x14ac:dyDescent="0.25">
      <c r="A9" s="12" t="s">
        <v>1</v>
      </c>
      <c r="B9" s="12"/>
      <c r="C9" s="13" t="s">
        <v>12</v>
      </c>
      <c r="D9" s="16"/>
      <c r="E9" s="16"/>
      <c r="F9" s="16"/>
      <c r="G9" s="17">
        <v>10.728</v>
      </c>
      <c r="H9" s="16"/>
      <c r="I9" s="16"/>
      <c r="J9" s="11">
        <v>92.2</v>
      </c>
      <c r="K9" s="16"/>
      <c r="L9" s="21">
        <f t="shared" si="0"/>
        <v>10.728</v>
      </c>
      <c r="M9" s="22" t="s">
        <v>6</v>
      </c>
      <c r="N9" s="23">
        <f t="shared" si="1"/>
        <v>92.2</v>
      </c>
      <c r="O9" s="24" t="s">
        <v>3</v>
      </c>
      <c r="P9" s="16"/>
    </row>
    <row r="10" spans="1:16" x14ac:dyDescent="0.25">
      <c r="A10" s="12" t="s">
        <v>14</v>
      </c>
      <c r="B10" s="12">
        <v>11</v>
      </c>
      <c r="C10" s="13" t="s">
        <v>15</v>
      </c>
      <c r="D10" s="16"/>
      <c r="E10" s="16"/>
      <c r="F10" s="12">
        <v>12</v>
      </c>
      <c r="G10" s="16"/>
      <c r="H10" s="16"/>
      <c r="I10" s="16"/>
      <c r="J10" s="16"/>
      <c r="K10" s="11">
        <v>0.25284000000000001</v>
      </c>
      <c r="L10" s="21">
        <f t="shared" si="0"/>
        <v>12</v>
      </c>
      <c r="M10" s="22" t="s">
        <v>16</v>
      </c>
      <c r="N10" s="23">
        <f t="shared" si="1"/>
        <v>0.25284000000000001</v>
      </c>
      <c r="O10" s="24" t="s">
        <v>3</v>
      </c>
      <c r="P10" s="16"/>
    </row>
    <row r="11" spans="1:16" x14ac:dyDescent="0.25">
      <c r="A11" s="12" t="s">
        <v>14</v>
      </c>
      <c r="B11" s="12">
        <v>33</v>
      </c>
      <c r="C11" s="14" t="s">
        <v>17</v>
      </c>
      <c r="D11" s="16"/>
      <c r="E11" s="16"/>
      <c r="F11" s="12">
        <v>8</v>
      </c>
      <c r="G11" s="16"/>
      <c r="H11" s="16"/>
      <c r="I11" s="16"/>
      <c r="J11" s="16"/>
      <c r="K11" s="12">
        <v>8.0000000000000002E-3</v>
      </c>
      <c r="L11" s="21">
        <f t="shared" si="0"/>
        <v>8</v>
      </c>
      <c r="M11" s="22" t="s">
        <v>16</v>
      </c>
      <c r="N11" s="23">
        <f t="shared" si="1"/>
        <v>8.0000000000000002E-3</v>
      </c>
      <c r="O11" s="24" t="s">
        <v>3</v>
      </c>
      <c r="P11" s="16"/>
    </row>
    <row r="12" spans="1:16" x14ac:dyDescent="0.25">
      <c r="A12" s="12" t="s">
        <v>14</v>
      </c>
      <c r="B12" s="12">
        <v>44</v>
      </c>
      <c r="C12" s="13" t="s">
        <v>18</v>
      </c>
      <c r="D12" s="16"/>
      <c r="E12" s="16"/>
      <c r="F12" s="12">
        <v>10</v>
      </c>
      <c r="G12" s="16"/>
      <c r="H12" s="16"/>
      <c r="I12" s="16"/>
      <c r="J12" s="16"/>
      <c r="K12" s="11">
        <v>1.222E-2</v>
      </c>
      <c r="L12" s="21">
        <f t="shared" si="0"/>
        <v>10</v>
      </c>
      <c r="M12" s="22" t="s">
        <v>16</v>
      </c>
      <c r="N12" s="23">
        <f t="shared" si="1"/>
        <v>1.222E-2</v>
      </c>
      <c r="O12" s="24" t="s">
        <v>3</v>
      </c>
      <c r="P12" s="16"/>
    </row>
    <row r="13" spans="1:16" x14ac:dyDescent="0.25">
      <c r="A13" s="12" t="s">
        <v>14</v>
      </c>
      <c r="B13" s="12">
        <v>55</v>
      </c>
      <c r="C13" s="13" t="s">
        <v>19</v>
      </c>
      <c r="D13" s="16"/>
      <c r="E13" s="16"/>
      <c r="F13" s="12">
        <v>22</v>
      </c>
      <c r="G13" s="16"/>
      <c r="H13" s="16"/>
      <c r="I13" s="16"/>
      <c r="J13" s="16"/>
      <c r="K13" s="11">
        <v>0.11358600000000001</v>
      </c>
      <c r="L13" s="21">
        <f t="shared" si="0"/>
        <v>22</v>
      </c>
      <c r="M13" s="22" t="s">
        <v>16</v>
      </c>
      <c r="N13" s="23">
        <f t="shared" si="1"/>
        <v>0.11358600000000001</v>
      </c>
      <c r="O13" s="24" t="s">
        <v>3</v>
      </c>
      <c r="P13" s="16"/>
    </row>
    <row r="14" spans="1:16" x14ac:dyDescent="0.25">
      <c r="A14" s="12" t="s">
        <v>14</v>
      </c>
      <c r="B14" s="12">
        <v>66</v>
      </c>
      <c r="C14" s="13" t="s">
        <v>20</v>
      </c>
      <c r="D14" s="16"/>
      <c r="E14" s="16"/>
      <c r="F14" s="12">
        <v>28</v>
      </c>
      <c r="G14" s="16"/>
      <c r="H14" s="16"/>
      <c r="I14" s="16"/>
      <c r="J14" s="16"/>
      <c r="K14" s="11">
        <v>8.3223789582073701E-2</v>
      </c>
      <c r="L14" s="21">
        <f t="shared" si="0"/>
        <v>28</v>
      </c>
      <c r="M14" s="22" t="s">
        <v>16</v>
      </c>
      <c r="N14" s="23">
        <f t="shared" si="1"/>
        <v>8.3223789582073701E-2</v>
      </c>
      <c r="O14" s="24" t="s">
        <v>3</v>
      </c>
      <c r="P14" s="16"/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</sheetData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изделиям</vt:lpstr>
      <vt:lpstr>Общая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2022-07-20T10:38:05Z</dcterms:created>
  <dcterms:modified xsi:type="dcterms:W3CDTF">2022-07-20T11:20:30Z</dcterms:modified>
</cp:coreProperties>
</file>