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Есть" sheetId="5" r:id="rId1"/>
    <sheet name="Как должно быть" sheetId="6" r:id="rId2"/>
  </sheets>
  <calcPr calcId="162913"/>
</workbook>
</file>

<file path=xl/calcChain.xml><?xml version="1.0" encoding="utf-8"?>
<calcChain xmlns="http://schemas.openxmlformats.org/spreadsheetml/2006/main">
  <c r="C3" i="5" l="1"/>
  <c r="C2" i="5" s="1"/>
  <c r="C4" i="5"/>
  <c r="C5" i="5"/>
  <c r="C6" i="5"/>
  <c r="C8" i="5"/>
  <c r="C7" i="5" s="1"/>
  <c r="C9" i="5"/>
  <c r="C10" i="5"/>
  <c r="C11" i="5"/>
  <c r="C12" i="5"/>
  <c r="C13" i="5"/>
  <c r="C24" i="5"/>
  <c r="C23" i="5" s="1"/>
  <c r="C22" i="5" s="1"/>
  <c r="C21" i="5" s="1"/>
  <c r="C20" i="5" s="1"/>
  <c r="C19" i="5" s="1"/>
  <c r="C18" i="5" s="1"/>
  <c r="C17" i="5" s="1"/>
  <c r="C16" i="5" s="1"/>
  <c r="C15" i="5" s="1"/>
  <c r="C14" i="5" s="1"/>
</calcChain>
</file>

<file path=xl/sharedStrings.xml><?xml version="1.0" encoding="utf-8"?>
<sst xmlns="http://schemas.openxmlformats.org/spreadsheetml/2006/main" count="68" uniqueCount="34">
  <si>
    <t>50 лет Октября, ООО</t>
  </si>
  <si>
    <t>‎Авлаякан, ООО</t>
  </si>
  <si>
    <t>Аврора, ООО</t>
  </si>
  <si>
    <t>Автомикс, ООО</t>
  </si>
  <si>
    <t>Автотрак, ООО</t>
  </si>
  <si>
    <t>Агалан, ООО</t>
  </si>
  <si>
    <t>Агротрейд, ООО</t>
  </si>
  <si>
    <t>Адванс, ООО</t>
  </si>
  <si>
    <t>АДК, ООО</t>
  </si>
  <si>
    <t>Компания</t>
  </si>
  <si>
    <t>Матросова руч., лев. пр. руч. Спокойный</t>
  </si>
  <si>
    <t>Спокойный руч., лев. пр.р. Колыма (1)</t>
  </si>
  <si>
    <t>Авлаяканское (Авлаякан)</t>
  </si>
  <si>
    <t>Ларба Верх.р., прав.пр.р.Нюкжа</t>
  </si>
  <si>
    <t>Иудумич руч., прав. пр. р. Быстрая</t>
  </si>
  <si>
    <t>Джилиндинская р., лев. пр. р. Амазар</t>
  </si>
  <si>
    <t>Доптуган руч., лев. пр. р. Шилка</t>
  </si>
  <si>
    <t>Желтуга-Трошиха р., лев. пр. р. Шилка</t>
  </si>
  <si>
    <t>Фарт руч., прав.пр.р.Гилюй</t>
  </si>
  <si>
    <t>Бауденок р.</t>
  </si>
  <si>
    <t>Кислый руч. (р.л. 7-14), прав. пр. р. Колыма (1)</t>
  </si>
  <si>
    <t>Кислый руч., прав. пр. р. Колыма (2)</t>
  </si>
  <si>
    <t>Кебиргэл-Юрэгэ руч., лев.пр.р.Яна</t>
  </si>
  <si>
    <t>Конечный руч., лев.пр.руч.Суор-Уйалаах</t>
  </si>
  <si>
    <t>Кристалл россыпь, р.л.154-161, шахта N45 (95) (1)</t>
  </si>
  <si>
    <t>Кристалл россыпь, руч.Суор-Уйалаах (2)</t>
  </si>
  <si>
    <t>Кристалл руч.-Конечный руч., Кристалл руч.-Этиннээх руч.</t>
  </si>
  <si>
    <t>Кроткий руч., пр.пр.руч.Суор-Уйалаах</t>
  </si>
  <si>
    <t>Мамонья руч., лев.пр.руч. Этинээх (1)</t>
  </si>
  <si>
    <t>Мамонья руч., лев.пр.руч.Этинээх (2)</t>
  </si>
  <si>
    <t>Россыпь Кристалл</t>
  </si>
  <si>
    <t>Сдвиг руч., прав.пр.руч. Суор-Уйалаах</t>
  </si>
  <si>
    <t>Суор -Уйалаах руч., лев.пр.р.Яна</t>
  </si>
  <si>
    <t>Месторождение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</si>
</sst>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FE4EC"/>
        <bgColor rgb="FFDFE4EC"/>
      </patternFill>
    </fill>
    <fill>
      <patternFill patternType="solid">
        <fgColor rgb="FFF4F6F8"/>
        <bgColor rgb="FFF4F6F8"/>
      </patternFill>
    </fill>
  </fills>
  <borders count="5">
    <border>
      <left/>
      <right/>
      <top/>
      <bottom/>
      <diagonal/>
    </border>
    <border>
      <left/>
      <right/>
      <top/>
      <bottom style="thick">
        <color rgb="FF8093B3"/>
      </bottom>
      <diagonal/>
    </border>
    <border>
      <left/>
      <right/>
      <top/>
      <bottom style="thick">
        <color rgb="FF8093B3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4"/>
  <sheetViews>
    <sheetView tabSelected="1" workbookViewId="0">
      <selection activeCell="C2" sqref="C2"/>
    </sheetView>
  </sheetViews>
  <sheetFormatPr defaultRowHeight="12.75" x14ac:dyDescent="0.2"/>
  <cols>
    <col min="1" max="1" width="16.42578125" customWidth="1"/>
    <col min="2" max="2" width="52.85546875" customWidth="1"/>
  </cols>
  <sheetData>
    <row r="1" spans="1:3" ht="13.5" thickBot="1" x14ac:dyDescent="0.25">
      <c r="A1" s="1" t="s">
        <v>9</v>
      </c>
      <c r="B1" s="2" t="s">
        <v>33</v>
      </c>
    </row>
    <row r="2" spans="1:3" ht="13.5" thickTop="1" x14ac:dyDescent="0.2">
      <c r="A2" s="3" t="s">
        <v>0</v>
      </c>
      <c r="B2" s="4" t="s">
        <v>10</v>
      </c>
      <c r="C2" t="str">
        <f>B2&amp;IF((A3="")*(B3&lt;&gt;""),";"&amp;C3,"")</f>
        <v>Матросова руч., лев. пр. руч. Спокойный;Спокойный руч., лев. пр.р. Колыма (1)</v>
      </c>
    </row>
    <row r="3" spans="1:3" x14ac:dyDescent="0.2">
      <c r="A3" s="3"/>
      <c r="B3" s="4" t="s">
        <v>11</v>
      </c>
      <c r="C3" t="str">
        <f t="shared" ref="C3:C24" si="0">B3&amp;IF((A4="")*(B4&lt;&gt;""),";"&amp;C4,"")</f>
        <v>Спокойный руч., лев. пр.р. Колыма (1)</v>
      </c>
    </row>
    <row r="4" spans="1:3" x14ac:dyDescent="0.2">
      <c r="A4" s="3" t="s">
        <v>1</v>
      </c>
      <c r="B4" s="4" t="s">
        <v>12</v>
      </c>
      <c r="C4" t="str">
        <f t="shared" si="0"/>
        <v>Авлаяканское (Авлаякан)</v>
      </c>
    </row>
    <row r="5" spans="1:3" x14ac:dyDescent="0.2">
      <c r="A5" s="3" t="s">
        <v>2</v>
      </c>
      <c r="B5" s="4" t="s">
        <v>13</v>
      </c>
      <c r="C5" t="str">
        <f t="shared" si="0"/>
        <v>Ларба Верх.р., прав.пр.р.Нюкжа</v>
      </c>
    </row>
    <row r="6" spans="1:3" x14ac:dyDescent="0.2">
      <c r="A6" s="3" t="s">
        <v>3</v>
      </c>
      <c r="B6" s="4" t="s">
        <v>14</v>
      </c>
      <c r="C6" t="str">
        <f t="shared" si="0"/>
        <v>Иудумич руч., прав. пр. р. Быстрая</v>
      </c>
    </row>
    <row r="7" spans="1:3" x14ac:dyDescent="0.2">
      <c r="A7" s="3" t="s">
        <v>4</v>
      </c>
      <c r="B7" s="4" t="s">
        <v>15</v>
      </c>
      <c r="C7" t="str">
        <f t="shared" si="0"/>
        <v>Джилиндинская р., лев. пр. р. Амазар;Доптуган руч., лев. пр. р. Шилка;Желтуга-Трошиха р., лев. пр. р. Шилка</v>
      </c>
    </row>
    <row r="8" spans="1:3" x14ac:dyDescent="0.2">
      <c r="A8" s="3"/>
      <c r="B8" s="4" t="s">
        <v>16</v>
      </c>
      <c r="C8" t="str">
        <f t="shared" si="0"/>
        <v>Доптуган руч., лев. пр. р. Шилка;Желтуга-Трошиха р., лев. пр. р. Шилка</v>
      </c>
    </row>
    <row r="9" spans="1:3" x14ac:dyDescent="0.2">
      <c r="A9" s="3"/>
      <c r="B9" s="4" t="s">
        <v>17</v>
      </c>
      <c r="C9" t="str">
        <f t="shared" si="0"/>
        <v>Желтуга-Трошиха р., лев. пр. р. Шилка</v>
      </c>
    </row>
    <row r="10" spans="1:3" x14ac:dyDescent="0.2">
      <c r="A10" s="3" t="s">
        <v>5</v>
      </c>
      <c r="B10" s="4" t="s">
        <v>18</v>
      </c>
      <c r="C10" t="str">
        <f t="shared" si="0"/>
        <v>Фарт руч., прав.пр.р.Гилюй</v>
      </c>
    </row>
    <row r="11" spans="1:3" x14ac:dyDescent="0.2">
      <c r="A11" s="3" t="s">
        <v>6</v>
      </c>
      <c r="B11" s="3" t="s">
        <v>19</v>
      </c>
      <c r="C11" t="str">
        <f t="shared" si="0"/>
        <v>Бауденок р.</v>
      </c>
    </row>
    <row r="12" spans="1:3" x14ac:dyDescent="0.2">
      <c r="A12" s="3" t="s">
        <v>7</v>
      </c>
      <c r="B12" s="4" t="s">
        <v>20</v>
      </c>
      <c r="C12" t="str">
        <f t="shared" si="0"/>
        <v>Кислый руч. (р.л. 7-14), прав. пр. р. Колыма (1);Кислый руч., прав. пр. р. Колыма (2)</v>
      </c>
    </row>
    <row r="13" spans="1:3" x14ac:dyDescent="0.2">
      <c r="A13" s="3"/>
      <c r="B13" s="4" t="s">
        <v>21</v>
      </c>
      <c r="C13" t="str">
        <f t="shared" si="0"/>
        <v>Кислый руч., прав. пр. р. Колыма (2)</v>
      </c>
    </row>
    <row r="14" spans="1:3" x14ac:dyDescent="0.2">
      <c r="A14" s="3" t="s">
        <v>8</v>
      </c>
      <c r="B14" s="4" t="s">
        <v>22</v>
      </c>
      <c r="C14" t="str">
        <f t="shared" si="0"/>
        <v>Кебиргэл-Юрэгэ руч., лев.пр.р.Яна;Конечный руч., лев.пр.руч.Суор-Уйалаах;Кристалл россыпь, р.л.154-161, шахта N45 (95) (1);Кристалл россыпь, руч.Суор-Уйалаах (2);Кристалл руч.-Конечный руч., Кристалл руч.-Этиннээх руч.;Кроткий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15" spans="1:3" x14ac:dyDescent="0.2">
      <c r="A15" s="3"/>
      <c r="B15" s="4" t="s">
        <v>23</v>
      </c>
      <c r="C15" t="str">
        <f t="shared" si="0"/>
        <v>Конечный руч., лев.пр.руч.Суор-Уйалаах;Кристалл россыпь, р.л.154-161, шахта N45 (95) (1);Кристалл россыпь, руч.Суор-Уйалаах (2);Кристалл руч.-Конечный руч., Кристалл руч.-Этиннээх руч.;Кроткий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16" spans="1:3" x14ac:dyDescent="0.2">
      <c r="A16" s="3"/>
      <c r="B16" s="4" t="s">
        <v>24</v>
      </c>
      <c r="C16" t="str">
        <f t="shared" si="0"/>
        <v>Кристалл россыпь, р.л.154-161, шахта N45 (95) (1);Кристалл россыпь, руч.Суор-Уйалаах (2);Кристалл руч.-Конечный руч., Кристалл руч.-Этиннээх руч.;Кроткий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17" spans="1:3" x14ac:dyDescent="0.2">
      <c r="A17" s="3"/>
      <c r="B17" s="4" t="s">
        <v>25</v>
      </c>
      <c r="C17" t="str">
        <f t="shared" si="0"/>
        <v>Кристалл россыпь, руч.Суор-Уйалаах (2);Кристалл руч.-Конечный руч., Кристалл руч.-Этиннээх руч.;Кроткий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18" spans="1:3" x14ac:dyDescent="0.2">
      <c r="A18" s="3"/>
      <c r="B18" s="4" t="s">
        <v>26</v>
      </c>
      <c r="C18" t="str">
        <f t="shared" si="0"/>
        <v>Кристалл руч.-Конечный руч., Кристалл руч.-Этиннээх руч.;Кроткий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19" spans="1:3" x14ac:dyDescent="0.2">
      <c r="A19" s="3"/>
      <c r="B19" s="4" t="s">
        <v>27</v>
      </c>
      <c r="C19" t="str">
        <f t="shared" si="0"/>
        <v>Кроткий руч., пр.пр.руч.Суор-Уйалаах;Мамонья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20" spans="1:3" x14ac:dyDescent="0.2">
      <c r="A20" s="3"/>
      <c r="B20" s="4" t="s">
        <v>28</v>
      </c>
      <c r="C20" t="str">
        <f t="shared" si="0"/>
        <v>Мамонья руч., лев.пр.руч. Этинээх (1);Мамонья руч., лев.пр.руч.Этинээх (2);Россыпь Кристалл;Сдвиг руч., прав.пр.руч. Суор-Уйалаах;Суор -Уйалаах руч., лев.пр.р.Яна</v>
      </c>
    </row>
    <row r="21" spans="1:3" x14ac:dyDescent="0.2">
      <c r="A21" s="3"/>
      <c r="B21" s="4" t="s">
        <v>29</v>
      </c>
      <c r="C21" t="str">
        <f t="shared" si="0"/>
        <v>Мамонья руч., лев.пр.руч.Этинээх (2);Россыпь Кристалл;Сдвиг руч., прав.пр.руч. Суор-Уйалаах;Суор -Уйалаах руч., лев.пр.р.Яна</v>
      </c>
    </row>
    <row r="22" spans="1:3" x14ac:dyDescent="0.2">
      <c r="A22" s="3"/>
      <c r="B22" s="4" t="s">
        <v>30</v>
      </c>
      <c r="C22" t="str">
        <f t="shared" si="0"/>
        <v>Россыпь Кристалл;Сдвиг руч., прав.пр.руч. Суор-Уйалаах;Суор -Уйалаах руч., лев.пр.р.Яна</v>
      </c>
    </row>
    <row r="23" spans="1:3" x14ac:dyDescent="0.2">
      <c r="A23" s="3"/>
      <c r="B23" s="4" t="s">
        <v>31</v>
      </c>
      <c r="C23" t="str">
        <f t="shared" si="0"/>
        <v>Сдвиг руч., прав.пр.руч. Суор-Уйалаах;Суор -Уйалаах руч., лев.пр.р.Яна</v>
      </c>
    </row>
    <row r="24" spans="1:3" x14ac:dyDescent="0.2">
      <c r="A24" s="3"/>
      <c r="B24" s="4" t="s">
        <v>32</v>
      </c>
      <c r="C24" t="str">
        <f t="shared" si="0"/>
        <v>Суор -Уйалаах руч., лев.пр.р.Яна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4"/>
  <sheetViews>
    <sheetView workbookViewId="0">
      <selection activeCell="A19" sqref="A19"/>
    </sheetView>
  </sheetViews>
  <sheetFormatPr defaultRowHeight="12.75" x14ac:dyDescent="0.2"/>
  <cols>
    <col min="1" max="1" width="18.85546875" customWidth="1"/>
    <col min="2" max="2" width="53.140625" customWidth="1"/>
  </cols>
  <sheetData>
    <row r="1" spans="1:12" ht="13.5" thickBot="1" x14ac:dyDescent="0.25">
      <c r="A1" s="1" t="s">
        <v>9</v>
      </c>
      <c r="B1" s="2" t="s">
        <v>33</v>
      </c>
    </row>
    <row r="2" spans="1:12" ht="13.5" thickTop="1" x14ac:dyDescent="0.2">
      <c r="A2" s="3" t="s">
        <v>0</v>
      </c>
      <c r="B2" s="4" t="s">
        <v>10</v>
      </c>
      <c r="C2" s="4" t="s">
        <v>11</v>
      </c>
    </row>
    <row r="3" spans="1:12" x14ac:dyDescent="0.2">
      <c r="A3" s="3"/>
    </row>
    <row r="4" spans="1:12" x14ac:dyDescent="0.2">
      <c r="A4" s="3" t="s">
        <v>1</v>
      </c>
      <c r="B4" s="4" t="s">
        <v>12</v>
      </c>
    </row>
    <row r="5" spans="1:12" x14ac:dyDescent="0.2">
      <c r="A5" s="3" t="s">
        <v>2</v>
      </c>
      <c r="B5" s="4" t="s">
        <v>13</v>
      </c>
    </row>
    <row r="6" spans="1:12" x14ac:dyDescent="0.2">
      <c r="A6" s="3" t="s">
        <v>3</v>
      </c>
      <c r="B6" s="4" t="s">
        <v>14</v>
      </c>
    </row>
    <row r="7" spans="1:12" x14ac:dyDescent="0.2">
      <c r="A7" s="3" t="s">
        <v>4</v>
      </c>
      <c r="B7" s="4" t="s">
        <v>15</v>
      </c>
      <c r="C7" s="4" t="s">
        <v>16</v>
      </c>
      <c r="D7" s="4" t="s">
        <v>17</v>
      </c>
    </row>
    <row r="8" spans="1:12" x14ac:dyDescent="0.2">
      <c r="A8" s="3"/>
    </row>
    <row r="9" spans="1:12" x14ac:dyDescent="0.2">
      <c r="A9" s="3"/>
    </row>
    <row r="10" spans="1:12" x14ac:dyDescent="0.2">
      <c r="A10" s="3" t="s">
        <v>5</v>
      </c>
      <c r="B10" s="4" t="s">
        <v>18</v>
      </c>
    </row>
    <row r="11" spans="1:12" x14ac:dyDescent="0.2">
      <c r="A11" s="3" t="s">
        <v>6</v>
      </c>
      <c r="B11" s="3" t="s">
        <v>19</v>
      </c>
    </row>
    <row r="12" spans="1:12" x14ac:dyDescent="0.2">
      <c r="A12" s="3" t="s">
        <v>7</v>
      </c>
      <c r="B12" s="4" t="s">
        <v>20</v>
      </c>
      <c r="C12" s="4" t="s">
        <v>21</v>
      </c>
    </row>
    <row r="14" spans="1:12" x14ac:dyDescent="0.2">
      <c r="A14" s="3" t="s">
        <v>8</v>
      </c>
      <c r="B14" s="4" t="s">
        <v>22</v>
      </c>
      <c r="C14" s="4" t="s">
        <v>23</v>
      </c>
      <c r="D14" s="4" t="s">
        <v>24</v>
      </c>
      <c r="E14" s="4" t="s">
        <v>25</v>
      </c>
      <c r="F14" s="4" t="s">
        <v>26</v>
      </c>
      <c r="G14" s="4" t="s">
        <v>27</v>
      </c>
      <c r="H14" s="4" t="s">
        <v>28</v>
      </c>
      <c r="I14" s="4" t="s">
        <v>29</v>
      </c>
      <c r="J14" s="4" t="s">
        <v>30</v>
      </c>
      <c r="K14" s="4" t="s">
        <v>31</v>
      </c>
      <c r="L14" s="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Есть</vt:lpstr>
      <vt:lpstr>Как должно быть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2022-08-17T10:01:48Z</dcterms:created>
  <dcterms:modified xsi:type="dcterms:W3CDTF">2022-08-17T10:01:48Z</dcterms:modified>
</cp:coreProperties>
</file>