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05" windowWidth="14805" windowHeight="8010"/>
  </bookViews>
  <sheets>
    <sheet name="Лист1" sheetId="1" r:id="rId1"/>
    <sheet name="Праздники" sheetId="2" r:id="rId2"/>
  </sheets>
  <definedNames>
    <definedName name="год">Праздники!$A$3:$A$14</definedName>
    <definedName name="месяц">Праздники!$B$3:$B$14</definedName>
    <definedName name="ПВ">Праздники!$D$3:$D$14</definedName>
  </definedNames>
  <calcPr calcId="162913"/>
</workbook>
</file>

<file path=xl/calcChain.xml><?xml version="1.0" encoding="utf-8"?>
<calcChain xmlns="http://schemas.openxmlformats.org/spreadsheetml/2006/main">
  <c r="E7" i="1" l="1"/>
  <c r="E20" i="1" l="1"/>
  <c r="E12" i="1"/>
  <c r="E16" i="1"/>
  <c r="E8" i="1"/>
  <c r="F7" i="1"/>
  <c r="F20" i="1" l="1"/>
  <c r="F12" i="1"/>
  <c r="F16" i="1"/>
  <c r="G7" i="1"/>
  <c r="F8" i="1"/>
  <c r="G16" i="1" l="1"/>
  <c r="G20" i="1"/>
  <c r="G12" i="1"/>
  <c r="H7" i="1"/>
  <c r="G8" i="1"/>
  <c r="H20" i="1" l="1"/>
  <c r="H12" i="1"/>
  <c r="H16" i="1"/>
  <c r="I7" i="1"/>
  <c r="H8" i="1"/>
  <c r="I16" i="1" l="1"/>
  <c r="I12" i="1"/>
  <c r="I20" i="1"/>
  <c r="J7" i="1"/>
  <c r="I8" i="1"/>
  <c r="J20" i="1" l="1"/>
  <c r="J12" i="1"/>
  <c r="J16" i="1"/>
  <c r="K7" i="1"/>
  <c r="J8" i="1"/>
  <c r="K16" i="1" l="1"/>
  <c r="K20" i="1"/>
  <c r="K12" i="1"/>
  <c r="L7" i="1"/>
  <c r="K8" i="1"/>
  <c r="L20" i="1" l="1"/>
  <c r="L12" i="1"/>
  <c r="L16" i="1"/>
  <c r="M7" i="1"/>
  <c r="L8" i="1"/>
  <c r="M16" i="1" l="1"/>
  <c r="M12" i="1"/>
  <c r="M20" i="1"/>
  <c r="N7" i="1"/>
  <c r="M8" i="1"/>
  <c r="N20" i="1" l="1"/>
  <c r="N12" i="1"/>
  <c r="N16" i="1"/>
  <c r="O7" i="1"/>
  <c r="N8" i="1"/>
  <c r="O16" i="1" l="1"/>
  <c r="O20" i="1"/>
  <c r="O12" i="1"/>
  <c r="P7" i="1"/>
  <c r="O8" i="1"/>
  <c r="P20" i="1" l="1"/>
  <c r="P12" i="1"/>
  <c r="P16" i="1"/>
  <c r="Q7" i="1"/>
  <c r="P8" i="1"/>
  <c r="Q16" i="1" l="1"/>
  <c r="Q12" i="1"/>
  <c r="Q20" i="1"/>
  <c r="R7" i="1"/>
  <c r="Q8" i="1"/>
  <c r="R20" i="1" l="1"/>
  <c r="R12" i="1"/>
  <c r="R16" i="1"/>
  <c r="S7" i="1"/>
  <c r="R8" i="1"/>
  <c r="S16" i="1" l="1"/>
  <c r="S20" i="1"/>
  <c r="S12" i="1"/>
  <c r="T7" i="1"/>
  <c r="S8" i="1"/>
  <c r="T20" i="1" l="1"/>
  <c r="T12" i="1"/>
  <c r="T16" i="1"/>
  <c r="U7" i="1"/>
  <c r="T8" i="1"/>
  <c r="U16" i="1" l="1"/>
  <c r="U12" i="1"/>
  <c r="U20" i="1"/>
  <c r="V7" i="1"/>
  <c r="U8" i="1"/>
  <c r="V20" i="1" l="1"/>
  <c r="V12" i="1"/>
  <c r="V16" i="1"/>
  <c r="W7" i="1"/>
  <c r="V8" i="1"/>
  <c r="W16" i="1" l="1"/>
  <c r="W20" i="1"/>
  <c r="W12" i="1"/>
  <c r="X7" i="1"/>
  <c r="W8" i="1"/>
  <c r="X20" i="1" l="1"/>
  <c r="X12" i="1"/>
  <c r="X16" i="1"/>
  <c r="Y7" i="1"/>
  <c r="X8" i="1"/>
  <c r="Y16" i="1" l="1"/>
  <c r="Y12" i="1"/>
  <c r="Y20" i="1"/>
  <c r="Z7" i="1"/>
  <c r="Y8" i="1"/>
  <c r="Z20" i="1" l="1"/>
  <c r="Z12" i="1"/>
  <c r="Z16" i="1"/>
  <c r="AA7" i="1"/>
  <c r="Z8" i="1"/>
  <c r="AA16" i="1" l="1"/>
  <c r="AA20" i="1"/>
  <c r="AA12" i="1"/>
  <c r="AB7" i="1"/>
  <c r="AA8" i="1"/>
  <c r="AB20" i="1" l="1"/>
  <c r="AB12" i="1"/>
  <c r="AB16" i="1"/>
  <c r="AC7" i="1"/>
  <c r="AB8" i="1"/>
  <c r="AC16" i="1" l="1"/>
  <c r="AC12" i="1"/>
  <c r="AC20" i="1"/>
  <c r="AD7" i="1"/>
  <c r="AC8" i="1"/>
  <c r="AD20" i="1" l="1"/>
  <c r="AD12" i="1"/>
  <c r="AD16" i="1"/>
  <c r="AE7" i="1"/>
  <c r="AD8" i="1"/>
  <c r="AE16" i="1" l="1"/>
  <c r="AE20" i="1"/>
  <c r="AE12" i="1"/>
  <c r="AF7" i="1"/>
  <c r="AE8" i="1"/>
  <c r="AF20" i="1" l="1"/>
  <c r="AF12" i="1"/>
  <c r="AF16" i="1"/>
  <c r="AG7" i="1"/>
  <c r="AF8" i="1"/>
  <c r="AG16" i="1" l="1"/>
  <c r="AG12" i="1"/>
  <c r="AG20" i="1"/>
  <c r="AH7" i="1"/>
  <c r="AG8" i="1"/>
  <c r="AH20" i="1" l="1"/>
  <c r="AH12" i="1"/>
  <c r="AH16" i="1"/>
  <c r="AI7" i="1"/>
  <c r="AH8" i="1"/>
  <c r="AI8" i="1" l="1"/>
  <c r="AI16" i="1"/>
  <c r="AI12" i="1"/>
  <c r="AI20" i="1"/>
</calcChain>
</file>

<file path=xl/sharedStrings.xml><?xml version="1.0" encoding="utf-8"?>
<sst xmlns="http://schemas.openxmlformats.org/spreadsheetml/2006/main" count="25" uniqueCount="24">
  <si>
    <t>ФИО</t>
  </si>
  <si>
    <t>Нагрузка</t>
  </si>
  <si>
    <t>Часы/Дни</t>
  </si>
  <si>
    <t>Дежурства</t>
  </si>
  <si>
    <t>Подпись</t>
  </si>
  <si>
    <t>года</t>
  </si>
  <si>
    <t>сентябрь</t>
  </si>
  <si>
    <t>График сменности на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</si>
  <si>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</si>
  <si>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</si>
  <si>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</si>
  <si>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</si>
  <si>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</si>
  <si>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</si>
  <si>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</si>
  <si>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</si>
  <si>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</si>
  <si>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</si>
  <si>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</si>
  <si>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праздники</t>
  </si>
  <si>
    <t>Иванов</t>
  </si>
  <si>
    <t>Петров</t>
  </si>
  <si>
    <t>Сидоров</t>
  </si>
  <si>
    <t>Васильев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</si>
</sst>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/>
    <xf numFmtId="0" fontId="2" fillId="0" borderId="4" xfId="0" applyFont="1" applyBorder="1" applyAlignment="1">
      <alignment horizontal="left" vertical="center"/>
    </xf>
    <xf numFmtId="0" fontId="3" fillId="0" borderId="4" xfId="0" applyFont="1" applyBorder="1"/>
    <xf numFmtId="0" fontId="2" fillId="0" borderId="4" xfId="0" applyFont="1" applyBorder="1" applyAlignment="1">
      <alignment vertical="center"/>
    </xf>
    <xf numFmtId="0" fontId="3" fillId="0" borderId="5" xfId="0" applyFont="1" applyBorder="1"/>
    <xf numFmtId="0" fontId="2" fillId="0" borderId="5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textRotation="90"/>
    </xf>
    <xf numFmtId="49" fontId="3" fillId="2" borderId="0" xfId="0" applyNumberFormat="1" applyFont="1" applyFill="1" applyBorder="1" applyAlignment="1">
      <alignment vertical="center" textRotation="90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 applyBorder="1" applyAlignment="1">
      <alignment textRotation="90"/>
    </xf>
    <xf numFmtId="0" fontId="3" fillId="0" borderId="0" xfId="0" applyFont="1" applyBorder="1"/>
    <xf numFmtId="0" fontId="2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 textRotation="90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Border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textRotation="9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textRotation="90"/>
    </xf>
    <xf numFmtId="49" fontId="3" fillId="2" borderId="2" xfId="0" applyNumberFormat="1" applyFont="1" applyFill="1" applyBorder="1" applyAlignment="1">
      <alignment horizontal="center" vertical="center" textRotation="90"/>
    </xf>
    <xf numFmtId="49" fontId="3" fillId="0" borderId="2" xfId="0" applyNumberFormat="1" applyFont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textRotation="90"/>
    </xf>
    <xf numFmtId="0" fontId="3" fillId="2" borderId="0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/>
    </xf>
  </cellXfs>
  <cellStyles count="1">
    <cellStyle name="Обычный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31"/>
  <sheetViews>
    <sheetView tabSelected="1" workbookViewId="0">
      <selection activeCell="O5" sqref="O5:R5"/>
    </sheetView>
  </sheetViews>
  <sheetFormatPr defaultRowHeight="15" x14ac:dyDescent="0.25"/>
  <cols>
    <col min="1" max="1" width="19.140625" customWidth="1"/>
    <col min="2" max="35" width="3.42578125" customWidth="1"/>
    <col min="36" max="36" width="8.7109375" customWidth="1"/>
    <col min="39" max="39" width="3.42578125" customWidth="1"/>
  </cols>
  <sheetData>
    <row r="1" spans="1:41" ht="15.75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"/>
    </row>
    <row r="2" spans="1:41" ht="15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</row>
    <row r="3" spans="1:41" ht="15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2"/>
    </row>
    <row r="4" spans="1:41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3"/>
      <c r="AB4" s="3"/>
      <c r="AC4" s="3"/>
      <c r="AD4" s="3"/>
      <c r="AE4" s="3"/>
      <c r="AF4" s="3"/>
      <c r="AG4" s="3"/>
      <c r="AH4" s="3"/>
      <c r="AI4" s="3"/>
      <c r="AJ4" s="2"/>
    </row>
    <row r="5" spans="1:41" ht="15.75" x14ac:dyDescent="0.25">
      <c r="A5" s="2"/>
      <c r="B5" s="2"/>
      <c r="C5" s="2"/>
      <c r="D5" s="2"/>
      <c r="E5" s="1"/>
      <c r="F5" s="1"/>
      <c r="G5" s="1"/>
      <c r="H5" s="27" t="s">
        <v>7</v>
      </c>
      <c r="I5" s="27"/>
      <c r="J5" s="27"/>
      <c r="K5" s="27"/>
      <c r="L5" s="27"/>
      <c r="M5" s="27"/>
      <c r="N5" s="27"/>
      <c r="O5" s="27" t="s">
        <v>13</v>
      </c>
      <c r="P5" s="27"/>
      <c r="Q5" s="27"/>
      <c r="R5" s="27"/>
      <c r="S5" s="1"/>
      <c r="T5" s="27">
        <v>2022</v>
      </c>
      <c r="U5" s="27"/>
      <c r="V5" s="27"/>
      <c r="W5" s="27"/>
      <c r="X5" s="1"/>
      <c r="Y5" s="27" t="s">
        <v>5</v>
      </c>
      <c r="Z5" s="27"/>
      <c r="AA5" s="1"/>
      <c r="AB5" s="1"/>
      <c r="AC5" s="1"/>
      <c r="AD5" s="1"/>
      <c r="AE5" s="2"/>
      <c r="AF5" s="2"/>
      <c r="AG5" s="2"/>
      <c r="AH5" s="2"/>
      <c r="AI5" s="2"/>
      <c r="AJ5" s="2"/>
    </row>
    <row r="6" spans="1:4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41" ht="60" x14ac:dyDescent="0.25">
      <c r="A7" s="4" t="s">
        <v>0</v>
      </c>
      <c r="B7" s="5" t="s">
        <v>1</v>
      </c>
      <c r="C7" s="5" t="s">
        <v>2</v>
      </c>
      <c r="D7" s="5" t="s">
        <v>3</v>
      </c>
      <c r="E7" s="23">
        <f>DATE(T5,MONTH(O5&amp;0),1)</f>
        <v>44713</v>
      </c>
      <c r="F7" s="23">
        <f>E7+1</f>
        <v>44714</v>
      </c>
      <c r="G7" s="23">
        <f>F7+1</f>
        <v>44715</v>
      </c>
      <c r="H7" s="23">
        <f t="shared" ref="H7:AF7" si="0">G7+1</f>
        <v>44716</v>
      </c>
      <c r="I7" s="23">
        <f t="shared" si="0"/>
        <v>44717</v>
      </c>
      <c r="J7" s="23">
        <f t="shared" si="0"/>
        <v>44718</v>
      </c>
      <c r="K7" s="23">
        <f t="shared" si="0"/>
        <v>44719</v>
      </c>
      <c r="L7" s="23">
        <f t="shared" si="0"/>
        <v>44720</v>
      </c>
      <c r="M7" s="23">
        <f t="shared" si="0"/>
        <v>44721</v>
      </c>
      <c r="N7" s="23">
        <f t="shared" si="0"/>
        <v>44722</v>
      </c>
      <c r="O7" s="23">
        <f t="shared" si="0"/>
        <v>44723</v>
      </c>
      <c r="P7" s="23">
        <f t="shared" si="0"/>
        <v>44724</v>
      </c>
      <c r="Q7" s="23">
        <f t="shared" si="0"/>
        <v>44725</v>
      </c>
      <c r="R7" s="23">
        <f t="shared" si="0"/>
        <v>44726</v>
      </c>
      <c r="S7" s="23">
        <f t="shared" si="0"/>
        <v>44727</v>
      </c>
      <c r="T7" s="23">
        <f t="shared" si="0"/>
        <v>44728</v>
      </c>
      <c r="U7" s="23">
        <f t="shared" si="0"/>
        <v>44729</v>
      </c>
      <c r="V7" s="23">
        <f t="shared" si="0"/>
        <v>44730</v>
      </c>
      <c r="W7" s="23">
        <f t="shared" si="0"/>
        <v>44731</v>
      </c>
      <c r="X7" s="23">
        <f t="shared" si="0"/>
        <v>44732</v>
      </c>
      <c r="Y7" s="23">
        <f t="shared" si="0"/>
        <v>44733</v>
      </c>
      <c r="Z7" s="23">
        <f t="shared" si="0"/>
        <v>44734</v>
      </c>
      <c r="AA7" s="23">
        <f t="shared" si="0"/>
        <v>44735</v>
      </c>
      <c r="AB7" s="23">
        <f t="shared" si="0"/>
        <v>44736</v>
      </c>
      <c r="AC7" s="23">
        <f t="shared" si="0"/>
        <v>44737</v>
      </c>
      <c r="AD7" s="23">
        <f t="shared" si="0"/>
        <v>44738</v>
      </c>
      <c r="AE7" s="23">
        <f t="shared" si="0"/>
        <v>44739</v>
      </c>
      <c r="AF7" s="23">
        <f t="shared" si="0"/>
        <v>44740</v>
      </c>
      <c r="AG7" s="23">
        <f>IF(AF7="","",IF(MONTH(AF7)&lt;&gt;MONTH(AF7+1),"",AF7+1))</f>
        <v>44741</v>
      </c>
      <c r="AH7" s="23">
        <f>IF(AG7="","",IF(MONTH(AG7)&lt;&gt;MONTH(AG7+1),"",AG7+1))</f>
        <v>44742</v>
      </c>
      <c r="AI7" s="24" t="str">
        <f>IF(AH7="","",IF(MONTH(AH7)&lt;&gt;MONTH(AH7+1),"",AH7+1))</f>
        <v/>
      </c>
      <c r="AJ7" s="5" t="s">
        <v>4</v>
      </c>
    </row>
    <row r="8" spans="1:41" ht="15.75" x14ac:dyDescent="0.25">
      <c r="A8" s="6"/>
      <c r="B8" s="31"/>
      <c r="C8" s="31"/>
      <c r="D8" s="32"/>
      <c r="E8" s="28" t="str">
        <f>IFERROR(IF(ISNUMBER(VLOOKUP(E$7,ПВ,1,0)),"В",IF(WEEKDAY(E$7,2)&gt;5,"В",IF(MOD(E$7,2)=0,"7:30-11:24","12:30-16:24" ))),"")</f>
        <v>12:30-16:24</v>
      </c>
      <c r="F8" s="28" t="str">
        <f t="shared" ref="F8:AI8" si="1">IFERROR(IF(ISNUMBER(VLOOKUP(F$7,ПВ,1,0)),"В",IF(WEEKDAY(F$7,2)&gt;5,"В",IF(MOD(F$7,2)=0,"7:30-11:24","12:30-16:24" ))),"")</f>
        <v>7:30-11:24</v>
      </c>
      <c r="G8" s="28" t="str">
        <f t="shared" si="1"/>
        <v>12:30-16:24</v>
      </c>
      <c r="H8" s="28" t="str">
        <f t="shared" si="1"/>
        <v>В</v>
      </c>
      <c r="I8" s="28" t="str">
        <f t="shared" si="1"/>
        <v>В</v>
      </c>
      <c r="J8" s="28" t="str">
        <f t="shared" si="1"/>
        <v>7:30-11:24</v>
      </c>
      <c r="K8" s="28" t="str">
        <f t="shared" si="1"/>
        <v>12:30-16:24</v>
      </c>
      <c r="L8" s="28" t="str">
        <f t="shared" si="1"/>
        <v>7:30-11:24</v>
      </c>
      <c r="M8" s="28" t="str">
        <f t="shared" si="1"/>
        <v>12:30-16:24</v>
      </c>
      <c r="N8" s="28" t="str">
        <f t="shared" si="1"/>
        <v>7:30-11:24</v>
      </c>
      <c r="O8" s="28" t="str">
        <f t="shared" si="1"/>
        <v>В</v>
      </c>
      <c r="P8" s="28" t="str">
        <f t="shared" si="1"/>
        <v>В</v>
      </c>
      <c r="Q8" s="28" t="str">
        <f t="shared" si="1"/>
        <v>12:30-16:24</v>
      </c>
      <c r="R8" s="28" t="str">
        <f t="shared" si="1"/>
        <v>7:30-11:24</v>
      </c>
      <c r="S8" s="28" t="str">
        <f t="shared" si="1"/>
        <v>12:30-16:24</v>
      </c>
      <c r="T8" s="28" t="str">
        <f t="shared" si="1"/>
        <v>7:30-11:24</v>
      </c>
      <c r="U8" s="28" t="str">
        <f t="shared" si="1"/>
        <v>12:30-16:24</v>
      </c>
      <c r="V8" s="28" t="str">
        <f t="shared" si="1"/>
        <v>В</v>
      </c>
      <c r="W8" s="28" t="str">
        <f t="shared" si="1"/>
        <v>В</v>
      </c>
      <c r="X8" s="28" t="str">
        <f t="shared" si="1"/>
        <v>7:30-11:24</v>
      </c>
      <c r="Y8" s="28" t="str">
        <f t="shared" si="1"/>
        <v>12:30-16:24</v>
      </c>
      <c r="Z8" s="28" t="str">
        <f t="shared" si="1"/>
        <v>7:30-11:24</v>
      </c>
      <c r="AA8" s="28" t="str">
        <f t="shared" si="1"/>
        <v>12:30-16:24</v>
      </c>
      <c r="AB8" s="28" t="str">
        <f t="shared" si="1"/>
        <v>7:30-11:24</v>
      </c>
      <c r="AC8" s="28" t="str">
        <f t="shared" si="1"/>
        <v>В</v>
      </c>
      <c r="AD8" s="28" t="str">
        <f t="shared" si="1"/>
        <v>В</v>
      </c>
      <c r="AE8" s="28" t="str">
        <f t="shared" si="1"/>
        <v>12:30-16:24</v>
      </c>
      <c r="AF8" s="28" t="str">
        <f t="shared" si="1"/>
        <v>7:30-11:24</v>
      </c>
      <c r="AG8" s="28" t="str">
        <f t="shared" si="1"/>
        <v>12:30-16:24</v>
      </c>
      <c r="AH8" s="28" t="str">
        <f t="shared" si="1"/>
        <v>7:30-11:24</v>
      </c>
      <c r="AI8" s="28" t="str">
        <f t="shared" si="1"/>
        <v/>
      </c>
      <c r="AJ8" s="7"/>
      <c r="AL8" s="26"/>
      <c r="AM8" s="35"/>
      <c r="AN8" s="26"/>
      <c r="AO8" s="26"/>
    </row>
    <row r="9" spans="1:41" ht="15.75" x14ac:dyDescent="0.25">
      <c r="A9" s="8" t="s">
        <v>20</v>
      </c>
      <c r="B9" s="31"/>
      <c r="C9" s="31"/>
      <c r="D9" s="32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9"/>
      <c r="AL9" s="26"/>
      <c r="AM9" s="35"/>
      <c r="AN9" s="26"/>
      <c r="AO9" s="26"/>
    </row>
    <row r="10" spans="1:41" ht="15.75" x14ac:dyDescent="0.25">
      <c r="A10" s="10"/>
      <c r="B10" s="31"/>
      <c r="C10" s="31"/>
      <c r="D10" s="32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9"/>
      <c r="AL10" s="26"/>
      <c r="AM10" s="35"/>
      <c r="AN10" s="26"/>
      <c r="AO10" s="26"/>
    </row>
    <row r="11" spans="1:41" ht="15.75" x14ac:dyDescent="0.25">
      <c r="A11" s="10"/>
      <c r="B11" s="31"/>
      <c r="C11" s="31"/>
      <c r="D11" s="32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11"/>
      <c r="AL11" s="26"/>
      <c r="AM11" s="35"/>
      <c r="AN11" s="26"/>
      <c r="AO11" s="26"/>
    </row>
    <row r="12" spans="1:41" ht="15.75" customHeight="1" x14ac:dyDescent="0.25">
      <c r="A12" s="6"/>
      <c r="B12" s="31"/>
      <c r="C12" s="31"/>
      <c r="D12" s="33"/>
      <c r="E12" s="28" t="str">
        <f t="shared" ref="E12:AI12" si="2">IFERROR(IF(ISNUMBER(VLOOKUP(E$7,ПВ,1,0)),"В",IF(WEEKDAY(E$7,2)&gt;5,"В",IF(MOD(E$7,2)=0,"11:24-15:00","16:24-20:00" ))),"")</f>
        <v>16:24-20:00</v>
      </c>
      <c r="F12" s="28" t="str">
        <f t="shared" si="2"/>
        <v>11:24-15:00</v>
      </c>
      <c r="G12" s="28" t="str">
        <f t="shared" si="2"/>
        <v>16:24-20:00</v>
      </c>
      <c r="H12" s="28" t="str">
        <f t="shared" si="2"/>
        <v>В</v>
      </c>
      <c r="I12" s="28" t="str">
        <f t="shared" si="2"/>
        <v>В</v>
      </c>
      <c r="J12" s="28" t="str">
        <f t="shared" si="2"/>
        <v>11:24-15:00</v>
      </c>
      <c r="K12" s="28" t="str">
        <f t="shared" si="2"/>
        <v>16:24-20:00</v>
      </c>
      <c r="L12" s="28" t="str">
        <f t="shared" si="2"/>
        <v>11:24-15:00</v>
      </c>
      <c r="M12" s="28" t="str">
        <f t="shared" si="2"/>
        <v>16:24-20:00</v>
      </c>
      <c r="N12" s="28" t="str">
        <f t="shared" si="2"/>
        <v>11:24-15:00</v>
      </c>
      <c r="O12" s="28" t="str">
        <f t="shared" si="2"/>
        <v>В</v>
      </c>
      <c r="P12" s="28" t="str">
        <f t="shared" si="2"/>
        <v>В</v>
      </c>
      <c r="Q12" s="28" t="str">
        <f t="shared" si="2"/>
        <v>16:24-20:00</v>
      </c>
      <c r="R12" s="28" t="str">
        <f t="shared" si="2"/>
        <v>11:24-15:00</v>
      </c>
      <c r="S12" s="28" t="str">
        <f t="shared" si="2"/>
        <v>16:24-20:00</v>
      </c>
      <c r="T12" s="28" t="str">
        <f t="shared" si="2"/>
        <v>11:24-15:00</v>
      </c>
      <c r="U12" s="28" t="str">
        <f t="shared" si="2"/>
        <v>16:24-20:00</v>
      </c>
      <c r="V12" s="28" t="str">
        <f t="shared" si="2"/>
        <v>В</v>
      </c>
      <c r="W12" s="28" t="str">
        <f t="shared" si="2"/>
        <v>В</v>
      </c>
      <c r="X12" s="28" t="str">
        <f t="shared" si="2"/>
        <v>11:24-15:00</v>
      </c>
      <c r="Y12" s="28" t="str">
        <f t="shared" si="2"/>
        <v>16:24-20:00</v>
      </c>
      <c r="Z12" s="28" t="str">
        <f t="shared" si="2"/>
        <v>11:24-15:00</v>
      </c>
      <c r="AA12" s="28" t="str">
        <f t="shared" si="2"/>
        <v>16:24-20:00</v>
      </c>
      <c r="AB12" s="28" t="str">
        <f t="shared" si="2"/>
        <v>11:24-15:00</v>
      </c>
      <c r="AC12" s="28" t="str">
        <f t="shared" si="2"/>
        <v>В</v>
      </c>
      <c r="AD12" s="28" t="str">
        <f t="shared" si="2"/>
        <v>В</v>
      </c>
      <c r="AE12" s="28" t="str">
        <f t="shared" si="2"/>
        <v>16:24-20:00</v>
      </c>
      <c r="AF12" s="28" t="str">
        <f t="shared" si="2"/>
        <v>11:24-15:00</v>
      </c>
      <c r="AG12" s="28" t="str">
        <f t="shared" si="2"/>
        <v>16:24-20:00</v>
      </c>
      <c r="AH12" s="28" t="str">
        <f t="shared" si="2"/>
        <v>11:24-15:00</v>
      </c>
      <c r="AI12" s="28" t="str">
        <f t="shared" si="2"/>
        <v/>
      </c>
      <c r="AJ12" s="7"/>
      <c r="AL12" s="26"/>
      <c r="AM12" s="36"/>
      <c r="AN12" s="26"/>
      <c r="AO12" s="26"/>
    </row>
    <row r="13" spans="1:41" ht="15.75" x14ac:dyDescent="0.25">
      <c r="A13" s="8" t="s">
        <v>21</v>
      </c>
      <c r="B13" s="31"/>
      <c r="C13" s="31"/>
      <c r="D13" s="33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9"/>
      <c r="AL13" s="26"/>
      <c r="AM13" s="36"/>
      <c r="AN13" s="26"/>
      <c r="AO13" s="26"/>
    </row>
    <row r="14" spans="1:41" ht="15.75" x14ac:dyDescent="0.25">
      <c r="A14" s="10"/>
      <c r="B14" s="31"/>
      <c r="C14" s="31"/>
      <c r="D14" s="33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9"/>
      <c r="AL14" s="26"/>
      <c r="AM14" s="36"/>
      <c r="AN14" s="26"/>
      <c r="AO14" s="26"/>
    </row>
    <row r="15" spans="1:41" ht="15.75" x14ac:dyDescent="0.25">
      <c r="A15" s="12"/>
      <c r="B15" s="31"/>
      <c r="C15" s="31"/>
      <c r="D15" s="33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11"/>
      <c r="AL15" s="26"/>
      <c r="AM15" s="36"/>
      <c r="AN15" s="26"/>
      <c r="AO15" s="26"/>
    </row>
    <row r="16" spans="1:41" ht="15.75" customHeight="1" x14ac:dyDescent="0.25">
      <c r="A16" s="6"/>
      <c r="B16" s="31"/>
      <c r="C16" s="31"/>
      <c r="D16" s="32"/>
      <c r="E16" s="28" t="str">
        <f t="shared" ref="E16:AI16" si="3">IFERROR(IF(ISNUMBER(VLOOKUP(E$7,ПВ,1,0)),"В",IF(WEEKDAY(E$7,2)&gt;5,"В",IF(MOD(E$7,2)=0,"7:30-14:57","12:30-20:00" ))),"")</f>
        <v>12:30-20:00</v>
      </c>
      <c r="F16" s="28" t="str">
        <f t="shared" si="3"/>
        <v>7:30-14:57</v>
      </c>
      <c r="G16" s="28" t="str">
        <f t="shared" si="3"/>
        <v>12:30-20:00</v>
      </c>
      <c r="H16" s="28" t="str">
        <f t="shared" si="3"/>
        <v>В</v>
      </c>
      <c r="I16" s="28" t="str">
        <f t="shared" si="3"/>
        <v>В</v>
      </c>
      <c r="J16" s="28" t="str">
        <f t="shared" si="3"/>
        <v>7:30-14:57</v>
      </c>
      <c r="K16" s="28" t="str">
        <f t="shared" si="3"/>
        <v>12:30-20:00</v>
      </c>
      <c r="L16" s="28" t="str">
        <f t="shared" si="3"/>
        <v>7:30-14:57</v>
      </c>
      <c r="M16" s="28" t="str">
        <f t="shared" si="3"/>
        <v>12:30-20:00</v>
      </c>
      <c r="N16" s="28" t="str">
        <f t="shared" si="3"/>
        <v>7:30-14:57</v>
      </c>
      <c r="O16" s="28" t="str">
        <f t="shared" si="3"/>
        <v>В</v>
      </c>
      <c r="P16" s="28" t="str">
        <f t="shared" si="3"/>
        <v>В</v>
      </c>
      <c r="Q16" s="28" t="str">
        <f t="shared" si="3"/>
        <v>12:30-20:00</v>
      </c>
      <c r="R16" s="28" t="str">
        <f t="shared" si="3"/>
        <v>7:30-14:57</v>
      </c>
      <c r="S16" s="28" t="str">
        <f t="shared" si="3"/>
        <v>12:30-20:00</v>
      </c>
      <c r="T16" s="28" t="str">
        <f t="shared" si="3"/>
        <v>7:30-14:57</v>
      </c>
      <c r="U16" s="28" t="str">
        <f t="shared" si="3"/>
        <v>12:30-20:00</v>
      </c>
      <c r="V16" s="28" t="str">
        <f t="shared" si="3"/>
        <v>В</v>
      </c>
      <c r="W16" s="28" t="str">
        <f t="shared" si="3"/>
        <v>В</v>
      </c>
      <c r="X16" s="28" t="str">
        <f t="shared" si="3"/>
        <v>7:30-14:57</v>
      </c>
      <c r="Y16" s="28" t="str">
        <f t="shared" si="3"/>
        <v>12:30-20:00</v>
      </c>
      <c r="Z16" s="28" t="str">
        <f t="shared" si="3"/>
        <v>7:30-14:57</v>
      </c>
      <c r="AA16" s="28" t="str">
        <f t="shared" si="3"/>
        <v>12:30-20:00</v>
      </c>
      <c r="AB16" s="28" t="str">
        <f t="shared" si="3"/>
        <v>7:30-14:57</v>
      </c>
      <c r="AC16" s="28" t="str">
        <f t="shared" si="3"/>
        <v>В</v>
      </c>
      <c r="AD16" s="28" t="str">
        <f t="shared" si="3"/>
        <v>В</v>
      </c>
      <c r="AE16" s="28" t="str">
        <f t="shared" si="3"/>
        <v>12:30-20:00</v>
      </c>
      <c r="AF16" s="28" t="str">
        <f t="shared" si="3"/>
        <v>7:30-14:57</v>
      </c>
      <c r="AG16" s="28" t="str">
        <f t="shared" si="3"/>
        <v>12:30-20:00</v>
      </c>
      <c r="AH16" s="28" t="str">
        <f t="shared" si="3"/>
        <v>7:30-14:57</v>
      </c>
      <c r="AI16" s="28" t="str">
        <f t="shared" si="3"/>
        <v/>
      </c>
      <c r="AJ16" s="7"/>
      <c r="AL16" s="26"/>
      <c r="AM16" s="37"/>
      <c r="AN16" s="26"/>
      <c r="AO16" s="26"/>
    </row>
    <row r="17" spans="1:41" ht="15.75" x14ac:dyDescent="0.25">
      <c r="A17" s="8" t="s">
        <v>22</v>
      </c>
      <c r="B17" s="31"/>
      <c r="C17" s="31"/>
      <c r="D17" s="32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9"/>
      <c r="AL17" s="26"/>
      <c r="AM17" s="37"/>
      <c r="AN17" s="26"/>
      <c r="AO17" s="26"/>
    </row>
    <row r="18" spans="1:41" ht="15.75" x14ac:dyDescent="0.25">
      <c r="A18" s="8"/>
      <c r="B18" s="31"/>
      <c r="C18" s="31"/>
      <c r="D18" s="32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9"/>
      <c r="AL18" s="26"/>
      <c r="AM18" s="37"/>
      <c r="AN18" s="26"/>
      <c r="AO18" s="26"/>
    </row>
    <row r="19" spans="1:41" ht="15.75" x14ac:dyDescent="0.25">
      <c r="A19" s="12"/>
      <c r="B19" s="31"/>
      <c r="C19" s="31"/>
      <c r="D19" s="32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11"/>
      <c r="AL19" s="26"/>
      <c r="AM19" s="37"/>
      <c r="AN19" s="26"/>
      <c r="AO19" s="26"/>
    </row>
    <row r="20" spans="1:41" ht="15.75" customHeight="1" x14ac:dyDescent="0.25">
      <c r="A20" s="6"/>
      <c r="B20" s="31"/>
      <c r="C20" s="31"/>
      <c r="D20" s="32"/>
      <c r="E20" s="28" t="str">
        <f t="shared" ref="E20:AI20" si="4">IFERROR(IF(ISNUMBER(VLOOKUP(E$7,ПВ,1,0)),"В",IF(WEEKDAY(E$7,2)&gt;5,"В",IF(MOD(E$7,2)=0,"12:30-20:00","7:30-14:57" ))),"")</f>
        <v>7:30-14:57</v>
      </c>
      <c r="F20" s="28" t="str">
        <f t="shared" si="4"/>
        <v>12:30-20:00</v>
      </c>
      <c r="G20" s="28" t="str">
        <f t="shared" si="4"/>
        <v>7:30-14:57</v>
      </c>
      <c r="H20" s="28" t="str">
        <f t="shared" si="4"/>
        <v>В</v>
      </c>
      <c r="I20" s="28" t="str">
        <f t="shared" si="4"/>
        <v>В</v>
      </c>
      <c r="J20" s="28" t="str">
        <f t="shared" si="4"/>
        <v>12:30-20:00</v>
      </c>
      <c r="K20" s="28" t="str">
        <f t="shared" si="4"/>
        <v>7:30-14:57</v>
      </c>
      <c r="L20" s="28" t="str">
        <f t="shared" si="4"/>
        <v>12:30-20:00</v>
      </c>
      <c r="M20" s="28" t="str">
        <f t="shared" si="4"/>
        <v>7:30-14:57</v>
      </c>
      <c r="N20" s="28" t="str">
        <f t="shared" si="4"/>
        <v>12:30-20:00</v>
      </c>
      <c r="O20" s="28" t="str">
        <f t="shared" si="4"/>
        <v>В</v>
      </c>
      <c r="P20" s="28" t="str">
        <f t="shared" si="4"/>
        <v>В</v>
      </c>
      <c r="Q20" s="28" t="str">
        <f t="shared" si="4"/>
        <v>7:30-14:57</v>
      </c>
      <c r="R20" s="28" t="str">
        <f t="shared" si="4"/>
        <v>12:30-20:00</v>
      </c>
      <c r="S20" s="28" t="str">
        <f t="shared" si="4"/>
        <v>7:30-14:57</v>
      </c>
      <c r="T20" s="28" t="str">
        <f t="shared" si="4"/>
        <v>12:30-20:00</v>
      </c>
      <c r="U20" s="28" t="str">
        <f t="shared" si="4"/>
        <v>7:30-14:57</v>
      </c>
      <c r="V20" s="28" t="str">
        <f t="shared" si="4"/>
        <v>В</v>
      </c>
      <c r="W20" s="28" t="str">
        <f t="shared" si="4"/>
        <v>В</v>
      </c>
      <c r="X20" s="28" t="str">
        <f t="shared" si="4"/>
        <v>12:30-20:00</v>
      </c>
      <c r="Y20" s="28" t="str">
        <f t="shared" si="4"/>
        <v>7:30-14:57</v>
      </c>
      <c r="Z20" s="28" t="str">
        <f t="shared" si="4"/>
        <v>12:30-20:00</v>
      </c>
      <c r="AA20" s="28" t="str">
        <f t="shared" si="4"/>
        <v>7:30-14:57</v>
      </c>
      <c r="AB20" s="28" t="str">
        <f t="shared" si="4"/>
        <v>12:30-20:00</v>
      </c>
      <c r="AC20" s="28" t="str">
        <f t="shared" si="4"/>
        <v>В</v>
      </c>
      <c r="AD20" s="28" t="str">
        <f t="shared" si="4"/>
        <v>В</v>
      </c>
      <c r="AE20" s="28" t="str">
        <f t="shared" si="4"/>
        <v>7:30-14:57</v>
      </c>
      <c r="AF20" s="28" t="str">
        <f t="shared" si="4"/>
        <v>12:30-20:00</v>
      </c>
      <c r="AG20" s="28" t="str">
        <f t="shared" si="4"/>
        <v>7:30-14:57</v>
      </c>
      <c r="AH20" s="28" t="str">
        <f t="shared" si="4"/>
        <v>12:30-20:00</v>
      </c>
      <c r="AI20" s="28" t="str">
        <f t="shared" si="4"/>
        <v/>
      </c>
      <c r="AJ20" s="7"/>
      <c r="AL20" s="26"/>
      <c r="AM20" s="36"/>
      <c r="AN20" s="26"/>
      <c r="AO20" s="26"/>
    </row>
    <row r="21" spans="1:41" ht="15.75" x14ac:dyDescent="0.25">
      <c r="A21" s="8" t="s">
        <v>23</v>
      </c>
      <c r="B21" s="31"/>
      <c r="C21" s="31"/>
      <c r="D21" s="32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9"/>
      <c r="AL21" s="26"/>
      <c r="AM21" s="36"/>
      <c r="AN21" s="26"/>
      <c r="AO21" s="26"/>
    </row>
    <row r="22" spans="1:41" ht="15.75" x14ac:dyDescent="0.25">
      <c r="A22" s="8"/>
      <c r="B22" s="31"/>
      <c r="C22" s="31"/>
      <c r="D22" s="3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9"/>
      <c r="AL22" s="26"/>
      <c r="AM22" s="36"/>
      <c r="AN22" s="26"/>
      <c r="AO22" s="26"/>
    </row>
    <row r="23" spans="1:41" ht="15.75" x14ac:dyDescent="0.25">
      <c r="A23" s="12"/>
      <c r="B23" s="31"/>
      <c r="C23" s="31"/>
      <c r="D23" s="32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11"/>
      <c r="AL23" s="26"/>
      <c r="AM23" s="36"/>
      <c r="AN23" s="26"/>
      <c r="AO23" s="26"/>
    </row>
    <row r="24" spans="1:41" ht="15.75" x14ac:dyDescent="0.25">
      <c r="A24" s="13"/>
      <c r="B24" s="14"/>
      <c r="C24" s="14"/>
      <c r="D24" s="15"/>
      <c r="E24" s="14"/>
      <c r="F24" s="14"/>
      <c r="G24" s="14"/>
      <c r="H24" s="14"/>
      <c r="I24" s="14"/>
      <c r="J24" s="16"/>
      <c r="K24" s="16"/>
      <c r="L24" s="14"/>
      <c r="M24" s="14"/>
      <c r="N24" s="14"/>
      <c r="O24" s="14"/>
      <c r="P24" s="14"/>
      <c r="Q24" s="14"/>
      <c r="R24" s="16"/>
      <c r="S24" s="14"/>
      <c r="T24" s="14"/>
      <c r="U24" s="14"/>
      <c r="V24" s="14"/>
      <c r="W24" s="14"/>
      <c r="X24" s="16"/>
      <c r="Y24" s="16"/>
      <c r="Z24" s="14"/>
      <c r="AA24" s="14"/>
      <c r="AB24" s="14"/>
      <c r="AC24" s="14"/>
      <c r="AD24" s="14"/>
      <c r="AE24" s="16"/>
      <c r="AF24" s="16"/>
      <c r="AG24" s="14"/>
      <c r="AH24" s="14"/>
      <c r="AI24" s="14"/>
      <c r="AJ24" s="17"/>
      <c r="AL24" s="26"/>
      <c r="AM24" s="26"/>
      <c r="AN24" s="26"/>
      <c r="AO24" s="26"/>
    </row>
    <row r="25" spans="1:41" ht="15.75" x14ac:dyDescent="0.25">
      <c r="A25" s="13"/>
      <c r="B25" s="14"/>
      <c r="C25" s="14"/>
      <c r="D25" s="15"/>
      <c r="E25" s="14"/>
      <c r="F25" s="14"/>
      <c r="G25" s="14"/>
      <c r="H25" s="14"/>
      <c r="I25" s="14"/>
      <c r="J25" s="16"/>
      <c r="K25" s="16"/>
      <c r="L25" s="14"/>
      <c r="M25" s="14"/>
      <c r="N25" s="14"/>
      <c r="O25" s="14"/>
      <c r="P25" s="14"/>
      <c r="Q25" s="14"/>
      <c r="R25" s="16"/>
      <c r="S25" s="14"/>
      <c r="T25" s="14"/>
      <c r="U25" s="14"/>
      <c r="V25" s="14"/>
      <c r="W25" s="14"/>
      <c r="X25" s="16"/>
      <c r="Y25" s="16"/>
      <c r="Z25" s="14"/>
      <c r="AA25" s="14"/>
      <c r="AB25" s="14"/>
      <c r="AC25" s="14"/>
      <c r="AD25" s="14"/>
      <c r="AE25" s="16"/>
      <c r="AF25" s="16"/>
      <c r="AG25" s="14"/>
      <c r="AH25" s="14"/>
      <c r="AI25" s="14"/>
      <c r="AJ25" s="17"/>
      <c r="AL25" s="26"/>
      <c r="AM25" s="26"/>
      <c r="AN25" s="26"/>
      <c r="AO25" s="26"/>
    </row>
    <row r="26" spans="1:41" ht="15.75" x14ac:dyDescent="0.25">
      <c r="A26" s="38"/>
      <c r="B26" s="38"/>
      <c r="C26" s="38"/>
      <c r="D26" s="38"/>
      <c r="E26" s="38"/>
      <c r="F26" s="38"/>
      <c r="G26" s="38"/>
      <c r="H26" s="14"/>
      <c r="I26" s="14"/>
      <c r="J26" s="16"/>
      <c r="K26" s="16"/>
      <c r="L26" s="14"/>
      <c r="M26" s="14"/>
      <c r="N26" s="14"/>
      <c r="O26" s="14"/>
      <c r="P26" s="14"/>
      <c r="Q26" s="14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18"/>
      <c r="AF26" s="18"/>
      <c r="AG26" s="18"/>
      <c r="AH26" s="14"/>
      <c r="AI26" s="19"/>
      <c r="AJ26" s="20"/>
      <c r="AL26" s="26"/>
      <c r="AM26" s="26"/>
      <c r="AN26" s="26"/>
      <c r="AO26" s="26"/>
    </row>
    <row r="27" spans="1:41" ht="15.75" x14ac:dyDescent="0.25">
      <c r="A27" s="38"/>
      <c r="B27" s="38"/>
      <c r="C27" s="38"/>
      <c r="D27" s="38"/>
      <c r="E27" s="38"/>
      <c r="F27" s="38"/>
      <c r="G27" s="38"/>
      <c r="H27" s="38"/>
      <c r="I27" s="14"/>
      <c r="J27" s="16"/>
      <c r="K27" s="16"/>
      <c r="L27" s="14"/>
      <c r="M27" s="14"/>
      <c r="N27" s="14"/>
      <c r="O27" s="14"/>
      <c r="P27" s="14"/>
      <c r="Q27" s="14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41" ht="15.75" x14ac:dyDescent="0.25">
      <c r="A28" s="21"/>
      <c r="B28" s="19"/>
      <c r="C28" s="19"/>
      <c r="D28" s="22"/>
      <c r="E28" s="19"/>
      <c r="F28" s="19"/>
      <c r="G28" s="19"/>
      <c r="H28" s="14"/>
      <c r="I28" s="14"/>
      <c r="J28" s="16"/>
      <c r="K28" s="16"/>
      <c r="L28" s="14"/>
      <c r="M28" s="14"/>
      <c r="N28" s="14"/>
      <c r="O28" s="14"/>
      <c r="P28" s="14"/>
      <c r="Q28" s="14"/>
      <c r="R28" s="16"/>
      <c r="S28" s="1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20"/>
    </row>
    <row r="29" spans="1:41" ht="15.75" x14ac:dyDescent="0.25">
      <c r="A29" s="21"/>
      <c r="B29" s="19"/>
      <c r="C29" s="19"/>
      <c r="D29" s="22"/>
      <c r="E29" s="19"/>
      <c r="F29" s="19"/>
      <c r="G29" s="19"/>
      <c r="H29" s="14"/>
      <c r="I29" s="14"/>
      <c r="J29" s="16"/>
      <c r="K29" s="16"/>
      <c r="L29" s="14"/>
      <c r="M29" s="14"/>
      <c r="N29" s="14"/>
      <c r="O29" s="14"/>
      <c r="P29" s="14"/>
      <c r="Q29" s="14"/>
      <c r="R29" s="16"/>
      <c r="S29" s="14"/>
      <c r="T29" s="14"/>
      <c r="U29" s="14"/>
      <c r="V29" s="14"/>
      <c r="W29" s="14"/>
      <c r="X29" s="16"/>
      <c r="Y29" s="16"/>
      <c r="Z29" s="14"/>
      <c r="AA29" s="14"/>
      <c r="AB29" s="14"/>
      <c r="AC29" s="14"/>
      <c r="AD29" s="14"/>
      <c r="AE29" s="16"/>
      <c r="AF29" s="16"/>
      <c r="AG29" s="14"/>
      <c r="AH29" s="14"/>
      <c r="AI29" s="19"/>
      <c r="AJ29" s="20"/>
    </row>
    <row r="31" spans="1:41" ht="15.75" x14ac:dyDescent="0.25"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</sheetData>
  <mergeCells count="155">
    <mergeCell ref="AM8:AM11"/>
    <mergeCell ref="AM12:AM15"/>
    <mergeCell ref="AM16:AM19"/>
    <mergeCell ref="AM20:AM23"/>
    <mergeCell ref="AI20:AI23"/>
    <mergeCell ref="A26:G26"/>
    <mergeCell ref="R26:AD26"/>
    <mergeCell ref="A27:H27"/>
    <mergeCell ref="R27:AJ27"/>
    <mergeCell ref="Q20:Q23"/>
    <mergeCell ref="R20:R23"/>
    <mergeCell ref="S20:S23"/>
    <mergeCell ref="K20:K23"/>
    <mergeCell ref="L20:L23"/>
    <mergeCell ref="M20:M23"/>
    <mergeCell ref="N20:N23"/>
    <mergeCell ref="O20:O23"/>
    <mergeCell ref="P20:P23"/>
    <mergeCell ref="AI16:AI19"/>
    <mergeCell ref="B20:B23"/>
    <mergeCell ref="C20:C23"/>
    <mergeCell ref="D20:D23"/>
    <mergeCell ref="E20:E23"/>
    <mergeCell ref="F20:F23"/>
    <mergeCell ref="T28:AI28"/>
    <mergeCell ref="AC20:AC23"/>
    <mergeCell ref="AD20:AD23"/>
    <mergeCell ref="AE20:AE23"/>
    <mergeCell ref="AF20:AF23"/>
    <mergeCell ref="AG20:AG23"/>
    <mergeCell ref="AH20:AH23"/>
    <mergeCell ref="W20:W23"/>
    <mergeCell ref="X20:X23"/>
    <mergeCell ref="Y20:Y23"/>
    <mergeCell ref="Z20:Z23"/>
    <mergeCell ref="AA20:AA23"/>
    <mergeCell ref="AB20:AB23"/>
    <mergeCell ref="T20:T23"/>
    <mergeCell ref="U20:U23"/>
    <mergeCell ref="V20:V23"/>
    <mergeCell ref="G20:G23"/>
    <mergeCell ref="H20:H23"/>
    <mergeCell ref="I20:I23"/>
    <mergeCell ref="J20:J23"/>
    <mergeCell ref="AC16:AC19"/>
    <mergeCell ref="AD16:AD19"/>
    <mergeCell ref="AE16:AE19"/>
    <mergeCell ref="AF16:AF19"/>
    <mergeCell ref="AG16:AG19"/>
    <mergeCell ref="K16:K19"/>
    <mergeCell ref="L16:L19"/>
    <mergeCell ref="M16:M19"/>
    <mergeCell ref="N16:N19"/>
    <mergeCell ref="O16:O19"/>
    <mergeCell ref="P16:P19"/>
    <mergeCell ref="X12:X15"/>
    <mergeCell ref="Y12:Y15"/>
    <mergeCell ref="Z12:Z15"/>
    <mergeCell ref="AA12:AA15"/>
    <mergeCell ref="AB12:AB15"/>
    <mergeCell ref="Q12:Q15"/>
    <mergeCell ref="R12:R15"/>
    <mergeCell ref="AH16:AH19"/>
    <mergeCell ref="W16:W19"/>
    <mergeCell ref="X16:X19"/>
    <mergeCell ref="Y16:Y19"/>
    <mergeCell ref="Z16:Z19"/>
    <mergeCell ref="AA16:AA19"/>
    <mergeCell ref="AB16:AB19"/>
    <mergeCell ref="Q16:Q19"/>
    <mergeCell ref="R16:R19"/>
    <mergeCell ref="S16:S19"/>
    <mergeCell ref="T16:T19"/>
    <mergeCell ref="U16:U19"/>
    <mergeCell ref="V16:V19"/>
    <mergeCell ref="V12:V15"/>
    <mergeCell ref="K12:K15"/>
    <mergeCell ref="L12:L15"/>
    <mergeCell ref="M12:M15"/>
    <mergeCell ref="N12:N15"/>
    <mergeCell ref="O12:O15"/>
    <mergeCell ref="P12:P15"/>
    <mergeCell ref="AI12:AI15"/>
    <mergeCell ref="B16:B19"/>
    <mergeCell ref="C16:C19"/>
    <mergeCell ref="D16:D19"/>
    <mergeCell ref="E16:E19"/>
    <mergeCell ref="F16:F19"/>
    <mergeCell ref="G16:G19"/>
    <mergeCell ref="H16:H19"/>
    <mergeCell ref="I16:I19"/>
    <mergeCell ref="J16:J19"/>
    <mergeCell ref="AC12:AC15"/>
    <mergeCell ref="AD12:AD15"/>
    <mergeCell ref="AE12:AE15"/>
    <mergeCell ref="AF12:AF15"/>
    <mergeCell ref="AG12:AG15"/>
    <mergeCell ref="AH12:AH15"/>
    <mergeCell ref="W12:W15"/>
    <mergeCell ref="B12:B15"/>
    <mergeCell ref="C12:C15"/>
    <mergeCell ref="D12:D15"/>
    <mergeCell ref="E12:E15"/>
    <mergeCell ref="F12:F15"/>
    <mergeCell ref="G12:G15"/>
    <mergeCell ref="H12:H15"/>
    <mergeCell ref="I12:I15"/>
    <mergeCell ref="J12:J15"/>
    <mergeCell ref="A1:J1"/>
    <mergeCell ref="AA8:AA11"/>
    <mergeCell ref="AB8:AB11"/>
    <mergeCell ref="S12:S15"/>
    <mergeCell ref="T12:T15"/>
    <mergeCell ref="U12:U15"/>
    <mergeCell ref="Z1:AI1"/>
    <mergeCell ref="A2:J2"/>
    <mergeCell ref="W2:AJ2"/>
    <mergeCell ref="A3:J3"/>
    <mergeCell ref="Z3:AI3"/>
    <mergeCell ref="B8:B11"/>
    <mergeCell ref="C8:C11"/>
    <mergeCell ref="D8:D11"/>
    <mergeCell ref="E8:E11"/>
    <mergeCell ref="F8:F11"/>
    <mergeCell ref="G8:G11"/>
    <mergeCell ref="AI8:AI11"/>
    <mergeCell ref="AC8:AC11"/>
    <mergeCell ref="AD8:AD11"/>
    <mergeCell ref="AE8:AE11"/>
    <mergeCell ref="AF8:AF11"/>
    <mergeCell ref="AG8:AG11"/>
    <mergeCell ref="AH8:AH11"/>
    <mergeCell ref="W8:W11"/>
    <mergeCell ref="Y5:Z5"/>
    <mergeCell ref="T5:W5"/>
    <mergeCell ref="O5:R5"/>
    <mergeCell ref="H5:N5"/>
    <mergeCell ref="K8:K11"/>
    <mergeCell ref="L8:L11"/>
    <mergeCell ref="M8:M11"/>
    <mergeCell ref="N8:N11"/>
    <mergeCell ref="O8:O11"/>
    <mergeCell ref="P8:P11"/>
    <mergeCell ref="H8:H11"/>
    <mergeCell ref="Q8:Q11"/>
    <mergeCell ref="R8:R11"/>
    <mergeCell ref="S8:S11"/>
    <mergeCell ref="T8:T11"/>
    <mergeCell ref="U8:U11"/>
    <mergeCell ref="V8:V11"/>
    <mergeCell ref="Z8:Z11"/>
    <mergeCell ref="X8:X11"/>
    <mergeCell ref="I8:I11"/>
    <mergeCell ref="J8:J11"/>
    <mergeCell ref="Y8:Y11"/>
  </mergeCells>
  <conditionalFormatting sqref="E8:AI23">
    <cfRule type="cellIs" dxfId="0" priority="1" operator="equal">
      <formula>"В"</formula>
    </cfRule>
  </conditionalFormatting>
  <dataValidations count="3">
    <dataValidation type="list" allowBlank="1" showInputMessage="1" showErrorMessage="1" sqref="AL12">
      <formula1>$O$5</formula1>
    </dataValidation>
    <dataValidation type="list" allowBlank="1" showInputMessage="1" showErrorMessage="1" sqref="O5:R5">
      <formula1>месяц</formula1>
    </dataValidation>
    <dataValidation type="list" allowBlank="1" showInputMessage="1" showErrorMessage="1" sqref="T5:W5">
      <formula1>год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D14"/>
  <sheetViews>
    <sheetView workbookViewId="0">
      <selection activeCell="E21" sqref="E21"/>
    </sheetView>
  </sheetViews>
  <sheetFormatPr defaultRowHeight="15" x14ac:dyDescent="0.25"/>
  <cols>
    <col min="4" max="4" width="14.42578125" customWidth="1"/>
  </cols>
  <sheetData>
    <row r="3" spans="1:4" x14ac:dyDescent="0.25">
      <c r="A3">
        <v>2021</v>
      </c>
      <c r="B3" t="s">
        <v>8</v>
      </c>
      <c r="D3" t="s">
        <v>19</v>
      </c>
    </row>
    <row r="4" spans="1:4" x14ac:dyDescent="0.25">
      <c r="A4">
        <v>2022</v>
      </c>
      <c r="B4" t="s">
        <v>9</v>
      </c>
      <c r="D4" s="25">
        <v>44869</v>
      </c>
    </row>
    <row r="5" spans="1:4" x14ac:dyDescent="0.25">
      <c r="A5">
        <v>2023</v>
      </c>
      <c r="B5" t="s">
        <v>10</v>
      </c>
    </row>
    <row r="6" spans="1:4" x14ac:dyDescent="0.25">
      <c r="A6">
        <v>2024</v>
      </c>
      <c r="B6" t="s">
        <v>11</v>
      </c>
    </row>
    <row r="7" spans="1:4" x14ac:dyDescent="0.25">
      <c r="A7">
        <v>2025</v>
      </c>
      <c r="B7" t="s">
        <v>12</v>
      </c>
    </row>
    <row r="8" spans="1:4" x14ac:dyDescent="0.25">
      <c r="A8">
        <v>2026</v>
      </c>
      <c r="B8" t="s">
        <v>13</v>
      </c>
    </row>
    <row r="9" spans="1:4" x14ac:dyDescent="0.25">
      <c r="A9">
        <v>2027</v>
      </c>
      <c r="B9" t="s">
        <v>14</v>
      </c>
    </row>
    <row r="10" spans="1:4" x14ac:dyDescent="0.25">
      <c r="A10">
        <v>2028</v>
      </c>
      <c r="B10" t="s">
        <v>15</v>
      </c>
    </row>
    <row r="11" spans="1:4" x14ac:dyDescent="0.25">
      <c r="A11">
        <v>2029</v>
      </c>
      <c r="B11" t="s">
        <v>6</v>
      </c>
    </row>
    <row r="12" spans="1:4" x14ac:dyDescent="0.25">
      <c r="A12">
        <v>2030</v>
      </c>
      <c r="B12" t="s">
        <v>16</v>
      </c>
    </row>
    <row r="13" spans="1:4" x14ac:dyDescent="0.25">
      <c r="A13">
        <v>2031</v>
      </c>
      <c r="B13" t="s">
        <v>17</v>
      </c>
    </row>
    <row r="14" spans="1:4" x14ac:dyDescent="0.25">
      <c r="A14">
        <v>2032</v>
      </c>
      <c r="B1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Праздники</vt:lpstr>
      <vt:lpstr>год</vt:lpstr>
      <vt:lpstr>месяц</vt:lpstr>
      <vt:lpstr>ПВ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Коля</cp:lastModifiedBy>
  <dcterms:created xsi:type="dcterms:W3CDTF">2006-09-16T00:00:00Z</dcterms:created>
  <dcterms:modified xsi:type="dcterms:W3CDTF">2022-08-05T06:49:15Z</dcterms:modified>
</cp:coreProperties>
</file>