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vorskyAA\Downloads\"/>
    </mc:Choice>
  </mc:AlternateContent>
  <bookViews>
    <workbookView xWindow="0" yWindow="0" windowWidth="28800" windowHeight="11730"/>
  </bookViews>
  <sheets>
    <sheet name="Сотрудники" sheetId="1" r:id="rId1"/>
    <sheet name="Лист1" sheetId="2" r:id="rId2"/>
  </sheets>
  <externalReferences>
    <externalReference r:id="rId3"/>
  </externalReferences>
  <definedNames>
    <definedName name="Организационно_аналитический_отдел">Сотрудники!$C$2:$F$5</definedName>
    <definedName name="Отдел_государственной_службы_и_кадров">Сотрудники!$C$7:$F$14</definedName>
    <definedName name="Отдел_таможенных_процедур_и_таможенного_контроля">Сотрудники!$C$15:$F$22</definedName>
    <definedName name="Правовой_отдел">Сотрудники!$C$23:$F$30</definedName>
    <definedName name="праздники">[1]праздники!$A$2:$Q$6</definedName>
    <definedName name="предпраздники">[1]праздники!$A$8:$Q$13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 a="1"/>
  <c r="L8" i="1" s="1"/>
  <c r="L19" i="1" l="1"/>
  <c r="L17" i="1"/>
  <c r="L16" i="1"/>
  <c r="L10" i="1"/>
  <c r="L18" i="1"/>
  <c r="L28" i="1"/>
  <c r="L27" i="1"/>
  <c r="L14" i="1"/>
  <c r="L25" i="1"/>
  <c r="L12" i="1"/>
  <c r="L11" i="1"/>
  <c r="L22" i="1"/>
  <c r="L21" i="1"/>
  <c r="L9" i="1"/>
  <c r="L30" i="1"/>
  <c r="L29" i="1"/>
  <c r="L15" i="1"/>
  <c r="L26" i="1"/>
  <c r="L13" i="1"/>
  <c r="L24" i="1"/>
  <c r="L23" i="1"/>
  <c r="L20" i="1"/>
  <c r="B19" i="1" l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18" i="1" a="1"/>
  <c r="B18" i="1" s="1"/>
  <c r="A18" i="1" a="1"/>
  <c r="A19" i="1" l="1"/>
  <c r="A21" i="1"/>
  <c r="A22" i="1"/>
  <c r="A23" i="1"/>
  <c r="A24" i="1"/>
  <c r="A18" i="1"/>
  <c r="A20" i="1"/>
</calcChain>
</file>

<file path=xl/comments1.xml><?xml version="1.0" encoding="utf-8"?>
<comments xmlns="http://schemas.openxmlformats.org/spreadsheetml/2006/main">
  <authors>
    <author>Милена</author>
    <author>Фаворский Александр Александрович (Югранефтепром)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Милена:</t>
        </r>
        <r>
          <rPr>
            <sz val="9"/>
            <color indexed="81"/>
            <rFont val="Tahoma"/>
            <family val="2"/>
            <charset val="204"/>
          </rPr>
          <t xml:space="preserve">
надо по двум этим спискам получить сотрудников по отделам и классификацией должностей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Милена: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7" authorId="1" shapeId="0">
      <text>
        <r>
          <rPr>
            <b/>
            <sz val="9"/>
            <color indexed="81"/>
            <rFont val="Tahoma"/>
            <family val="2"/>
            <charset val="204"/>
          </rPr>
          <t>Александр:</t>
        </r>
        <r>
          <rPr>
            <sz val="9"/>
            <color indexed="81"/>
            <rFont val="Tahoma"/>
            <family val="2"/>
            <charset val="204"/>
          </rPr>
          <t xml:space="preserve">
Копирую формулу из B18, вставляю в L8.
Протягиваю вниз до конца области.
В ячейках есть сдвиг А1, А2, А3…
Но отображается только первое вхождение. Остальные ячейки пустые.
Если выделяю область, нажимаю F2 и Shift+Ctrl+Enter, то в каждой ячейке области формулы обрамляют фигурные скобки, и ссылка на А1 везде :)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<sst xmlns="http://schemas.openxmlformats.org/spreadsheetml/2006/main" count="70" uniqueCount="40">
  <si>
    <t>СОТР</t>
  </si>
  <si>
    <t>Курочка Андрей Андреевич</t>
  </si>
  <si>
    <t>ФГГС</t>
  </si>
  <si>
    <t>Косолапов Юрий Анатольевич</t>
  </si>
  <si>
    <t>Севостьянова Вероника Вячеславовна</t>
  </si>
  <si>
    <t>Каменская Яна Александровна</t>
  </si>
  <si>
    <t>Супрунюк Инна Владимировна</t>
  </si>
  <si>
    <t>Лосникова Анастасия Васильевна</t>
  </si>
  <si>
    <t>Попова Анастасия Владимировна</t>
  </si>
  <si>
    <t>Петросян Людмила Шаваршовна</t>
  </si>
  <si>
    <t>Шарипова Анастасия Михайловна</t>
  </si>
  <si>
    <t>Аброскина Анна Викторовна</t>
  </si>
  <si>
    <t>Волкова Ирина Александровна</t>
  </si>
  <si>
    <t>Зацарная Кристина Александровна</t>
  </si>
  <si>
    <t>Малик Наталья Алексеевна</t>
  </si>
  <si>
    <t>Кокарева Аксинья Павловна</t>
  </si>
  <si>
    <t>Панов Игорь Витальевич</t>
  </si>
  <si>
    <t>Коврига Алина Юрьевна</t>
  </si>
  <si>
    <t>Беликова Наталия Александровна</t>
  </si>
  <si>
    <t>Михайлова Анна Вячеславовна</t>
  </si>
  <si>
    <t>Рудаков Александр Геннадиевич</t>
  </si>
  <si>
    <t>Богуславская Елизавета Владимировна</t>
  </si>
  <si>
    <t>Воропаева Наталья Александровна</t>
  </si>
  <si>
    <t>Крупченко Олеся Валерьевна</t>
  </si>
  <si>
    <t>Субботина Галина Евгеньевна</t>
  </si>
  <si>
    <t>Гуртовая Марина Леонтьевна</t>
  </si>
  <si>
    <t>Зайцева Анна Владимировна</t>
  </si>
  <si>
    <t>Бугримова Яна Дмитриевна</t>
  </si>
  <si>
    <t>Новоселова Анастасия Сергеевна</t>
  </si>
  <si>
    <t>Правовой отдел</t>
  </si>
  <si>
    <t>Аксенов Сергей Юрьевич</t>
  </si>
  <si>
    <t>Отдел таможенных процедур и таможенного контроля</t>
  </si>
  <si>
    <t>Воронин Алексей Константинович</t>
  </si>
  <si>
    <t>Отдел государственной службы и кадров</t>
  </si>
  <si>
    <t>Овсянников Андрей Викторович</t>
  </si>
  <si>
    <t>Организационно-аналитический отдел</t>
  </si>
  <si>
    <t>Структурное подразделение</t>
  </si>
  <si>
    <t>Сотрудники</t>
  </si>
  <si>
    <t>Должность (ФГГС\СОТР)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</si>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</sst>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B$7" fmlaRange="$A$2:$A$5" noThreeD="1" sel="2" val="0"/>
</file>

<file path=xl/ctrlProps/ctrlProp2.xml><?xml version="1.0" encoding="utf-8"?>
<formControlPr xmlns="http://schemas.microsoft.com/office/spreadsheetml/2009/9/main" objectType="Drop" dropStyle="combo" dx="22" fmlaLink="$B$9" fmlaRange="$A$12:$A$1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0</xdr:rowOff>
        </xdr:from>
        <xdr:to>
          <xdr:col>1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180975</xdr:rowOff>
        </xdr:from>
        <xdr:to>
          <xdr:col>1</xdr:col>
          <xdr:colOff>0</xdr:colOff>
          <xdr:row>9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83;&#1077;&#1085;&#1072;/Desktop/&#1040;&#1074;&#1090;&#1086;&#1084;&#1072;&#1090;&#1080;&#1095;&#1077;&#1089;&#1082;&#1080;&#1081;%20&#1090;&#1072;&#1073;&#1077;&#1083;&#1100;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абель половинчатый"/>
      <sheetName val="Табель полный"/>
      <sheetName val="праздники"/>
      <sheetName val="Отпуск"/>
      <sheetName val="Командировка"/>
    </sheetNames>
    <sheetDataSet>
      <sheetData sheetId="0"/>
      <sheetData sheetId="1"/>
      <sheetData sheetId="2"/>
      <sheetData sheetId="3">
        <row r="2">
          <cell r="A2">
            <v>44562</v>
          </cell>
          <cell r="B2">
            <v>44563</v>
          </cell>
          <cell r="C2">
            <v>44564</v>
          </cell>
          <cell r="D2">
            <v>44565</v>
          </cell>
          <cell r="E2">
            <v>44566</v>
          </cell>
          <cell r="F2">
            <v>44567</v>
          </cell>
          <cell r="G2">
            <v>44568</v>
          </cell>
          <cell r="H2">
            <v>44569</v>
          </cell>
          <cell r="I2">
            <v>44615</v>
          </cell>
          <cell r="J2">
            <v>44627</v>
          </cell>
          <cell r="K2">
            <v>44628</v>
          </cell>
          <cell r="L2">
            <v>44683</v>
          </cell>
          <cell r="M2">
            <v>44684</v>
          </cell>
          <cell r="N2">
            <v>44690</v>
          </cell>
          <cell r="O2">
            <v>44691</v>
          </cell>
          <cell r="P2">
            <v>44725</v>
          </cell>
          <cell r="Q2">
            <v>44869</v>
          </cell>
        </row>
        <row r="3">
          <cell r="A3">
            <v>44927</v>
          </cell>
          <cell r="B3">
            <v>44928</v>
          </cell>
          <cell r="C3">
            <v>44929</v>
          </cell>
          <cell r="D3">
            <v>44930</v>
          </cell>
          <cell r="E3">
            <v>44931</v>
          </cell>
          <cell r="F3">
            <v>44932</v>
          </cell>
          <cell r="G3">
            <v>44933</v>
          </cell>
          <cell r="H3">
            <v>44934</v>
          </cell>
          <cell r="I3">
            <v>44980</v>
          </cell>
          <cell r="J3">
            <v>44993</v>
          </cell>
          <cell r="L3">
            <v>45047</v>
          </cell>
          <cell r="M3">
            <v>45054</v>
          </cell>
          <cell r="N3">
            <v>45055</v>
          </cell>
          <cell r="P3">
            <v>45089</v>
          </cell>
          <cell r="Q3">
            <v>45236</v>
          </cell>
        </row>
        <row r="4">
          <cell r="I4">
            <v>44981</v>
          </cell>
        </row>
        <row r="8">
          <cell r="A8">
            <v>44614</v>
          </cell>
          <cell r="B8">
            <v>44625</v>
          </cell>
          <cell r="C8">
            <v>44868</v>
          </cell>
        </row>
        <row r="9">
          <cell r="A9">
            <v>44979</v>
          </cell>
          <cell r="B9">
            <v>44992</v>
          </cell>
          <cell r="C9">
            <v>45233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M13" sqref="M13"/>
    </sheetView>
  </sheetViews>
  <sheetFormatPr defaultRowHeight="15" x14ac:dyDescent="0.25"/>
  <cols>
    <col min="1" max="1" width="51.7109375" customWidth="1"/>
    <col min="2" max="2" width="37.7109375" customWidth="1"/>
    <col min="3" max="3" width="45.42578125" customWidth="1"/>
    <col min="5" max="5" width="13.28515625" customWidth="1"/>
    <col min="6" max="6" width="18.42578125" customWidth="1"/>
    <col min="7" max="11" width="2" customWidth="1"/>
    <col min="12" max="12" width="50.5703125" customWidth="1"/>
  </cols>
  <sheetData>
    <row r="1" spans="1:12" ht="27" customHeight="1" x14ac:dyDescent="0.25">
      <c r="C1" s="6" t="s">
        <v>39</v>
      </c>
      <c r="D1" s="2"/>
      <c r="E1" s="4" t="s">
        <v>38</v>
      </c>
      <c r="F1" s="5" t="s">
        <v>36</v>
      </c>
    </row>
    <row r="2" spans="1:12" x14ac:dyDescent="0.25">
      <c r="A2" t="s">
        <v>35</v>
      </c>
      <c r="B2">
        <v>1</v>
      </c>
      <c r="C2" s="2" t="s">
        <v>34</v>
      </c>
      <c r="D2" s="2" t="s">
        <v>0</v>
      </c>
      <c r="E2" s="6">
        <v>2</v>
      </c>
      <c r="F2" s="6">
        <v>1</v>
      </c>
    </row>
    <row r="3" spans="1:12" x14ac:dyDescent="0.25">
      <c r="A3" t="s">
        <v>33</v>
      </c>
      <c r="B3">
        <v>2</v>
      </c>
      <c r="C3" s="2" t="s">
        <v>32</v>
      </c>
      <c r="D3" s="2" t="s">
        <v>2</v>
      </c>
      <c r="E3" s="6">
        <v>1</v>
      </c>
      <c r="F3" s="6">
        <v>1</v>
      </c>
    </row>
    <row r="4" spans="1:12" x14ac:dyDescent="0.25">
      <c r="A4" s="1" t="s">
        <v>31</v>
      </c>
      <c r="B4">
        <v>3</v>
      </c>
      <c r="C4" s="2" t="s">
        <v>30</v>
      </c>
      <c r="D4" s="2" t="s">
        <v>2</v>
      </c>
      <c r="E4" s="6">
        <v>1</v>
      </c>
      <c r="F4" s="6">
        <v>1</v>
      </c>
    </row>
    <row r="5" spans="1:12" x14ac:dyDescent="0.25">
      <c r="A5" s="1" t="s">
        <v>29</v>
      </c>
      <c r="B5">
        <v>4</v>
      </c>
      <c r="C5" s="2" t="s">
        <v>28</v>
      </c>
      <c r="D5" s="2" t="s">
        <v>2</v>
      </c>
      <c r="E5" s="6">
        <v>1</v>
      </c>
      <c r="F5" s="6">
        <v>1</v>
      </c>
    </row>
    <row r="6" spans="1:12" x14ac:dyDescent="0.25">
      <c r="C6" s="2" t="s">
        <v>27</v>
      </c>
      <c r="D6" s="2" t="s">
        <v>2</v>
      </c>
      <c r="E6" s="6">
        <v>1</v>
      </c>
      <c r="F6" s="6">
        <v>1</v>
      </c>
    </row>
    <row r="7" spans="1:12" ht="15.75" thickBot="1" x14ac:dyDescent="0.3">
      <c r="B7">
        <v>2</v>
      </c>
      <c r="C7" s="7" t="s">
        <v>26</v>
      </c>
      <c r="D7" s="2" t="s">
        <v>0</v>
      </c>
      <c r="E7" s="6">
        <v>2</v>
      </c>
      <c r="F7" s="6">
        <v>2</v>
      </c>
    </row>
    <row r="8" spans="1:12" x14ac:dyDescent="0.25">
      <c r="C8" s="8" t="s">
        <v>25</v>
      </c>
      <c r="D8" s="2" t="s">
        <v>2</v>
      </c>
      <c r="E8" s="6">
        <v>1</v>
      </c>
      <c r="F8" s="6">
        <v>2</v>
      </c>
      <c r="L8" s="10" t="str">
        <f t="array" ref="L8:L30">IFERROR(INDEX(C:C,SMALL(IFERROR(ROW($E$2:$E$31)/($E$2:$E$31=$B$9)/($F$2:$F$31=$B$7),""),ROW(A1))),"")</f>
        <v>Гуртовая Марина Леонтьевна</v>
      </c>
    </row>
    <row r="9" spans="1:12" x14ac:dyDescent="0.25">
      <c r="B9">
        <v>1</v>
      </c>
      <c r="C9" s="8" t="s">
        <v>24</v>
      </c>
      <c r="D9" s="2" t="s">
        <v>2</v>
      </c>
      <c r="E9" s="6">
        <v>1</v>
      </c>
      <c r="F9" s="6">
        <v>2</v>
      </c>
      <c r="L9" s="11" t="str">
        <v>Гуртовая Марина Леонтьевна</v>
      </c>
    </row>
    <row r="10" spans="1:12" x14ac:dyDescent="0.25">
      <c r="C10" s="8" t="s">
        <v>23</v>
      </c>
      <c r="D10" s="2" t="s">
        <v>2</v>
      </c>
      <c r="E10" s="6">
        <v>1</v>
      </c>
      <c r="F10" s="6">
        <v>2</v>
      </c>
      <c r="L10" s="11" t="str">
        <v>Гуртовая Марина Леонтьевна</v>
      </c>
    </row>
    <row r="11" spans="1:12" x14ac:dyDescent="0.25">
      <c r="C11" s="8" t="s">
        <v>22</v>
      </c>
      <c r="D11" s="2" t="s">
        <v>2</v>
      </c>
      <c r="E11" s="6">
        <v>1</v>
      </c>
      <c r="F11" s="6">
        <v>2</v>
      </c>
      <c r="L11" s="11" t="str">
        <v>Гуртовая Марина Леонтьевна</v>
      </c>
    </row>
    <row r="12" spans="1:12" x14ac:dyDescent="0.25">
      <c r="A12" t="s">
        <v>2</v>
      </c>
      <c r="C12" s="8" t="s">
        <v>21</v>
      </c>
      <c r="D12" s="2" t="s">
        <v>2</v>
      </c>
      <c r="E12" s="6">
        <v>1</v>
      </c>
      <c r="F12" s="6">
        <v>2</v>
      </c>
      <c r="L12" s="11" t="str">
        <v>Гуртовая Марина Леонтьевна</v>
      </c>
    </row>
    <row r="13" spans="1:12" x14ac:dyDescent="0.25">
      <c r="A13" t="s">
        <v>0</v>
      </c>
      <c r="C13" s="9" t="s">
        <v>20</v>
      </c>
      <c r="D13" s="2" t="s">
        <v>2</v>
      </c>
      <c r="E13" s="6">
        <v>1</v>
      </c>
      <c r="F13" s="6">
        <v>2</v>
      </c>
      <c r="L13" s="11" t="str">
        <v>Гуртовая Марина Леонтьевна</v>
      </c>
    </row>
    <row r="14" spans="1:12" x14ac:dyDescent="0.25">
      <c r="C14" s="8" t="s">
        <v>19</v>
      </c>
      <c r="D14" s="2" t="s">
        <v>2</v>
      </c>
      <c r="E14" s="6">
        <v>1</v>
      </c>
      <c r="F14" s="6">
        <v>2</v>
      </c>
      <c r="L14" s="11" t="str">
        <v>Гуртовая Марина Леонтьевна</v>
      </c>
    </row>
    <row r="15" spans="1:12" x14ac:dyDescent="0.25">
      <c r="C15" s="9" t="s">
        <v>18</v>
      </c>
      <c r="D15" s="2" t="s">
        <v>0</v>
      </c>
      <c r="E15" s="6">
        <v>2</v>
      </c>
      <c r="F15" s="6">
        <v>3</v>
      </c>
      <c r="L15" s="11" t="str">
        <v>Гуртовая Марина Леонтьевна</v>
      </c>
    </row>
    <row r="16" spans="1:12" x14ac:dyDescent="0.25">
      <c r="C16" s="8" t="s">
        <v>17</v>
      </c>
      <c r="D16" s="2" t="s">
        <v>2</v>
      </c>
      <c r="E16" s="6">
        <v>1</v>
      </c>
      <c r="F16" s="6">
        <v>3</v>
      </c>
      <c r="L16" s="11" t="str">
        <v>Гуртовая Марина Леонтьевна</v>
      </c>
    </row>
    <row r="17" spans="1:12" x14ac:dyDescent="0.25">
      <c r="A17" s="3" t="s">
        <v>37</v>
      </c>
      <c r="C17" s="8" t="s">
        <v>16</v>
      </c>
      <c r="D17" s="2" t="s">
        <v>2</v>
      </c>
      <c r="E17" s="6">
        <v>1</v>
      </c>
      <c r="F17" s="6">
        <v>3</v>
      </c>
      <c r="L17" s="11" t="str">
        <v>Гуртовая Марина Леонтьевна</v>
      </c>
    </row>
    <row r="18" spans="1:12" x14ac:dyDescent="0.25">
      <c r="A18" s="2" t="e">
        <f t="array" aca="1" ref="A18:A24" ca="1">_xlfn._xlws.FILTER(C2:C31,(E2:E31=B9)*(F2:F31=B7))</f>
        <v>#NAME?</v>
      </c>
      <c r="B18" t="str" cm="1">
        <f t="array" ref="B18">IFERROR(INDEX(C:C,SMALL(IFERROR(ROW($E$2:$E$31)/($E$2:$E$31=$B$9)/($F$2:$F$31=$B$7),""),ROW(A1))),"")</f>
        <v>Гуртовая Марина Леонтьевна</v>
      </c>
      <c r="C18" s="8" t="s">
        <v>15</v>
      </c>
      <c r="D18" s="2" t="s">
        <v>2</v>
      </c>
      <c r="E18" s="6">
        <v>1</v>
      </c>
      <c r="F18" s="6">
        <v>3</v>
      </c>
      <c r="L18" s="11" t="str">
        <v>Гуртовая Марина Леонтьевна</v>
      </c>
    </row>
    <row r="19" spans="1:12" x14ac:dyDescent="0.25">
      <c r="A19" s="2" t="e">
        <f ca="1"/>
        <v>#NAME?</v>
      </c>
      <c r="B19" t="str" cm="1">
        <f t="array" ref="B19">IFERROR(INDEX(C:C,SMALL(IFERROR(ROW($E$2:$E$31)/($E$2:$E$31=$B$9)/($F$2:$F$31=$B$7),""),ROW(A2))),"")</f>
        <v>Субботина Галина Евгеньевна</v>
      </c>
      <c r="C19" s="8" t="s">
        <v>14</v>
      </c>
      <c r="D19" s="2" t="s">
        <v>2</v>
      </c>
      <c r="E19" s="6">
        <v>1</v>
      </c>
      <c r="F19" s="6">
        <v>3</v>
      </c>
      <c r="L19" s="11" t="str">
        <v>Гуртовая Марина Леонтьевна</v>
      </c>
    </row>
    <row r="20" spans="1:12" x14ac:dyDescent="0.25">
      <c r="A20" s="2" t="e">
        <f ca="1"/>
        <v>#NAME?</v>
      </c>
      <c r="B20" t="str" cm="1">
        <f t="array" ref="B20">IFERROR(INDEX(C:C,SMALL(IFERROR(ROW($E$2:$E$31)/($E$2:$E$31=$B$9)/($F$2:$F$31=$B$7),""),ROW(A3))),"")</f>
        <v>Крупченко Олеся Валерьевна</v>
      </c>
      <c r="C20" s="8" t="s">
        <v>13</v>
      </c>
      <c r="D20" s="2" t="s">
        <v>2</v>
      </c>
      <c r="E20" s="6">
        <v>1</v>
      </c>
      <c r="F20" s="6">
        <v>3</v>
      </c>
      <c r="L20" s="11" t="str">
        <v>Гуртовая Марина Леонтьевна</v>
      </c>
    </row>
    <row r="21" spans="1:12" x14ac:dyDescent="0.25">
      <c r="A21" s="2" t="e">
        <f ca="1"/>
        <v>#NAME?</v>
      </c>
      <c r="B21" t="str" cm="1">
        <f t="array" ref="B21">IFERROR(INDEX(C:C,SMALL(IFERROR(ROW($E$2:$E$31)/($E$2:$E$31=$B$9)/($F$2:$F$31=$B$7),""),ROW(A4))),"")</f>
        <v>Воропаева Наталья Александровна</v>
      </c>
      <c r="C21" s="8" t="s">
        <v>12</v>
      </c>
      <c r="D21" s="2" t="s">
        <v>2</v>
      </c>
      <c r="E21" s="6">
        <v>1</v>
      </c>
      <c r="F21" s="6">
        <v>3</v>
      </c>
      <c r="L21" s="11" t="str">
        <v>Гуртовая Марина Леонтьевна</v>
      </c>
    </row>
    <row r="22" spans="1:12" x14ac:dyDescent="0.25">
      <c r="A22" s="2" t="e">
        <f ca="1"/>
        <v>#NAME?</v>
      </c>
      <c r="B22" t="str" cm="1">
        <f t="array" ref="B22">IFERROR(INDEX(C:C,SMALL(IFERROR(ROW($E$2:$E$31)/($E$2:$E$31=$B$9)/($F$2:$F$31=$B$7),""),ROW(A5))),"")</f>
        <v>Богуславская Елизавета Владимировна</v>
      </c>
      <c r="C22" s="8" t="s">
        <v>11</v>
      </c>
      <c r="D22" s="2" t="s">
        <v>2</v>
      </c>
      <c r="E22" s="6">
        <v>1</v>
      </c>
      <c r="F22" s="6">
        <v>3</v>
      </c>
      <c r="L22" s="11" t="str">
        <v>Гуртовая Марина Леонтьевна</v>
      </c>
    </row>
    <row r="23" spans="1:12" x14ac:dyDescent="0.25">
      <c r="A23" s="2" t="e">
        <f ca="1"/>
        <v>#NAME?</v>
      </c>
      <c r="B23" t="str" cm="1">
        <f t="array" ref="B23">IFERROR(INDEX(C:C,SMALL(IFERROR(ROW($E$2:$E$31)/($E$2:$E$31=$B$9)/($F$2:$F$31=$B$7),""),ROW(A6))),"")</f>
        <v>Рудаков Александр Геннадиевич</v>
      </c>
      <c r="C23" s="9" t="s">
        <v>10</v>
      </c>
      <c r="D23" s="2" t="s">
        <v>2</v>
      </c>
      <c r="E23" s="6">
        <v>1</v>
      </c>
      <c r="F23" s="6">
        <v>4</v>
      </c>
      <c r="L23" s="11" t="str">
        <v>Гуртовая Марина Леонтьевна</v>
      </c>
    </row>
    <row r="24" spans="1:12" x14ac:dyDescent="0.25">
      <c r="A24" s="2" t="e">
        <f ca="1"/>
        <v>#NAME?</v>
      </c>
      <c r="B24" t="str" cm="1">
        <f t="array" ref="B24">IFERROR(INDEX(C:C,SMALL(IFERROR(ROW($E$2:$E$31)/($E$2:$E$31=$B$9)/($F$2:$F$31=$B$7),""),ROW(A7))),"")</f>
        <v>Михайлова Анна Вячеславовна</v>
      </c>
      <c r="C24" s="9" t="s">
        <v>9</v>
      </c>
      <c r="D24" s="2" t="s">
        <v>2</v>
      </c>
      <c r="E24" s="6">
        <v>1</v>
      </c>
      <c r="F24" s="6">
        <v>4</v>
      </c>
      <c r="L24" s="11" t="str">
        <v>Гуртовая Марина Леонтьевна</v>
      </c>
    </row>
    <row r="25" spans="1:12" x14ac:dyDescent="0.25">
      <c r="A25" s="2"/>
      <c r="B25" t="str" cm="1">
        <f t="array" ref="B25">IFERROR(INDEX(C:C,SMALL(IFERROR(ROW($E$2:$E$31)/($E$2:$E$31=$B$9)/($F$2:$F$31=$B$7),""),ROW(A8))),"")</f>
        <v/>
      </c>
      <c r="C25" s="9" t="s">
        <v>8</v>
      </c>
      <c r="D25" s="2" t="s">
        <v>2</v>
      </c>
      <c r="E25" s="6">
        <v>1</v>
      </c>
      <c r="F25" s="6">
        <v>4</v>
      </c>
      <c r="L25" s="11" t="str">
        <v>Гуртовая Марина Леонтьевна</v>
      </c>
    </row>
    <row r="26" spans="1:12" x14ac:dyDescent="0.25">
      <c r="A26" s="2"/>
      <c r="B26" t="str" cm="1">
        <f t="array" ref="B26">IFERROR(INDEX(C:C,SMALL(IFERROR(ROW($E$2:$E$31)/($E$2:$E$31=$B$9)/($F$2:$F$31=$B$7),""),ROW(A9))),"")</f>
        <v/>
      </c>
      <c r="C26" s="9" t="s">
        <v>7</v>
      </c>
      <c r="D26" s="2" t="s">
        <v>2</v>
      </c>
      <c r="E26" s="6">
        <v>1</v>
      </c>
      <c r="F26" s="6">
        <v>4</v>
      </c>
      <c r="L26" s="11" t="str">
        <v>Гуртовая Марина Леонтьевна</v>
      </c>
    </row>
    <row r="27" spans="1:12" x14ac:dyDescent="0.25">
      <c r="A27" s="2"/>
      <c r="B27" t="str" cm="1">
        <f t="array" ref="B27">IFERROR(INDEX(C:C,SMALL(IFERROR(ROW($E$2:$E$31)/($E$2:$E$31=$B$9)/($F$2:$F$31=$B$7),""),ROW(A10))),"")</f>
        <v/>
      </c>
      <c r="C27" s="9" t="s">
        <v>6</v>
      </c>
      <c r="D27" s="2" t="s">
        <v>2</v>
      </c>
      <c r="E27" s="6">
        <v>1</v>
      </c>
      <c r="F27" s="6">
        <v>4</v>
      </c>
      <c r="L27" s="11" t="str">
        <v>Гуртовая Марина Леонтьевна</v>
      </c>
    </row>
    <row r="28" spans="1:12" x14ac:dyDescent="0.25">
      <c r="A28" s="2"/>
      <c r="B28" t="str" cm="1">
        <f t="array" ref="B28">IFERROR(INDEX(C:C,SMALL(IFERROR(ROW($E$2:$E$31)/($E$2:$E$31=$B$9)/($F$2:$F$31=$B$7),""),ROW(A11))),"")</f>
        <v/>
      </c>
      <c r="C28" s="9" t="s">
        <v>5</v>
      </c>
      <c r="D28" s="2" t="s">
        <v>2</v>
      </c>
      <c r="E28" s="6">
        <v>1</v>
      </c>
      <c r="F28" s="6">
        <v>4</v>
      </c>
      <c r="L28" s="11" t="str">
        <v>Гуртовая Марина Леонтьевна</v>
      </c>
    </row>
    <row r="29" spans="1:12" x14ac:dyDescent="0.25">
      <c r="A29" s="2"/>
      <c r="B29" t="str" cm="1">
        <f t="array" ref="B29">IFERROR(INDEX(C:C,SMALL(IFERROR(ROW($E$2:$E$31)/($E$2:$E$31=$B$9)/($F$2:$F$31=$B$7),""),ROW(A12))),"")</f>
        <v/>
      </c>
      <c r="C29" s="9" t="s">
        <v>4</v>
      </c>
      <c r="D29" s="2" t="s">
        <v>2</v>
      </c>
      <c r="E29" s="6">
        <v>1</v>
      </c>
      <c r="F29" s="6">
        <v>4</v>
      </c>
      <c r="L29" s="11" t="str">
        <v>Гуртовая Марина Леонтьевна</v>
      </c>
    </row>
    <row r="30" spans="1:12" ht="15.75" thickBot="1" x14ac:dyDescent="0.3">
      <c r="A30" s="2"/>
      <c r="B30" t="str" cm="1">
        <f t="array" ref="B30">IFERROR(INDEX(C:C,SMALL(IFERROR(ROW($E$2:$E$31)/($E$2:$E$31=$B$9)/($F$2:$F$31=$B$7),""),ROW(A13))),"")</f>
        <v/>
      </c>
      <c r="C30" s="9" t="s">
        <v>3</v>
      </c>
      <c r="D30" s="2" t="s">
        <v>2</v>
      </c>
      <c r="E30" s="6">
        <v>1</v>
      </c>
      <c r="F30" s="6">
        <v>4</v>
      </c>
      <c r="L30" s="12" t="str">
        <v>Гуртовая Марина Леонтьевна</v>
      </c>
    </row>
    <row r="31" spans="1:12" x14ac:dyDescent="0.25">
      <c r="A31" s="2"/>
      <c r="B31" t="str" cm="1">
        <f t="array" ref="B31">IFERROR(INDEX(C:C,SMALL(IFERROR(ROW($E$2:$E$31)/($E$2:$E$31=$B$9)/($F$2:$F$31=$B$7),""),ROW(A14))),"")</f>
        <v/>
      </c>
      <c r="C31" s="9" t="s">
        <v>1</v>
      </c>
      <c r="D31" s="2" t="s">
        <v>0</v>
      </c>
      <c r="E31" s="6">
        <v>2</v>
      </c>
      <c r="F31" s="6">
        <v>4</v>
      </c>
    </row>
    <row r="32" spans="1:12" x14ac:dyDescent="0.25">
      <c r="A32" s="2"/>
      <c r="B32" t="str" cm="1">
        <f t="array" ref="B32">IFERROR(INDEX(C:C,SMALL(IFERROR(ROW($E$2:$E$31)/($E$2:$E$31=$B$9)/($F$2:$F$31=$B$7),""),ROW(A15))),"")</f>
        <v/>
      </c>
    </row>
    <row r="33" spans="1:2" x14ac:dyDescent="0.25">
      <c r="A33" s="2"/>
      <c r="B33" t="str" cm="1">
        <f t="array" ref="B33">IFERROR(INDEX(C:C,SMALL(IFERROR(ROW($E$2:$E$31)/($E$2:$E$31=$B$9)/($F$2:$F$31=$B$7),""),ROW(A16))),"")</f>
        <v/>
      </c>
    </row>
    <row r="34" spans="1:2" x14ac:dyDescent="0.25">
      <c r="A34" s="2"/>
      <c r="B34" t="str" cm="1">
        <f t="array" ref="B34">IFERROR(INDEX(C:C,SMALL(IFERROR(ROW($E$2:$E$31)/($E$2:$E$31=$B$9)/($F$2:$F$31=$B$7),""),ROW(A17))),"")</f>
        <v/>
      </c>
    </row>
    <row r="35" spans="1:2" x14ac:dyDescent="0.25">
      <c r="A35" s="2"/>
      <c r="B35" t="str" cm="1">
        <f t="array" ref="B35">IFERROR(INDEX(C:C,SMALL(IFERROR(ROW($E$2:$E$31)/($E$2:$E$31=$B$9)/($F$2:$F$31=$B$7),""),ROW(A18))),"")</f>
        <v/>
      </c>
    </row>
    <row r="36" spans="1:2" x14ac:dyDescent="0.25">
      <c r="A36" s="2"/>
      <c r="B36" t="str" cm="1">
        <f t="array" ref="B36">IFERROR(INDEX(C:C,SMALL(IFERROR(ROW($E$2:$E$31)/($E$2:$E$31=$B$9)/($F$2:$F$31=$B$7),""),ROW(A19))),"")</f>
        <v/>
      </c>
    </row>
    <row r="37" spans="1:2" x14ac:dyDescent="0.25">
      <c r="A37" s="2"/>
      <c r="B37" t="str" cm="1">
        <f t="array" ref="B37">IFERROR(INDEX(C:C,SMALL(IFERROR(ROW($E$2:$E$31)/($E$2:$E$31=$B$9)/($F$2:$F$31=$B$7),""),ROW(A20))),"")</f>
        <v/>
      </c>
    </row>
    <row r="38" spans="1:2" x14ac:dyDescent="0.25">
      <c r="A38" s="2"/>
      <c r="B38" t="str" cm="1">
        <f t="array" ref="B38">IFERROR(INDEX(C:C,SMALL(IFERROR(ROW($E$2:$E$31)/($E$2:$E$31=$B$9)/($F$2:$F$31=$B$7),""),ROW(A21))),"")</f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57150</xdr:colOff>
                    <xdr:row>6</xdr:row>
                    <xdr:rowOff>0</xdr:rowOff>
                  </from>
                  <to>
                    <xdr:col>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57150</xdr:colOff>
                    <xdr:row>7</xdr:row>
                    <xdr:rowOff>180975</xdr:rowOff>
                  </from>
                  <to>
                    <xdr:col>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Сотрудники</vt:lpstr>
      <vt:lpstr>Лист1</vt:lpstr>
      <vt:lpstr>Организационно_аналитический_отдел</vt:lpstr>
      <vt:lpstr>Отдел_государственной_службы_и_кадров</vt:lpstr>
      <vt:lpstr>Отдел_таможенных_процедур_и_таможенного_контроля</vt:lpstr>
      <vt:lpstr>Правовой_отдел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</dc:creator>
  <cp:lastModifiedBy>Фаворский Александр Александрович (Югранефтепром)</cp:lastModifiedBy>
  <dcterms:created xsi:type="dcterms:W3CDTF">2022-08-08T18:23:19Z</dcterms:created>
  <dcterms:modified xsi:type="dcterms:W3CDTF">2022-09-15T10:55:55Z</dcterms:modified>
</cp:coreProperties>
</file>